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Job\GitHub Repository\HH_Codebase\HH_Projects\04_Currency\Data_Files\Test_Files\"/>
    </mc:Choice>
  </mc:AlternateContent>
  <xr:revisionPtr revIDLastSave="0" documentId="13_ncr:1_{6AC3796F-BD6B-428D-B634-49F89DF70F48}" xr6:coauthVersionLast="45" xr6:coauthVersionMax="45" xr10:uidLastSave="{00000000-0000-0000-0000-000000000000}"/>
  <bookViews>
    <workbookView xWindow="-108" yWindow="-108" windowWidth="23256" windowHeight="12576" xr2:uid="{8C7BCB88-0F7B-480B-A15B-D4B839C15DC1}"/>
  </bookViews>
  <sheets>
    <sheet name="AT REER" sheetId="2" r:id="rId1"/>
    <sheet name="Expoweights" sheetId="4" r:id="rId2"/>
    <sheet name="Conditionals 6479" sheetId="5" r:id="rId3"/>
    <sheet name="Conditionals 262" sheetId="6" r:id="rId4"/>
    <sheet name="Conditionals 3480" sheetId="7" r:id="rId5"/>
  </sheets>
  <definedNames>
    <definedName name="_xlnm._FilterDatabase" localSheetId="0" hidden="1">'AT REER'!$A$2:$L$2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80" i="2" l="1"/>
  <c r="K6479" i="2"/>
  <c r="L6479" i="2" l="1"/>
  <c r="L6478" i="2"/>
  <c r="L6477" i="2"/>
  <c r="L6476" i="2"/>
  <c r="L6475" i="2"/>
  <c r="L6474" i="2"/>
  <c r="L6473" i="2"/>
  <c r="L6472" i="2"/>
  <c r="L6471" i="2"/>
  <c r="L6470" i="2"/>
  <c r="L6469" i="2"/>
  <c r="L6468" i="2"/>
  <c r="L6467" i="2"/>
  <c r="L6466" i="2"/>
  <c r="L6465" i="2"/>
  <c r="L6464" i="2"/>
  <c r="L6463" i="2"/>
  <c r="L6462" i="2"/>
  <c r="L6461" i="2"/>
  <c r="L6460" i="2"/>
  <c r="L6459" i="2"/>
  <c r="L6458" i="2"/>
  <c r="L6457" i="2"/>
  <c r="L6456" i="2"/>
  <c r="L6455" i="2"/>
  <c r="L6454" i="2"/>
  <c r="L6453" i="2"/>
  <c r="L6452" i="2"/>
  <c r="L6451" i="2"/>
  <c r="L6450" i="2"/>
  <c r="L6449" i="2"/>
  <c r="L6448" i="2"/>
  <c r="L6447" i="2"/>
  <c r="L6446" i="2"/>
  <c r="L6445" i="2"/>
  <c r="L6444" i="2"/>
  <c r="L6443" i="2"/>
  <c r="L6442" i="2"/>
  <c r="L6441" i="2"/>
  <c r="L6440" i="2"/>
  <c r="L6439" i="2"/>
  <c r="L6438" i="2"/>
  <c r="L6437" i="2"/>
  <c r="L6436" i="2"/>
  <c r="L6435" i="2"/>
  <c r="L6434" i="2"/>
  <c r="L6433" i="2"/>
  <c r="L6432" i="2"/>
  <c r="L6431" i="2"/>
  <c r="L6430" i="2"/>
  <c r="L6429" i="2"/>
  <c r="L6428" i="2"/>
  <c r="L6427" i="2"/>
  <c r="L6426" i="2"/>
  <c r="L6425" i="2"/>
  <c r="L6424" i="2"/>
  <c r="L6423" i="2"/>
  <c r="L6422" i="2"/>
  <c r="L6421" i="2"/>
  <c r="L6420" i="2"/>
  <c r="L6419" i="2"/>
  <c r="L6418" i="2"/>
  <c r="L6417" i="2"/>
  <c r="L6416" i="2"/>
  <c r="L6415" i="2"/>
  <c r="L6414" i="2"/>
  <c r="L6413" i="2"/>
  <c r="L6412" i="2"/>
  <c r="L6411" i="2"/>
  <c r="L6410" i="2"/>
  <c r="L6409" i="2"/>
  <c r="L6408" i="2"/>
  <c r="L6407" i="2"/>
  <c r="L6406" i="2"/>
  <c r="L6405" i="2"/>
  <c r="L6404" i="2"/>
  <c r="L6403" i="2"/>
  <c r="L6402" i="2"/>
  <c r="L6401" i="2"/>
  <c r="L6400" i="2"/>
  <c r="L6399" i="2"/>
  <c r="L6398" i="2"/>
  <c r="L6397" i="2"/>
  <c r="L6396" i="2"/>
  <c r="L6395" i="2"/>
  <c r="L6394" i="2"/>
  <c r="L6393" i="2"/>
  <c r="L6392" i="2"/>
  <c r="L6391" i="2"/>
  <c r="L6390" i="2"/>
  <c r="L6389" i="2"/>
  <c r="L6388" i="2"/>
  <c r="L6387" i="2"/>
  <c r="L6386" i="2"/>
  <c r="L6385" i="2"/>
  <c r="L6384" i="2"/>
  <c r="L6383" i="2"/>
  <c r="L6382" i="2"/>
  <c r="L6381" i="2"/>
  <c r="L6380" i="2"/>
  <c r="L6379" i="2"/>
  <c r="L6378" i="2"/>
  <c r="L6377" i="2"/>
  <c r="L6376" i="2"/>
  <c r="L6375" i="2"/>
  <c r="L6374" i="2"/>
  <c r="L6373" i="2"/>
  <c r="L6372" i="2"/>
  <c r="L6371" i="2"/>
  <c r="L6370" i="2"/>
  <c r="L6369" i="2"/>
  <c r="L6368" i="2"/>
  <c r="L6367" i="2"/>
  <c r="L6366" i="2"/>
  <c r="L6365" i="2"/>
  <c r="L6364" i="2"/>
  <c r="L6363" i="2"/>
  <c r="L6362" i="2"/>
  <c r="L6361" i="2"/>
  <c r="L6360" i="2"/>
  <c r="L6359" i="2"/>
  <c r="L6358" i="2"/>
  <c r="L6357" i="2"/>
  <c r="L6356" i="2"/>
  <c r="L6355" i="2"/>
  <c r="L6354" i="2"/>
  <c r="L6353" i="2"/>
  <c r="L6352" i="2"/>
  <c r="L6351" i="2"/>
  <c r="L6350" i="2"/>
  <c r="L6349" i="2"/>
  <c r="L6348" i="2"/>
  <c r="L6347" i="2"/>
  <c r="L6346" i="2"/>
  <c r="L6345" i="2"/>
  <c r="L6344" i="2"/>
  <c r="L6343" i="2"/>
  <c r="L6342" i="2"/>
  <c r="L6341" i="2"/>
  <c r="L6340" i="2"/>
  <c r="L6339" i="2"/>
  <c r="L6338" i="2"/>
  <c r="L6337" i="2"/>
  <c r="L6336" i="2"/>
  <c r="L6335" i="2"/>
  <c r="L6334" i="2"/>
  <c r="L6333" i="2"/>
  <c r="L6332" i="2"/>
  <c r="L6331" i="2"/>
  <c r="L6330" i="2"/>
  <c r="L6329" i="2"/>
  <c r="L6328" i="2"/>
  <c r="L6327" i="2"/>
  <c r="L6326" i="2"/>
  <c r="L6325" i="2"/>
  <c r="L6324" i="2"/>
  <c r="L6323" i="2"/>
  <c r="L6322" i="2"/>
  <c r="L6321" i="2"/>
  <c r="L6320" i="2"/>
  <c r="L6319" i="2"/>
  <c r="L6318" i="2"/>
  <c r="L6317" i="2"/>
  <c r="L6316" i="2"/>
  <c r="L6315" i="2"/>
  <c r="L6314" i="2"/>
  <c r="L6313" i="2"/>
  <c r="L6312" i="2"/>
  <c r="L6311" i="2"/>
  <c r="L6310" i="2"/>
  <c r="L6309" i="2"/>
  <c r="L6308" i="2"/>
  <c r="L6307" i="2"/>
  <c r="L6306" i="2"/>
  <c r="L6305" i="2"/>
  <c r="L6304" i="2"/>
  <c r="L6303" i="2"/>
  <c r="L6302" i="2"/>
  <c r="L6301" i="2"/>
  <c r="L6300" i="2"/>
  <c r="L6299" i="2"/>
  <c r="L6298" i="2"/>
  <c r="L6297" i="2"/>
  <c r="L6296" i="2"/>
  <c r="L6295" i="2"/>
  <c r="L6294" i="2"/>
  <c r="L6293" i="2"/>
  <c r="L6292" i="2"/>
  <c r="L6291" i="2"/>
  <c r="L6290" i="2"/>
  <c r="L6289" i="2"/>
  <c r="L6288" i="2"/>
  <c r="L6287" i="2"/>
  <c r="L6286" i="2"/>
  <c r="L6285" i="2"/>
  <c r="L6284" i="2"/>
  <c r="L6283" i="2"/>
  <c r="L6282" i="2"/>
  <c r="L6281" i="2"/>
  <c r="L6280" i="2"/>
  <c r="L6279" i="2"/>
  <c r="L6278" i="2"/>
  <c r="L6277" i="2"/>
  <c r="L6276" i="2"/>
  <c r="L6275" i="2"/>
  <c r="L6274" i="2"/>
  <c r="L6273" i="2"/>
  <c r="L6272" i="2"/>
  <c r="L6271" i="2"/>
  <c r="L6270" i="2"/>
  <c r="L6269" i="2"/>
  <c r="L6268" i="2"/>
  <c r="L6267" i="2"/>
  <c r="L6266" i="2"/>
  <c r="L6265" i="2"/>
  <c r="L6264" i="2"/>
  <c r="L6263" i="2"/>
  <c r="L6262" i="2"/>
  <c r="L6261" i="2"/>
  <c r="L6260" i="2"/>
  <c r="L6259" i="2"/>
  <c r="L6258" i="2"/>
  <c r="L6257" i="2"/>
  <c r="L6256" i="2"/>
  <c r="L6255" i="2"/>
  <c r="L6254" i="2"/>
  <c r="L6253" i="2"/>
  <c r="L6252" i="2"/>
  <c r="L6251" i="2"/>
  <c r="L6250" i="2"/>
  <c r="L6249" i="2"/>
  <c r="L6248" i="2"/>
  <c r="L6247" i="2"/>
  <c r="L6246" i="2"/>
  <c r="L6245" i="2"/>
  <c r="L6244" i="2"/>
  <c r="L6243" i="2"/>
  <c r="L6242" i="2"/>
  <c r="L6241" i="2"/>
  <c r="L6240" i="2"/>
  <c r="L6239" i="2"/>
  <c r="L6238" i="2"/>
  <c r="L6237" i="2"/>
  <c r="L6236" i="2"/>
  <c r="L6235" i="2"/>
  <c r="L6234" i="2"/>
  <c r="L6233" i="2"/>
  <c r="L6232" i="2"/>
  <c r="L6231" i="2"/>
  <c r="L6230" i="2"/>
  <c r="L6229" i="2"/>
  <c r="L6228" i="2"/>
  <c r="L6227" i="2"/>
  <c r="L6226" i="2"/>
  <c r="L6225" i="2"/>
  <c r="L6224" i="2"/>
  <c r="L6223" i="2"/>
  <c r="L6222" i="2"/>
  <c r="L6221" i="2"/>
  <c r="L6220" i="2"/>
  <c r="L6219" i="2"/>
  <c r="L6218" i="2"/>
  <c r="L6217" i="2"/>
  <c r="L6216" i="2"/>
  <c r="L6215" i="2"/>
  <c r="L6214" i="2"/>
  <c r="L6213" i="2"/>
  <c r="L6212" i="2"/>
  <c r="L6211" i="2"/>
  <c r="L6210" i="2"/>
  <c r="L6209" i="2"/>
  <c r="L6208" i="2"/>
  <c r="L6207" i="2"/>
  <c r="L6206" i="2"/>
  <c r="L6205" i="2"/>
  <c r="L6204" i="2"/>
  <c r="L6203" i="2"/>
  <c r="L6202" i="2"/>
  <c r="L6201" i="2"/>
  <c r="L6200" i="2"/>
  <c r="L6199" i="2"/>
  <c r="L6198" i="2"/>
  <c r="L6197" i="2"/>
  <c r="L6196" i="2"/>
  <c r="L6195" i="2"/>
  <c r="L6194" i="2"/>
  <c r="L6193" i="2"/>
  <c r="L6192" i="2"/>
  <c r="L6191" i="2"/>
  <c r="L6190" i="2"/>
  <c r="L6189" i="2"/>
  <c r="L6188" i="2"/>
  <c r="L6187" i="2"/>
  <c r="L6186" i="2"/>
  <c r="L6185" i="2"/>
  <c r="L6184" i="2"/>
  <c r="L6183" i="2"/>
  <c r="L6182" i="2"/>
  <c r="L6181" i="2"/>
  <c r="L6180" i="2"/>
  <c r="L6179" i="2"/>
  <c r="L6178" i="2"/>
  <c r="L6177" i="2"/>
  <c r="L6176" i="2"/>
  <c r="L6175" i="2"/>
  <c r="L6174" i="2"/>
  <c r="L6173" i="2"/>
  <c r="L6172" i="2"/>
  <c r="L6171" i="2"/>
  <c r="L6170" i="2"/>
  <c r="L6169" i="2"/>
  <c r="L6168" i="2"/>
  <c r="L6167" i="2"/>
  <c r="L6166" i="2"/>
  <c r="L6165" i="2"/>
  <c r="L6164" i="2"/>
  <c r="L6163" i="2"/>
  <c r="L6162" i="2"/>
  <c r="L6161" i="2"/>
  <c r="L6160" i="2"/>
  <c r="L6159" i="2"/>
  <c r="L6158" i="2"/>
  <c r="L6157" i="2"/>
  <c r="L6156" i="2"/>
  <c r="L6155" i="2"/>
  <c r="L6154" i="2"/>
  <c r="L6153" i="2"/>
  <c r="L6152" i="2"/>
  <c r="L6151" i="2"/>
  <c r="L6150" i="2"/>
  <c r="L6149" i="2"/>
  <c r="L6148" i="2"/>
  <c r="L6147" i="2"/>
  <c r="L6146" i="2"/>
  <c r="L6145" i="2"/>
  <c r="L6144" i="2"/>
  <c r="L6143" i="2"/>
  <c r="L6142" i="2"/>
  <c r="L6141" i="2"/>
  <c r="L6140" i="2"/>
  <c r="L6139" i="2"/>
  <c r="L6138" i="2"/>
  <c r="L6137" i="2"/>
  <c r="L6136" i="2"/>
  <c r="L6135" i="2"/>
  <c r="L6134" i="2"/>
  <c r="L6133" i="2"/>
  <c r="L6132" i="2"/>
  <c r="L6131" i="2"/>
  <c r="L6130" i="2"/>
  <c r="L6129" i="2"/>
  <c r="L6128" i="2"/>
  <c r="L6127" i="2"/>
  <c r="L6126" i="2"/>
  <c r="L6125" i="2"/>
  <c r="L6124" i="2"/>
  <c r="L6123" i="2"/>
  <c r="L6122" i="2"/>
  <c r="L6121" i="2"/>
  <c r="L6120" i="2"/>
  <c r="L6119" i="2"/>
  <c r="L6118" i="2"/>
  <c r="L6117" i="2"/>
  <c r="L6116" i="2"/>
  <c r="L6115" i="2"/>
  <c r="L6114" i="2"/>
  <c r="L6113" i="2"/>
  <c r="L6112" i="2"/>
  <c r="L6111" i="2"/>
  <c r="L6110" i="2"/>
  <c r="L6109" i="2"/>
  <c r="L6108" i="2"/>
  <c r="L6107" i="2"/>
  <c r="L6106" i="2"/>
  <c r="L6105" i="2"/>
  <c r="L6104" i="2"/>
  <c r="L6103" i="2"/>
  <c r="L6102" i="2"/>
  <c r="L6101" i="2"/>
  <c r="L6100" i="2"/>
  <c r="L6099" i="2"/>
  <c r="L6098" i="2"/>
  <c r="L6097" i="2"/>
  <c r="L6096" i="2"/>
  <c r="L6095" i="2"/>
  <c r="L6094" i="2"/>
  <c r="L6093" i="2"/>
  <c r="L6092" i="2"/>
  <c r="L6091" i="2"/>
  <c r="L6090" i="2"/>
  <c r="L6089" i="2"/>
  <c r="L6088" i="2"/>
  <c r="L6087" i="2"/>
  <c r="L6086" i="2"/>
  <c r="L6085" i="2"/>
  <c r="L6084" i="2"/>
  <c r="L6083" i="2"/>
  <c r="L6082" i="2"/>
  <c r="L6081" i="2"/>
  <c r="L6080" i="2"/>
  <c r="L6079" i="2"/>
  <c r="L6078" i="2"/>
  <c r="L6077" i="2"/>
  <c r="L6076" i="2"/>
  <c r="L6075" i="2"/>
  <c r="L6074" i="2"/>
  <c r="L6073" i="2"/>
  <c r="L6072" i="2"/>
  <c r="L6071" i="2"/>
  <c r="L6070" i="2"/>
  <c r="L6069" i="2"/>
  <c r="L6068" i="2"/>
  <c r="L6067" i="2"/>
  <c r="L6066" i="2"/>
  <c r="L6065" i="2"/>
  <c r="L6064" i="2"/>
  <c r="L6063" i="2"/>
  <c r="L6062" i="2"/>
  <c r="L6061" i="2"/>
  <c r="L6060" i="2"/>
  <c r="L6059" i="2"/>
  <c r="L6058" i="2"/>
  <c r="L6057" i="2"/>
  <c r="L6056" i="2"/>
  <c r="L6055" i="2"/>
  <c r="L6054" i="2"/>
  <c r="L6053" i="2"/>
  <c r="L6052" i="2"/>
  <c r="L6051" i="2"/>
  <c r="L6050" i="2"/>
  <c r="L6049" i="2"/>
  <c r="L6048" i="2"/>
  <c r="L6047" i="2"/>
  <c r="L6046" i="2"/>
  <c r="L6045" i="2"/>
  <c r="L6044" i="2"/>
  <c r="L6043" i="2"/>
  <c r="L6042" i="2"/>
  <c r="L6041" i="2"/>
  <c r="L6040" i="2"/>
  <c r="L6039" i="2"/>
  <c r="L6038" i="2"/>
  <c r="L6037" i="2"/>
  <c r="L6036" i="2"/>
  <c r="L6035" i="2"/>
  <c r="L6034" i="2"/>
  <c r="L6033" i="2"/>
  <c r="L6032" i="2"/>
  <c r="L6031" i="2"/>
  <c r="L6030" i="2"/>
  <c r="L6029" i="2"/>
  <c r="L6028" i="2"/>
  <c r="L6027" i="2"/>
  <c r="L6026" i="2"/>
  <c r="L6025" i="2"/>
  <c r="L6024" i="2"/>
  <c r="L6023" i="2"/>
  <c r="L6022" i="2"/>
  <c r="L6021" i="2"/>
  <c r="L6020" i="2"/>
  <c r="L6019" i="2"/>
  <c r="L6018" i="2"/>
  <c r="L6017" i="2"/>
  <c r="L6016" i="2"/>
  <c r="L6015" i="2"/>
  <c r="L6014" i="2"/>
  <c r="L6013" i="2"/>
  <c r="L6012" i="2"/>
  <c r="L6011" i="2"/>
  <c r="L6010" i="2"/>
  <c r="L6009" i="2"/>
  <c r="L6008" i="2"/>
  <c r="L6007" i="2"/>
  <c r="L6006" i="2"/>
  <c r="L6005" i="2"/>
  <c r="L6004" i="2"/>
  <c r="L6003" i="2"/>
  <c r="L6002" i="2"/>
  <c r="L6001" i="2"/>
  <c r="L6000" i="2"/>
  <c r="L5999" i="2"/>
  <c r="L5998" i="2"/>
  <c r="L5997" i="2"/>
  <c r="L5996" i="2"/>
  <c r="L5995" i="2"/>
  <c r="L5994" i="2"/>
  <c r="L5993" i="2"/>
  <c r="L5992" i="2"/>
  <c r="L5991" i="2"/>
  <c r="L5990" i="2"/>
  <c r="L5989" i="2"/>
  <c r="L5988" i="2"/>
  <c r="L5987" i="2"/>
  <c r="L5986" i="2"/>
  <c r="L5985" i="2"/>
  <c r="L5984" i="2"/>
  <c r="L5983" i="2"/>
  <c r="L5982" i="2"/>
  <c r="L5981" i="2"/>
  <c r="L5980" i="2"/>
  <c r="L5979" i="2"/>
  <c r="L5978" i="2"/>
  <c r="L5977" i="2"/>
  <c r="L5976" i="2"/>
  <c r="L5975" i="2"/>
  <c r="L5974" i="2"/>
  <c r="L5973" i="2"/>
  <c r="L5972" i="2"/>
  <c r="L5971" i="2"/>
  <c r="L5970" i="2"/>
  <c r="L5969" i="2"/>
  <c r="L5968" i="2"/>
  <c r="L5967" i="2"/>
  <c r="L5966" i="2"/>
  <c r="L5965" i="2"/>
  <c r="L5964" i="2"/>
  <c r="L5963" i="2"/>
  <c r="L5962" i="2"/>
  <c r="L5961" i="2"/>
  <c r="L5960" i="2"/>
  <c r="L5959" i="2"/>
  <c r="L5958" i="2"/>
  <c r="L5957" i="2"/>
  <c r="L5956" i="2"/>
  <c r="L5955" i="2"/>
  <c r="L5954" i="2"/>
  <c r="L5953" i="2"/>
  <c r="L5952" i="2"/>
  <c r="L5951" i="2"/>
  <c r="L5950" i="2"/>
  <c r="L5949" i="2"/>
  <c r="L5948" i="2"/>
  <c r="L5947" i="2"/>
  <c r="L5946" i="2"/>
  <c r="L5945" i="2"/>
  <c r="L5944" i="2"/>
  <c r="L5943" i="2"/>
  <c r="L5942" i="2"/>
  <c r="L5941" i="2"/>
  <c r="L5940" i="2"/>
  <c r="L5939" i="2"/>
  <c r="L5938" i="2"/>
  <c r="L5937" i="2"/>
  <c r="L5936" i="2"/>
  <c r="L5935" i="2"/>
  <c r="L5934" i="2"/>
  <c r="L5933" i="2"/>
  <c r="L5932" i="2"/>
  <c r="L5931" i="2"/>
  <c r="L5930" i="2"/>
  <c r="L5929" i="2"/>
  <c r="L5928" i="2"/>
  <c r="L5927" i="2"/>
  <c r="L5926" i="2"/>
  <c r="L5925" i="2"/>
  <c r="L5924" i="2"/>
  <c r="L5923" i="2"/>
  <c r="L5922" i="2"/>
  <c r="L5921" i="2"/>
  <c r="L5920" i="2"/>
  <c r="L5919" i="2"/>
  <c r="L5918" i="2"/>
  <c r="L5917" i="2"/>
  <c r="L5916" i="2"/>
  <c r="L5915" i="2"/>
  <c r="L5914" i="2"/>
  <c r="L5913" i="2"/>
  <c r="L5912" i="2"/>
  <c r="L5911" i="2"/>
  <c r="L5910" i="2"/>
  <c r="L5909" i="2"/>
  <c r="L5908" i="2"/>
  <c r="L5907" i="2"/>
  <c r="L5906" i="2"/>
  <c r="L5905" i="2"/>
  <c r="L5904" i="2"/>
  <c r="L5903" i="2"/>
  <c r="L5902" i="2"/>
  <c r="L5901" i="2"/>
  <c r="L5900" i="2"/>
  <c r="L5899" i="2"/>
  <c r="L5898" i="2"/>
  <c r="L5897" i="2"/>
  <c r="L5896" i="2"/>
  <c r="L5895" i="2"/>
  <c r="L5894" i="2"/>
  <c r="L5893" i="2"/>
  <c r="L5892" i="2"/>
  <c r="L5891" i="2"/>
  <c r="L5890" i="2"/>
  <c r="L5889" i="2"/>
  <c r="L5888" i="2"/>
  <c r="L5887" i="2"/>
  <c r="L5886" i="2"/>
  <c r="L5885" i="2"/>
  <c r="L5884" i="2"/>
  <c r="L5883" i="2"/>
  <c r="L5882" i="2"/>
  <c r="L5881" i="2"/>
  <c r="L5880" i="2"/>
  <c r="L5879" i="2"/>
  <c r="L5878" i="2"/>
  <c r="L5877" i="2"/>
  <c r="L5876" i="2"/>
  <c r="L5875" i="2"/>
  <c r="L5874" i="2"/>
  <c r="L5873" i="2"/>
  <c r="L5872" i="2"/>
  <c r="L5871" i="2"/>
  <c r="L5870" i="2"/>
  <c r="L5869" i="2"/>
  <c r="L5868" i="2"/>
  <c r="L5867" i="2"/>
  <c r="L5866" i="2"/>
  <c r="L5865" i="2"/>
  <c r="L5864" i="2"/>
  <c r="L5863" i="2"/>
  <c r="L5862" i="2"/>
  <c r="L5861" i="2"/>
  <c r="L5860" i="2"/>
  <c r="L5859" i="2"/>
  <c r="L5858" i="2"/>
  <c r="L5857" i="2"/>
  <c r="L5856" i="2"/>
  <c r="L5855" i="2"/>
  <c r="L5854" i="2"/>
  <c r="L5853" i="2"/>
  <c r="L5852" i="2"/>
  <c r="L5851" i="2"/>
  <c r="L5850" i="2"/>
  <c r="L5849" i="2"/>
  <c r="L5848" i="2"/>
  <c r="L5847" i="2"/>
  <c r="L5846" i="2"/>
  <c r="L5845" i="2"/>
  <c r="L5844" i="2"/>
  <c r="L5843" i="2"/>
  <c r="L5842" i="2"/>
  <c r="L5841" i="2"/>
  <c r="L5840" i="2"/>
  <c r="L5839" i="2"/>
  <c r="L5838" i="2"/>
  <c r="L5837" i="2"/>
  <c r="L5836" i="2"/>
  <c r="L5835" i="2"/>
  <c r="L5834" i="2"/>
  <c r="L5833" i="2"/>
  <c r="L5832" i="2"/>
  <c r="L5831" i="2"/>
  <c r="L5830" i="2"/>
  <c r="L5829" i="2"/>
  <c r="L5828" i="2"/>
  <c r="L5827" i="2"/>
  <c r="L5826" i="2"/>
  <c r="L5825" i="2"/>
  <c r="L5824" i="2"/>
  <c r="L5823" i="2"/>
  <c r="L5822" i="2"/>
  <c r="L5821" i="2"/>
  <c r="L5820" i="2"/>
  <c r="L5819" i="2"/>
  <c r="L5818" i="2"/>
  <c r="L5817" i="2"/>
  <c r="L5816" i="2"/>
  <c r="L5815" i="2"/>
  <c r="L5814" i="2"/>
  <c r="L5813" i="2"/>
  <c r="L5812" i="2"/>
  <c r="L5811" i="2"/>
  <c r="L5810" i="2"/>
  <c r="L5809" i="2"/>
  <c r="L5808" i="2"/>
  <c r="L5807" i="2"/>
  <c r="L5806" i="2"/>
  <c r="L5805" i="2"/>
  <c r="L5804" i="2"/>
  <c r="L5803" i="2"/>
  <c r="L5802" i="2"/>
  <c r="L5801" i="2"/>
  <c r="L5800" i="2"/>
  <c r="L5799" i="2"/>
  <c r="L5798" i="2"/>
  <c r="L5797" i="2"/>
  <c r="L5796" i="2"/>
  <c r="L5795" i="2"/>
  <c r="L5794" i="2"/>
  <c r="L5793" i="2"/>
  <c r="L5792" i="2"/>
  <c r="L5791" i="2"/>
  <c r="L5790" i="2"/>
  <c r="L5789" i="2"/>
  <c r="L5788" i="2"/>
  <c r="L5787" i="2"/>
  <c r="L5786" i="2"/>
  <c r="L5785" i="2"/>
  <c r="L5784" i="2"/>
  <c r="L5783" i="2"/>
  <c r="L5782" i="2"/>
  <c r="L5781" i="2"/>
  <c r="L5780" i="2"/>
  <c r="L5779" i="2"/>
  <c r="L5778" i="2"/>
  <c r="L5777" i="2"/>
  <c r="L5776" i="2"/>
  <c r="L5775" i="2"/>
  <c r="L5774" i="2"/>
  <c r="L5773" i="2"/>
  <c r="L5772" i="2"/>
  <c r="L5771" i="2"/>
  <c r="L5770" i="2"/>
  <c r="L5769" i="2"/>
  <c r="L5768" i="2"/>
  <c r="L5767" i="2"/>
  <c r="L5766" i="2"/>
  <c r="L5765" i="2"/>
  <c r="L5764" i="2"/>
  <c r="L5763" i="2"/>
  <c r="L5762" i="2"/>
  <c r="L5761" i="2"/>
  <c r="L5760" i="2"/>
  <c r="L5759" i="2"/>
  <c r="L5758" i="2"/>
  <c r="L5757" i="2"/>
  <c r="L5756" i="2"/>
  <c r="L5755" i="2"/>
  <c r="L5754" i="2"/>
  <c r="L5753" i="2"/>
  <c r="L5752" i="2"/>
  <c r="L5751" i="2"/>
  <c r="L5750" i="2"/>
  <c r="L5749" i="2"/>
  <c r="L5748" i="2"/>
  <c r="L5747" i="2"/>
  <c r="L5746" i="2"/>
  <c r="L5745" i="2"/>
  <c r="L5744" i="2"/>
  <c r="L5743" i="2"/>
  <c r="L5742" i="2"/>
  <c r="L5741" i="2"/>
  <c r="L5740" i="2"/>
  <c r="L5739" i="2"/>
  <c r="L5738" i="2"/>
  <c r="L5737" i="2"/>
  <c r="L5736" i="2"/>
  <c r="L5735" i="2"/>
  <c r="L5734" i="2"/>
  <c r="L5733" i="2"/>
  <c r="L5732" i="2"/>
  <c r="L5731" i="2"/>
  <c r="L5730" i="2"/>
  <c r="L5729" i="2"/>
  <c r="L5728" i="2"/>
  <c r="L5727" i="2"/>
  <c r="L5726" i="2"/>
  <c r="L5725" i="2"/>
  <c r="L5724" i="2"/>
  <c r="L5723" i="2"/>
  <c r="L5722" i="2"/>
  <c r="L5721" i="2"/>
  <c r="L5720" i="2"/>
  <c r="L5719" i="2"/>
  <c r="L5718" i="2"/>
  <c r="L5717" i="2"/>
  <c r="L5716" i="2"/>
  <c r="L5715" i="2"/>
  <c r="L5714" i="2"/>
  <c r="L5713" i="2"/>
  <c r="L5712" i="2"/>
  <c r="L5711" i="2"/>
  <c r="L5710" i="2"/>
  <c r="L5709" i="2"/>
  <c r="L5708" i="2"/>
  <c r="L5707" i="2"/>
  <c r="L5706" i="2"/>
  <c r="L5705" i="2"/>
  <c r="L5704" i="2"/>
  <c r="L5703" i="2"/>
  <c r="L5702" i="2"/>
  <c r="L5701" i="2"/>
  <c r="L5700" i="2"/>
  <c r="L5699" i="2"/>
  <c r="L5698" i="2"/>
  <c r="L5697" i="2"/>
  <c r="L5696" i="2"/>
  <c r="L5695" i="2"/>
  <c r="L5694" i="2"/>
  <c r="L5693" i="2"/>
  <c r="L5692" i="2"/>
  <c r="L5691" i="2"/>
  <c r="L5690" i="2"/>
  <c r="L5689" i="2"/>
  <c r="L5688" i="2"/>
  <c r="L5687" i="2"/>
  <c r="L5686" i="2"/>
  <c r="L5685" i="2"/>
  <c r="L5684" i="2"/>
  <c r="L5683" i="2"/>
  <c r="L5682" i="2"/>
  <c r="L5681" i="2"/>
  <c r="L5680" i="2"/>
  <c r="L5679" i="2"/>
  <c r="L5678" i="2"/>
  <c r="L5677" i="2"/>
  <c r="L5676" i="2"/>
  <c r="L5675" i="2"/>
  <c r="L5674" i="2"/>
  <c r="L5673" i="2"/>
  <c r="L5672" i="2"/>
  <c r="L5671" i="2"/>
  <c r="L5670" i="2"/>
  <c r="L5669" i="2"/>
  <c r="L5668" i="2"/>
  <c r="L5667" i="2"/>
  <c r="L5666" i="2"/>
  <c r="L5665" i="2"/>
  <c r="L5664" i="2"/>
  <c r="L5663" i="2"/>
  <c r="L5662" i="2"/>
  <c r="L5661" i="2"/>
  <c r="L5660" i="2"/>
  <c r="L5659" i="2"/>
  <c r="L5658" i="2"/>
  <c r="L5657" i="2"/>
  <c r="L5656" i="2"/>
  <c r="L5655" i="2"/>
  <c r="L5654" i="2"/>
  <c r="L5653" i="2"/>
  <c r="L5652" i="2"/>
  <c r="L5651" i="2"/>
  <c r="L5650" i="2"/>
  <c r="L5649" i="2"/>
  <c r="L5648" i="2"/>
  <c r="L5647" i="2"/>
  <c r="L5646" i="2"/>
  <c r="L5645" i="2"/>
  <c r="L5644" i="2"/>
  <c r="L5643" i="2"/>
  <c r="L5642" i="2"/>
  <c r="L5641" i="2"/>
  <c r="L5640" i="2"/>
  <c r="L5639" i="2"/>
  <c r="L5638" i="2"/>
  <c r="L5637" i="2"/>
  <c r="L5636" i="2"/>
  <c r="L5635" i="2"/>
  <c r="L5634" i="2"/>
  <c r="L5633" i="2"/>
  <c r="L5632" i="2"/>
  <c r="L5631" i="2"/>
  <c r="L5630" i="2"/>
  <c r="L5629" i="2"/>
  <c r="L5628" i="2"/>
  <c r="L5627" i="2"/>
  <c r="L5626" i="2"/>
  <c r="L5625" i="2"/>
  <c r="L5624" i="2"/>
  <c r="L5623" i="2"/>
  <c r="L5622" i="2"/>
  <c r="L5621" i="2"/>
  <c r="L5620" i="2"/>
  <c r="L5619" i="2"/>
  <c r="L5618" i="2"/>
  <c r="L5617" i="2"/>
  <c r="L5616" i="2"/>
  <c r="L5615" i="2"/>
  <c r="L5614" i="2"/>
  <c r="L5613" i="2"/>
  <c r="L5612" i="2"/>
  <c r="L5611" i="2"/>
  <c r="L5610" i="2"/>
  <c r="L5609" i="2"/>
  <c r="L5608" i="2"/>
  <c r="L5607" i="2"/>
  <c r="L5606" i="2"/>
  <c r="L5605" i="2"/>
  <c r="L5604" i="2"/>
  <c r="L5603" i="2"/>
  <c r="L5602" i="2"/>
  <c r="L5601" i="2"/>
  <c r="L5600" i="2"/>
  <c r="L5599" i="2"/>
  <c r="L5598" i="2"/>
  <c r="L5597" i="2"/>
  <c r="L5596" i="2"/>
  <c r="L5595" i="2"/>
  <c r="L5594" i="2"/>
  <c r="L5593" i="2"/>
  <c r="L5592" i="2"/>
  <c r="L5591" i="2"/>
  <c r="L5590" i="2"/>
  <c r="L5589" i="2"/>
  <c r="L5588" i="2"/>
  <c r="L5587" i="2"/>
  <c r="L5586" i="2"/>
  <c r="L5585" i="2"/>
  <c r="L5584" i="2"/>
  <c r="L5583" i="2"/>
  <c r="L5582" i="2"/>
  <c r="L5581" i="2"/>
  <c r="L5580" i="2"/>
  <c r="L5579" i="2"/>
  <c r="L5578" i="2"/>
  <c r="L5577" i="2"/>
  <c r="L5576" i="2"/>
  <c r="L5575" i="2"/>
  <c r="L5574" i="2"/>
  <c r="L5573" i="2"/>
  <c r="L5572" i="2"/>
  <c r="L5571" i="2"/>
  <c r="L5570" i="2"/>
  <c r="L5569" i="2"/>
  <c r="L5568" i="2"/>
  <c r="L5567" i="2"/>
  <c r="L5566" i="2"/>
  <c r="L5565" i="2"/>
  <c r="L5564" i="2"/>
  <c r="L5563" i="2"/>
  <c r="L5562" i="2"/>
  <c r="L5561" i="2"/>
  <c r="L5560" i="2"/>
  <c r="L5559" i="2"/>
  <c r="L5558" i="2"/>
  <c r="L5557" i="2"/>
  <c r="L5556" i="2"/>
  <c r="L5555" i="2"/>
  <c r="L5554" i="2"/>
  <c r="L5553" i="2"/>
  <c r="L5552" i="2"/>
  <c r="L5551" i="2"/>
  <c r="L5550" i="2"/>
  <c r="L5549" i="2"/>
  <c r="L5548" i="2"/>
  <c r="L5547" i="2"/>
  <c r="L5546" i="2"/>
  <c r="L5545" i="2"/>
  <c r="L5544" i="2"/>
  <c r="L5543" i="2"/>
  <c r="L5542" i="2"/>
  <c r="L5541" i="2"/>
  <c r="L5540" i="2"/>
  <c r="L5539" i="2"/>
  <c r="L5538" i="2"/>
  <c r="L5537" i="2"/>
  <c r="L5536" i="2"/>
  <c r="L5535" i="2"/>
  <c r="L5534" i="2"/>
  <c r="L5533" i="2"/>
  <c r="L5532" i="2"/>
  <c r="L5531" i="2"/>
  <c r="L5530" i="2"/>
  <c r="L5529" i="2"/>
  <c r="L5528" i="2"/>
  <c r="L5527" i="2"/>
  <c r="L5526" i="2"/>
  <c r="L5525" i="2"/>
  <c r="L5524" i="2"/>
  <c r="L5523" i="2"/>
  <c r="L5522" i="2"/>
  <c r="L5521" i="2"/>
  <c r="L5520" i="2"/>
  <c r="L5519" i="2"/>
  <c r="L5518" i="2"/>
  <c r="L5517" i="2"/>
  <c r="L5516" i="2"/>
  <c r="L5515" i="2"/>
  <c r="L5514" i="2"/>
  <c r="L5513" i="2"/>
  <c r="L5512" i="2"/>
  <c r="L5511" i="2"/>
  <c r="L5510" i="2"/>
  <c r="L5509" i="2"/>
  <c r="L5508" i="2"/>
  <c r="L5507" i="2"/>
  <c r="L5506" i="2"/>
  <c r="L5505" i="2"/>
  <c r="L5504" i="2"/>
  <c r="L5503" i="2"/>
  <c r="L5502" i="2"/>
  <c r="L5501" i="2"/>
  <c r="L5500" i="2"/>
  <c r="L5499" i="2"/>
  <c r="L5498" i="2"/>
  <c r="L5497" i="2"/>
  <c r="L5496" i="2"/>
  <c r="L5495" i="2"/>
  <c r="L5494" i="2"/>
  <c r="L5493" i="2"/>
  <c r="L5492" i="2"/>
  <c r="L5491" i="2"/>
  <c r="L5490" i="2"/>
  <c r="L5489" i="2"/>
  <c r="L5488" i="2"/>
  <c r="L5487" i="2"/>
  <c r="L5486" i="2"/>
  <c r="L5485" i="2"/>
  <c r="L5484" i="2"/>
  <c r="L5483" i="2"/>
  <c r="L5482" i="2"/>
  <c r="L5481" i="2"/>
  <c r="L5480" i="2"/>
  <c r="L5479" i="2"/>
  <c r="L5478" i="2"/>
  <c r="L5477" i="2"/>
  <c r="L5476" i="2"/>
  <c r="L5475" i="2"/>
  <c r="L5474" i="2"/>
  <c r="L5473" i="2"/>
  <c r="L5472" i="2"/>
  <c r="L5471" i="2"/>
  <c r="L5470" i="2"/>
  <c r="L5469" i="2"/>
  <c r="L5468" i="2"/>
  <c r="L5467" i="2"/>
  <c r="L5466" i="2"/>
  <c r="L5465" i="2"/>
  <c r="L5464" i="2"/>
  <c r="L5463" i="2"/>
  <c r="L5462" i="2"/>
  <c r="L5461" i="2"/>
  <c r="L5460" i="2"/>
  <c r="L5459" i="2"/>
  <c r="L5458" i="2"/>
  <c r="L5457" i="2"/>
  <c r="L5456" i="2"/>
  <c r="L5455" i="2"/>
  <c r="L5454" i="2"/>
  <c r="L5453" i="2"/>
  <c r="L5452" i="2"/>
  <c r="L5451" i="2"/>
  <c r="L5450" i="2"/>
  <c r="L5449" i="2"/>
  <c r="L5448" i="2"/>
  <c r="L5447" i="2"/>
  <c r="L5446" i="2"/>
  <c r="L5445" i="2"/>
  <c r="L5444" i="2"/>
  <c r="L5443" i="2"/>
  <c r="L5442" i="2"/>
  <c r="L5441" i="2"/>
  <c r="L5440" i="2"/>
  <c r="L5439" i="2"/>
  <c r="L5438" i="2"/>
  <c r="L5437" i="2"/>
  <c r="L5436" i="2"/>
  <c r="L5435" i="2"/>
  <c r="L5434" i="2"/>
  <c r="L5433" i="2"/>
  <c r="L5432" i="2"/>
  <c r="L5431" i="2"/>
  <c r="L5430" i="2"/>
  <c r="L5429" i="2"/>
  <c r="L5428" i="2"/>
  <c r="L5427" i="2"/>
  <c r="L5426" i="2"/>
  <c r="L5425" i="2"/>
  <c r="L5424" i="2"/>
  <c r="L5423" i="2"/>
  <c r="L5422" i="2"/>
  <c r="L5421" i="2"/>
  <c r="L5420" i="2"/>
  <c r="L5419" i="2"/>
  <c r="L5418" i="2"/>
  <c r="L5417" i="2"/>
  <c r="L5416" i="2"/>
  <c r="L5415" i="2"/>
  <c r="L5414" i="2"/>
  <c r="L5413" i="2"/>
  <c r="L5412" i="2"/>
  <c r="L5411" i="2"/>
  <c r="L5410" i="2"/>
  <c r="L5409" i="2"/>
  <c r="L5408" i="2"/>
  <c r="L5407" i="2"/>
  <c r="L5406" i="2"/>
  <c r="L5405" i="2"/>
  <c r="L5404" i="2"/>
  <c r="L5403" i="2"/>
  <c r="L5402" i="2"/>
  <c r="L5401" i="2"/>
  <c r="L5400" i="2"/>
  <c r="L5399" i="2"/>
  <c r="L5398" i="2"/>
  <c r="L5397" i="2"/>
  <c r="L5396" i="2"/>
  <c r="L5395" i="2"/>
  <c r="L5394" i="2"/>
  <c r="L5393" i="2"/>
  <c r="L5392" i="2"/>
  <c r="L5391" i="2"/>
  <c r="L5390" i="2"/>
  <c r="L5389" i="2"/>
  <c r="L5388" i="2"/>
  <c r="L5387" i="2"/>
  <c r="L5386" i="2"/>
  <c r="L5385" i="2"/>
  <c r="L5384" i="2"/>
  <c r="L5383" i="2"/>
  <c r="L5382" i="2"/>
  <c r="L5381" i="2"/>
  <c r="L5380" i="2"/>
  <c r="L5379" i="2"/>
  <c r="L5378" i="2"/>
  <c r="L5377" i="2"/>
  <c r="L5376" i="2"/>
  <c r="L5375" i="2"/>
  <c r="L5374" i="2"/>
  <c r="L5373" i="2"/>
  <c r="L5372" i="2"/>
  <c r="L5371" i="2"/>
  <c r="L5370" i="2"/>
  <c r="L5369" i="2"/>
  <c r="L5368" i="2"/>
  <c r="L5367" i="2"/>
  <c r="L5366" i="2"/>
  <c r="L5365" i="2"/>
  <c r="L5364" i="2"/>
  <c r="L5363" i="2"/>
  <c r="L5362" i="2"/>
  <c r="L5361" i="2"/>
  <c r="L5360" i="2"/>
  <c r="L5359" i="2"/>
  <c r="L5358" i="2"/>
  <c r="L5357" i="2"/>
  <c r="L5356" i="2"/>
  <c r="L5355" i="2"/>
  <c r="L5354" i="2"/>
  <c r="L5353" i="2"/>
  <c r="L5352" i="2"/>
  <c r="L5351" i="2"/>
  <c r="L5350" i="2"/>
  <c r="L5349" i="2"/>
  <c r="L5348" i="2"/>
  <c r="L5347" i="2"/>
  <c r="L5346" i="2"/>
  <c r="L5345" i="2"/>
  <c r="L5344" i="2"/>
  <c r="L5343" i="2"/>
  <c r="L5342" i="2"/>
  <c r="L5341" i="2"/>
  <c r="L5340" i="2"/>
  <c r="L5339" i="2"/>
  <c r="L5338" i="2"/>
  <c r="L5337" i="2"/>
  <c r="L5336" i="2"/>
  <c r="L5335" i="2"/>
  <c r="L5334" i="2"/>
  <c r="L5333" i="2"/>
  <c r="L5332" i="2"/>
  <c r="L5331" i="2"/>
  <c r="L5330" i="2"/>
  <c r="L5329" i="2"/>
  <c r="L5328" i="2"/>
  <c r="L5327" i="2"/>
  <c r="L5326" i="2"/>
  <c r="L5325" i="2"/>
  <c r="L5324" i="2"/>
  <c r="L5323" i="2"/>
  <c r="L5322" i="2"/>
  <c r="L5321" i="2"/>
  <c r="L5320" i="2"/>
  <c r="L5319" i="2"/>
  <c r="L5318" i="2"/>
  <c r="L5317" i="2"/>
  <c r="L5316" i="2"/>
  <c r="L5315" i="2"/>
  <c r="L5314" i="2"/>
  <c r="L5313" i="2"/>
  <c r="L5312" i="2"/>
  <c r="L5311" i="2"/>
  <c r="L5310" i="2"/>
  <c r="L5309" i="2"/>
  <c r="L5308" i="2"/>
  <c r="L5307" i="2"/>
  <c r="L5306" i="2"/>
  <c r="L5305" i="2"/>
  <c r="L5304" i="2"/>
  <c r="L5303" i="2"/>
  <c r="L5302" i="2"/>
  <c r="L5301" i="2"/>
  <c r="L5300" i="2"/>
  <c r="L5299" i="2"/>
  <c r="L5298" i="2"/>
  <c r="L5297" i="2"/>
  <c r="L5296" i="2"/>
  <c r="L5295" i="2"/>
  <c r="L5294" i="2"/>
  <c r="L5293" i="2"/>
  <c r="L5292" i="2"/>
  <c r="L5291" i="2"/>
  <c r="L5290" i="2"/>
  <c r="L5289" i="2"/>
  <c r="L5288" i="2"/>
  <c r="L5287" i="2"/>
  <c r="L5286" i="2"/>
  <c r="L5285" i="2"/>
  <c r="L5284" i="2"/>
  <c r="L5283" i="2"/>
  <c r="L5282" i="2"/>
  <c r="L5281" i="2"/>
  <c r="L5280" i="2"/>
  <c r="L5279" i="2"/>
  <c r="L5278" i="2"/>
  <c r="L5277" i="2"/>
  <c r="L5276" i="2"/>
  <c r="L5275" i="2"/>
  <c r="L5274" i="2"/>
  <c r="L5273" i="2"/>
  <c r="L5272" i="2"/>
  <c r="L5271" i="2"/>
  <c r="L5270" i="2"/>
  <c r="L5269" i="2"/>
  <c r="L5268" i="2"/>
  <c r="L5267" i="2"/>
  <c r="L5266" i="2"/>
  <c r="L5265" i="2"/>
  <c r="L5264" i="2"/>
  <c r="L5263" i="2"/>
  <c r="L5262" i="2"/>
  <c r="L5261" i="2"/>
  <c r="L5260" i="2"/>
  <c r="L5259" i="2"/>
  <c r="L5258" i="2"/>
  <c r="L5257" i="2"/>
  <c r="L5256" i="2"/>
  <c r="L5255" i="2"/>
  <c r="L5254" i="2"/>
  <c r="L5253" i="2"/>
  <c r="L5252" i="2"/>
  <c r="L5251" i="2"/>
  <c r="L5250" i="2"/>
  <c r="L5249" i="2"/>
  <c r="L5248" i="2"/>
  <c r="L5247" i="2"/>
  <c r="L5246" i="2"/>
  <c r="L5245" i="2"/>
  <c r="L5244" i="2"/>
  <c r="L5243" i="2"/>
  <c r="L5242" i="2"/>
  <c r="L5241" i="2"/>
  <c r="L5240" i="2"/>
  <c r="L5239" i="2"/>
  <c r="L5238" i="2"/>
  <c r="L5237" i="2"/>
  <c r="L5236" i="2"/>
  <c r="L5235" i="2"/>
  <c r="L5234" i="2"/>
  <c r="L5233" i="2"/>
  <c r="L5232" i="2"/>
  <c r="L5231" i="2"/>
  <c r="L5230" i="2"/>
  <c r="L5229" i="2"/>
  <c r="L5228" i="2"/>
  <c r="L5227" i="2"/>
  <c r="L5226" i="2"/>
  <c r="L5225" i="2"/>
  <c r="L5224" i="2"/>
  <c r="L5223" i="2"/>
  <c r="L5222" i="2"/>
  <c r="L5221" i="2"/>
  <c r="L5220" i="2"/>
  <c r="L5219" i="2"/>
  <c r="L5218" i="2"/>
  <c r="L5217" i="2"/>
  <c r="L5216" i="2"/>
  <c r="L5215" i="2"/>
  <c r="L5214" i="2"/>
  <c r="L5213" i="2"/>
  <c r="L5212" i="2"/>
  <c r="L5211" i="2"/>
  <c r="L5210" i="2"/>
  <c r="L5209" i="2"/>
  <c r="L5208" i="2"/>
  <c r="L5207" i="2"/>
  <c r="L5206" i="2"/>
  <c r="L5205" i="2"/>
  <c r="L5204" i="2"/>
  <c r="L5203" i="2"/>
  <c r="L5202" i="2"/>
  <c r="L5201" i="2"/>
  <c r="L5200" i="2"/>
  <c r="L5199" i="2"/>
  <c r="L5198" i="2"/>
  <c r="L5197" i="2"/>
  <c r="L5196" i="2"/>
  <c r="L5195" i="2"/>
  <c r="L5194" i="2"/>
  <c r="L5193" i="2"/>
  <c r="L5192" i="2"/>
  <c r="L5191" i="2"/>
  <c r="L5190" i="2"/>
  <c r="L5189" i="2"/>
  <c r="L5188" i="2"/>
  <c r="L5187" i="2"/>
  <c r="L5186" i="2"/>
  <c r="L5185" i="2"/>
  <c r="L5184" i="2"/>
  <c r="L5183" i="2"/>
  <c r="L5182" i="2"/>
  <c r="L5181" i="2"/>
  <c r="L5180" i="2"/>
  <c r="L5179" i="2"/>
  <c r="L5178" i="2"/>
  <c r="L5177" i="2"/>
  <c r="L5176" i="2"/>
  <c r="L5175" i="2"/>
  <c r="L5174" i="2"/>
  <c r="L5173" i="2"/>
  <c r="L5172" i="2"/>
  <c r="L5171" i="2"/>
  <c r="L5170" i="2"/>
  <c r="L5169" i="2"/>
  <c r="L5168" i="2"/>
  <c r="L5167" i="2"/>
  <c r="L5166" i="2"/>
  <c r="L5165" i="2"/>
  <c r="L5164" i="2"/>
  <c r="L5163" i="2"/>
  <c r="L5162" i="2"/>
  <c r="L5161" i="2"/>
  <c r="L5160" i="2"/>
  <c r="L5159" i="2"/>
  <c r="L5158" i="2"/>
  <c r="L5157" i="2"/>
  <c r="L5156" i="2"/>
  <c r="L5155" i="2"/>
  <c r="L5154" i="2"/>
  <c r="L5153" i="2"/>
  <c r="L5152" i="2"/>
  <c r="L5151" i="2"/>
  <c r="L5150" i="2"/>
  <c r="L5149" i="2"/>
  <c r="L5148" i="2"/>
  <c r="L5147" i="2"/>
  <c r="L5146" i="2"/>
  <c r="L5145" i="2"/>
  <c r="L5144" i="2"/>
  <c r="L5143" i="2"/>
  <c r="L5142" i="2"/>
  <c r="L5141" i="2"/>
  <c r="L5140" i="2"/>
  <c r="L5139" i="2"/>
  <c r="L5138" i="2"/>
  <c r="L5137" i="2"/>
  <c r="L5136" i="2"/>
  <c r="L5135" i="2"/>
  <c r="L5134" i="2"/>
  <c r="L5133" i="2"/>
  <c r="L5132" i="2"/>
  <c r="L5131" i="2"/>
  <c r="L5130" i="2"/>
  <c r="L5129" i="2"/>
  <c r="L5128" i="2"/>
  <c r="L5127" i="2"/>
  <c r="L5126" i="2"/>
  <c r="L5125" i="2"/>
  <c r="L5124" i="2"/>
  <c r="L5123" i="2"/>
  <c r="L5122" i="2"/>
  <c r="L5121" i="2"/>
  <c r="L5120" i="2"/>
  <c r="L5119" i="2"/>
  <c r="L5118" i="2"/>
  <c r="L5117" i="2"/>
  <c r="L5116" i="2"/>
  <c r="L5115" i="2"/>
  <c r="L5114" i="2"/>
  <c r="L5113" i="2"/>
  <c r="L5112" i="2"/>
  <c r="L5111" i="2"/>
  <c r="L5110" i="2"/>
  <c r="L5109" i="2"/>
  <c r="L5108" i="2"/>
  <c r="L5107" i="2"/>
  <c r="L5106" i="2"/>
  <c r="L5105" i="2"/>
  <c r="L5104" i="2"/>
  <c r="L5103" i="2"/>
  <c r="L5102" i="2"/>
  <c r="L5101" i="2"/>
  <c r="L5100" i="2"/>
  <c r="L5099" i="2"/>
  <c r="L5098" i="2"/>
  <c r="L5097" i="2"/>
  <c r="L5096" i="2"/>
  <c r="L5095" i="2"/>
  <c r="L5094" i="2"/>
  <c r="L5093" i="2"/>
  <c r="L5092" i="2"/>
  <c r="L5091" i="2"/>
  <c r="L5090" i="2"/>
  <c r="L5089" i="2"/>
  <c r="L5088" i="2"/>
  <c r="L5087" i="2"/>
  <c r="L5086" i="2"/>
  <c r="L5085" i="2"/>
  <c r="L5084" i="2"/>
  <c r="L5083" i="2"/>
  <c r="L5082" i="2"/>
  <c r="L5081" i="2"/>
  <c r="L5080" i="2"/>
  <c r="L5079" i="2"/>
  <c r="L5078" i="2"/>
  <c r="L5077" i="2"/>
  <c r="L5076" i="2"/>
  <c r="L5075" i="2"/>
  <c r="L5074" i="2"/>
  <c r="L5073" i="2"/>
  <c r="L5072" i="2"/>
  <c r="L5071" i="2"/>
  <c r="L5070" i="2"/>
  <c r="L5069" i="2"/>
  <c r="L5068" i="2"/>
  <c r="L5067" i="2"/>
  <c r="L5066" i="2"/>
  <c r="L5065" i="2"/>
  <c r="L5064" i="2"/>
  <c r="L5063" i="2"/>
  <c r="L5062" i="2"/>
  <c r="L5061" i="2"/>
  <c r="L5060" i="2"/>
  <c r="L5059" i="2"/>
  <c r="L5058" i="2"/>
  <c r="L5057" i="2"/>
  <c r="L5056" i="2"/>
  <c r="L5055" i="2"/>
  <c r="L5054" i="2"/>
  <c r="L5053" i="2"/>
  <c r="L5052" i="2"/>
  <c r="L5051" i="2"/>
  <c r="L5050" i="2"/>
  <c r="L5049" i="2"/>
  <c r="L5048" i="2"/>
  <c r="L5047" i="2"/>
  <c r="L5046" i="2"/>
  <c r="L5045" i="2"/>
  <c r="L5044" i="2"/>
  <c r="L5043" i="2"/>
  <c r="L5042" i="2"/>
  <c r="L5041" i="2"/>
  <c r="L5040" i="2"/>
  <c r="L5039" i="2"/>
  <c r="L5038" i="2"/>
  <c r="L5037" i="2"/>
  <c r="L5036" i="2"/>
  <c r="L5035" i="2"/>
  <c r="L5034" i="2"/>
  <c r="L5033" i="2"/>
  <c r="L5032" i="2"/>
  <c r="L5031" i="2"/>
  <c r="L5030" i="2"/>
  <c r="L5029" i="2"/>
  <c r="L5028" i="2"/>
  <c r="L5027" i="2"/>
  <c r="L5026" i="2"/>
  <c r="L5025" i="2"/>
  <c r="L5024" i="2"/>
  <c r="L5023" i="2"/>
  <c r="L5022" i="2"/>
  <c r="L5021" i="2"/>
  <c r="L5020" i="2"/>
  <c r="L5019" i="2"/>
  <c r="L5018" i="2"/>
  <c r="L5017" i="2"/>
  <c r="L5016" i="2"/>
  <c r="L5015" i="2"/>
  <c r="L5014" i="2"/>
  <c r="L5013" i="2"/>
  <c r="L5012" i="2"/>
  <c r="L5011" i="2"/>
  <c r="L5010" i="2"/>
  <c r="L5009" i="2"/>
  <c r="L5008" i="2"/>
  <c r="L5007" i="2"/>
  <c r="L5006" i="2"/>
  <c r="L5005" i="2"/>
  <c r="L5004" i="2"/>
  <c r="L5003" i="2"/>
  <c r="L5002" i="2"/>
  <c r="L5001" i="2"/>
  <c r="L5000" i="2"/>
  <c r="L4999" i="2"/>
  <c r="L4998" i="2"/>
  <c r="L4997" i="2"/>
  <c r="L4996" i="2"/>
  <c r="L4995" i="2"/>
  <c r="L4994" i="2"/>
  <c r="L4993" i="2"/>
  <c r="L4992" i="2"/>
  <c r="L4991" i="2"/>
  <c r="L4990" i="2"/>
  <c r="L4989" i="2"/>
  <c r="L4988" i="2"/>
  <c r="L4987" i="2"/>
  <c r="L4986" i="2"/>
  <c r="L4985" i="2"/>
  <c r="L4984" i="2"/>
  <c r="L4983" i="2"/>
  <c r="L4982" i="2"/>
  <c r="L4981" i="2"/>
  <c r="L4980" i="2"/>
  <c r="L4979" i="2"/>
  <c r="L4978" i="2"/>
  <c r="L4977" i="2"/>
  <c r="L4976" i="2"/>
  <c r="L4975" i="2"/>
  <c r="L4974" i="2"/>
  <c r="L4973" i="2"/>
  <c r="L4972" i="2"/>
  <c r="L4971" i="2"/>
  <c r="L4970" i="2"/>
  <c r="L4969" i="2"/>
  <c r="L4968" i="2"/>
  <c r="L4967" i="2"/>
  <c r="L4966" i="2"/>
  <c r="L4965" i="2"/>
  <c r="L4964" i="2"/>
  <c r="L4963" i="2"/>
  <c r="L4962" i="2"/>
  <c r="L4961" i="2"/>
  <c r="L4960" i="2"/>
  <c r="L4959" i="2"/>
  <c r="L4958" i="2"/>
  <c r="L4957" i="2"/>
  <c r="L4956" i="2"/>
  <c r="L4955" i="2"/>
  <c r="L4954" i="2"/>
  <c r="L4953" i="2"/>
  <c r="L4952" i="2"/>
  <c r="L4951" i="2"/>
  <c r="L4950" i="2"/>
  <c r="L4949" i="2"/>
  <c r="L4948" i="2"/>
  <c r="L4947" i="2"/>
  <c r="L4946" i="2"/>
  <c r="L4945" i="2"/>
  <c r="L4944" i="2"/>
  <c r="L4943" i="2"/>
  <c r="L4942" i="2"/>
  <c r="L4941" i="2"/>
  <c r="L4940" i="2"/>
  <c r="L4939" i="2"/>
  <c r="L4938" i="2"/>
  <c r="L4937" i="2"/>
  <c r="L4936" i="2"/>
  <c r="L4935" i="2"/>
  <c r="L4934" i="2"/>
  <c r="L4933" i="2"/>
  <c r="L4932" i="2"/>
  <c r="L4931" i="2"/>
  <c r="L4930" i="2"/>
  <c r="L4929" i="2"/>
  <c r="L4928" i="2"/>
  <c r="L4927" i="2"/>
  <c r="L4926" i="2"/>
  <c r="L4925" i="2"/>
  <c r="L4924" i="2"/>
  <c r="L4923" i="2"/>
  <c r="L4922" i="2"/>
  <c r="L4921" i="2"/>
  <c r="L4920" i="2"/>
  <c r="L4919" i="2"/>
  <c r="L4918" i="2"/>
  <c r="L4917" i="2"/>
  <c r="L4916" i="2"/>
  <c r="L4915" i="2"/>
  <c r="L4914" i="2"/>
  <c r="L4913" i="2"/>
  <c r="L4912" i="2"/>
  <c r="L4911" i="2"/>
  <c r="L4910" i="2"/>
  <c r="L4909" i="2"/>
  <c r="L4908" i="2"/>
  <c r="L4907" i="2"/>
  <c r="L4906" i="2"/>
  <c r="L4905" i="2"/>
  <c r="L4904" i="2"/>
  <c r="L4903" i="2"/>
  <c r="L4902" i="2"/>
  <c r="L4901" i="2"/>
  <c r="L4900" i="2"/>
  <c r="L4899" i="2"/>
  <c r="L4898" i="2"/>
  <c r="L4897" i="2"/>
  <c r="L4896" i="2"/>
  <c r="L4895" i="2"/>
  <c r="L4894" i="2"/>
  <c r="L4893" i="2"/>
  <c r="L4892" i="2"/>
  <c r="L4891" i="2"/>
  <c r="L4890" i="2"/>
  <c r="L4889" i="2"/>
  <c r="L4888" i="2"/>
  <c r="L4887" i="2"/>
  <c r="L4886" i="2"/>
  <c r="L4885" i="2"/>
  <c r="L4884" i="2"/>
  <c r="L4883" i="2"/>
  <c r="L4882" i="2"/>
  <c r="L4881" i="2"/>
  <c r="L4880" i="2"/>
  <c r="L4879" i="2"/>
  <c r="L4878" i="2"/>
  <c r="L4877" i="2"/>
  <c r="L4876" i="2"/>
  <c r="L4875" i="2"/>
  <c r="L4874" i="2"/>
  <c r="L4873" i="2"/>
  <c r="L4872" i="2"/>
  <c r="L4871" i="2"/>
  <c r="L4870" i="2"/>
  <c r="L4869" i="2"/>
  <c r="L4868" i="2"/>
  <c r="L4867" i="2"/>
  <c r="L4866" i="2"/>
  <c r="L4865" i="2"/>
  <c r="L4864" i="2"/>
  <c r="L4863" i="2"/>
  <c r="L4862" i="2"/>
  <c r="L4861" i="2"/>
  <c r="L4860" i="2"/>
  <c r="L4859" i="2"/>
  <c r="L4858" i="2"/>
  <c r="L4857" i="2"/>
  <c r="L4856" i="2"/>
  <c r="L4855" i="2"/>
  <c r="L4854" i="2"/>
  <c r="L4853" i="2"/>
  <c r="L4852" i="2"/>
  <c r="L4851" i="2"/>
  <c r="L4850" i="2"/>
  <c r="L4849" i="2"/>
  <c r="L4848" i="2"/>
  <c r="L4847" i="2"/>
  <c r="L4846" i="2"/>
  <c r="L4845" i="2"/>
  <c r="L4844" i="2"/>
  <c r="L4843" i="2"/>
  <c r="L4842" i="2"/>
  <c r="L4841" i="2"/>
  <c r="L4840" i="2"/>
  <c r="L4839" i="2"/>
  <c r="L4838" i="2"/>
  <c r="L4837" i="2"/>
  <c r="L4836" i="2"/>
  <c r="L4835" i="2"/>
  <c r="L4834" i="2"/>
  <c r="L4833" i="2"/>
  <c r="L4832" i="2"/>
  <c r="L4831" i="2"/>
  <c r="L4830" i="2"/>
  <c r="L4829" i="2"/>
  <c r="L4828" i="2"/>
  <c r="L4827" i="2"/>
  <c r="L4826" i="2"/>
  <c r="L4825" i="2"/>
  <c r="L4824" i="2"/>
  <c r="L4823" i="2"/>
  <c r="L4822" i="2"/>
  <c r="L4821" i="2"/>
  <c r="L4820" i="2"/>
  <c r="L4819" i="2"/>
  <c r="L4818" i="2"/>
  <c r="L4817" i="2"/>
  <c r="L4816" i="2"/>
  <c r="L4815" i="2"/>
  <c r="L4814" i="2"/>
  <c r="L4813" i="2"/>
  <c r="L4812" i="2"/>
  <c r="L4811" i="2"/>
  <c r="L4810" i="2"/>
  <c r="L4809" i="2"/>
  <c r="L4808" i="2"/>
  <c r="L4807" i="2"/>
  <c r="L4806" i="2"/>
  <c r="L4805" i="2"/>
  <c r="L4804" i="2"/>
  <c r="L4803" i="2"/>
  <c r="L4802" i="2"/>
  <c r="L4801" i="2"/>
  <c r="L4800" i="2"/>
  <c r="L4799" i="2"/>
  <c r="L4798" i="2"/>
  <c r="L4797" i="2"/>
  <c r="L4796" i="2"/>
  <c r="L4795" i="2"/>
  <c r="L4794" i="2"/>
  <c r="L4793" i="2"/>
  <c r="L4792" i="2"/>
  <c r="L4791" i="2"/>
  <c r="L4790" i="2"/>
  <c r="L4789" i="2"/>
  <c r="L4788" i="2"/>
  <c r="L4787" i="2"/>
  <c r="L4786" i="2"/>
  <c r="L4785" i="2"/>
  <c r="L4784" i="2"/>
  <c r="L4783" i="2"/>
  <c r="L4782" i="2"/>
  <c r="L4781" i="2"/>
  <c r="L4780" i="2"/>
  <c r="L4779" i="2"/>
  <c r="L4778" i="2"/>
  <c r="L4777" i="2"/>
  <c r="L4776" i="2"/>
  <c r="L4775" i="2"/>
  <c r="L4774" i="2"/>
  <c r="L4773" i="2"/>
  <c r="L4772" i="2"/>
  <c r="L4771" i="2"/>
  <c r="L4770" i="2"/>
  <c r="L4769" i="2"/>
  <c r="L4768" i="2"/>
  <c r="L4767" i="2"/>
  <c r="L4766" i="2"/>
  <c r="L4765" i="2"/>
  <c r="L4764" i="2"/>
  <c r="L4763" i="2"/>
  <c r="L4762" i="2"/>
  <c r="L4761" i="2"/>
  <c r="L4760" i="2"/>
  <c r="L4759" i="2"/>
  <c r="L4758" i="2"/>
  <c r="L4757" i="2"/>
  <c r="L4756" i="2"/>
  <c r="L4755" i="2"/>
  <c r="L4754" i="2"/>
  <c r="L4753" i="2"/>
  <c r="L4752" i="2"/>
  <c r="L4751" i="2"/>
  <c r="L4750" i="2"/>
  <c r="L4749" i="2"/>
  <c r="L4748" i="2"/>
  <c r="L4747" i="2"/>
  <c r="L4746" i="2"/>
  <c r="L4745" i="2"/>
  <c r="L4744" i="2"/>
  <c r="L4743" i="2"/>
  <c r="L4742" i="2"/>
  <c r="L4741" i="2"/>
  <c r="L4740" i="2"/>
  <c r="L4739" i="2"/>
  <c r="L4738" i="2"/>
  <c r="L4737" i="2"/>
  <c r="L4736" i="2"/>
  <c r="L4735" i="2"/>
  <c r="L4734" i="2"/>
  <c r="L4733" i="2"/>
  <c r="L4732" i="2"/>
  <c r="L4731" i="2"/>
  <c r="L4730" i="2"/>
  <c r="L4729" i="2"/>
  <c r="L4728" i="2"/>
  <c r="L4727" i="2"/>
  <c r="L4726" i="2"/>
  <c r="L4725" i="2"/>
  <c r="L4724" i="2"/>
  <c r="L4723" i="2"/>
  <c r="L4722" i="2"/>
  <c r="L4721" i="2"/>
  <c r="L4720" i="2"/>
  <c r="L4719" i="2"/>
  <c r="L4718" i="2"/>
  <c r="L4717" i="2"/>
  <c r="L4716" i="2"/>
  <c r="L4715" i="2"/>
  <c r="L4714" i="2"/>
  <c r="L4713" i="2"/>
  <c r="L4712" i="2"/>
  <c r="L4711" i="2"/>
  <c r="L4710" i="2"/>
  <c r="L4709" i="2"/>
  <c r="L4708" i="2"/>
  <c r="L4707" i="2"/>
  <c r="L4706" i="2"/>
  <c r="L4705" i="2"/>
  <c r="L4704" i="2"/>
  <c r="L4703" i="2"/>
  <c r="L4702" i="2"/>
  <c r="L4701" i="2"/>
  <c r="L4700" i="2"/>
  <c r="L4699" i="2"/>
  <c r="L4698" i="2"/>
  <c r="L4697" i="2"/>
  <c r="L4696" i="2"/>
  <c r="L4695" i="2"/>
  <c r="L4694" i="2"/>
  <c r="L4693" i="2"/>
  <c r="L4692" i="2"/>
  <c r="L4691" i="2"/>
  <c r="L4690" i="2"/>
  <c r="L4689" i="2"/>
  <c r="L4688" i="2"/>
  <c r="L4687" i="2"/>
  <c r="L4686" i="2"/>
  <c r="L4685" i="2"/>
  <c r="L4684" i="2"/>
  <c r="L4683" i="2"/>
  <c r="L4682" i="2"/>
  <c r="L4681" i="2"/>
  <c r="L4680" i="2"/>
  <c r="L4679" i="2"/>
  <c r="L4678" i="2"/>
  <c r="L4677" i="2"/>
  <c r="L4676" i="2"/>
  <c r="L4675" i="2"/>
  <c r="L4674" i="2"/>
  <c r="L4673" i="2"/>
  <c r="L4672" i="2"/>
  <c r="L4671" i="2"/>
  <c r="L4670" i="2"/>
  <c r="L4669" i="2"/>
  <c r="L4668" i="2"/>
  <c r="L4667" i="2"/>
  <c r="L4666" i="2"/>
  <c r="L4665" i="2"/>
  <c r="L4664" i="2"/>
  <c r="L4663" i="2"/>
  <c r="L4662" i="2"/>
  <c r="L4661" i="2"/>
  <c r="L4660" i="2"/>
  <c r="L4659" i="2"/>
  <c r="L4658" i="2"/>
  <c r="L4657" i="2"/>
  <c r="L4656" i="2"/>
  <c r="L4655" i="2"/>
  <c r="L4654" i="2"/>
  <c r="L4653" i="2"/>
  <c r="L4652" i="2"/>
  <c r="L4651" i="2"/>
  <c r="L4650" i="2"/>
  <c r="L4649" i="2"/>
  <c r="L4648" i="2"/>
  <c r="L4647" i="2"/>
  <c r="L4646" i="2"/>
  <c r="L4645" i="2"/>
  <c r="L4644" i="2"/>
  <c r="L4643" i="2"/>
  <c r="L4642" i="2"/>
  <c r="L4641" i="2"/>
  <c r="L4640" i="2"/>
  <c r="L4639" i="2"/>
  <c r="L4638" i="2"/>
  <c r="L4637" i="2"/>
  <c r="L4636" i="2"/>
  <c r="L4635" i="2"/>
  <c r="L4634" i="2"/>
  <c r="L4633" i="2"/>
  <c r="L4632" i="2"/>
  <c r="L4631" i="2"/>
  <c r="L4630" i="2"/>
  <c r="L4629" i="2"/>
  <c r="L4628" i="2"/>
  <c r="L4627" i="2"/>
  <c r="L4626" i="2"/>
  <c r="L4625" i="2"/>
  <c r="L4624" i="2"/>
  <c r="L4623" i="2"/>
  <c r="L4622" i="2"/>
  <c r="L4621" i="2"/>
  <c r="L4620" i="2"/>
  <c r="L4619" i="2"/>
  <c r="L4618" i="2"/>
  <c r="L4617" i="2"/>
  <c r="L4616" i="2"/>
  <c r="L4615" i="2"/>
  <c r="L4614" i="2"/>
  <c r="L4613" i="2"/>
  <c r="L4612" i="2"/>
  <c r="L4611" i="2"/>
  <c r="L4610" i="2"/>
  <c r="L4609" i="2"/>
  <c r="L4608" i="2"/>
  <c r="L4607" i="2"/>
  <c r="L4606" i="2"/>
  <c r="L4605" i="2"/>
  <c r="L4604" i="2"/>
  <c r="L4603" i="2"/>
  <c r="L4602" i="2"/>
  <c r="L4601" i="2"/>
  <c r="L4600" i="2"/>
  <c r="L4599" i="2"/>
  <c r="L4598" i="2"/>
  <c r="L4597" i="2"/>
  <c r="L4596" i="2"/>
  <c r="L4595" i="2"/>
  <c r="L4594" i="2"/>
  <c r="L4593" i="2"/>
  <c r="L4592" i="2"/>
  <c r="L4591" i="2"/>
  <c r="L4590" i="2"/>
  <c r="L4589" i="2"/>
  <c r="L4588" i="2"/>
  <c r="L4587" i="2"/>
  <c r="L4586" i="2"/>
  <c r="L4585" i="2"/>
  <c r="L4584" i="2"/>
  <c r="L4583" i="2"/>
  <c r="L4582" i="2"/>
  <c r="L4581" i="2"/>
  <c r="L4580" i="2"/>
  <c r="L4579" i="2"/>
  <c r="L4578" i="2"/>
  <c r="L4577" i="2"/>
  <c r="L4576" i="2"/>
  <c r="L4575" i="2"/>
  <c r="L4574" i="2"/>
  <c r="L4573" i="2"/>
  <c r="L4572" i="2"/>
  <c r="L4571" i="2"/>
  <c r="L4570" i="2"/>
  <c r="L4569" i="2"/>
  <c r="L4568" i="2"/>
  <c r="L4567" i="2"/>
  <c r="L4566" i="2"/>
  <c r="L4565" i="2"/>
  <c r="L4564" i="2"/>
  <c r="L4563" i="2"/>
  <c r="L4562" i="2"/>
  <c r="L4561" i="2"/>
  <c r="L4560" i="2"/>
  <c r="L4559" i="2"/>
  <c r="L4558" i="2"/>
  <c r="L4557" i="2"/>
  <c r="L4556" i="2"/>
  <c r="L4555" i="2"/>
  <c r="L4554" i="2"/>
  <c r="L4553" i="2"/>
  <c r="L4552" i="2"/>
  <c r="L4551" i="2"/>
  <c r="L4550" i="2"/>
  <c r="L4549" i="2"/>
  <c r="L4548" i="2"/>
  <c r="L4547" i="2"/>
  <c r="L4546" i="2"/>
  <c r="L4545" i="2"/>
  <c r="L4544" i="2"/>
  <c r="L4543" i="2"/>
  <c r="L4542" i="2"/>
  <c r="L4541" i="2"/>
  <c r="L4540" i="2"/>
  <c r="L4539" i="2"/>
  <c r="L4538" i="2"/>
  <c r="L4537" i="2"/>
  <c r="L4536" i="2"/>
  <c r="L4535" i="2"/>
  <c r="L4534" i="2"/>
  <c r="L4533" i="2"/>
  <c r="L4532" i="2"/>
  <c r="L4531" i="2"/>
  <c r="L4530" i="2"/>
  <c r="L4529" i="2"/>
  <c r="L4528" i="2"/>
  <c r="L4527" i="2"/>
  <c r="L4526" i="2"/>
  <c r="L4525" i="2"/>
  <c r="L4524" i="2"/>
  <c r="L4523" i="2"/>
  <c r="L4522" i="2"/>
  <c r="L4521" i="2"/>
  <c r="L4520" i="2"/>
  <c r="L4519" i="2"/>
  <c r="L4518" i="2"/>
  <c r="L4517" i="2"/>
  <c r="L4516" i="2"/>
  <c r="L4515" i="2"/>
  <c r="L4514" i="2"/>
  <c r="L4513" i="2"/>
  <c r="L4512" i="2"/>
  <c r="L4511" i="2"/>
  <c r="L4510" i="2"/>
  <c r="L4509" i="2"/>
  <c r="L4508" i="2"/>
  <c r="L4507" i="2"/>
  <c r="L4506" i="2"/>
  <c r="L4505" i="2"/>
  <c r="L4504" i="2"/>
  <c r="L4503" i="2"/>
  <c r="L4502" i="2"/>
  <c r="L4501" i="2"/>
  <c r="L4500" i="2"/>
  <c r="L4499" i="2"/>
  <c r="L4498" i="2"/>
  <c r="L4497" i="2"/>
  <c r="L4496" i="2"/>
  <c r="L4495" i="2"/>
  <c r="L4494" i="2"/>
  <c r="L4493" i="2"/>
  <c r="L4492" i="2"/>
  <c r="L4491" i="2"/>
  <c r="L4490" i="2"/>
  <c r="L4489" i="2"/>
  <c r="L4488" i="2"/>
  <c r="L4487" i="2"/>
  <c r="L4486" i="2"/>
  <c r="L4485" i="2"/>
  <c r="L4484" i="2"/>
  <c r="L4483" i="2"/>
  <c r="L4482" i="2"/>
  <c r="L4481" i="2"/>
  <c r="L4480" i="2"/>
  <c r="L4479" i="2"/>
  <c r="L4478" i="2"/>
  <c r="L4477" i="2"/>
  <c r="L4476" i="2"/>
  <c r="L4475" i="2"/>
  <c r="L4474" i="2"/>
  <c r="L4473" i="2"/>
  <c r="L4472" i="2"/>
  <c r="L4471" i="2"/>
  <c r="L4470" i="2"/>
  <c r="L4469" i="2"/>
  <c r="L4468" i="2"/>
  <c r="L4467" i="2"/>
  <c r="L4466" i="2"/>
  <c r="L4465" i="2"/>
  <c r="L4464" i="2"/>
  <c r="L4463" i="2"/>
  <c r="L4462" i="2"/>
  <c r="L4461" i="2"/>
  <c r="L4460" i="2"/>
  <c r="L4459" i="2"/>
  <c r="L4458" i="2"/>
  <c r="L4457" i="2"/>
  <c r="L4456" i="2"/>
  <c r="L4455" i="2"/>
  <c r="L4454" i="2"/>
  <c r="L4453" i="2"/>
  <c r="L4452" i="2"/>
  <c r="L4451" i="2"/>
  <c r="L4450" i="2"/>
  <c r="L4449" i="2"/>
  <c r="L4448" i="2"/>
  <c r="L4447" i="2"/>
  <c r="L4446" i="2"/>
  <c r="L4445" i="2"/>
  <c r="L4444" i="2"/>
  <c r="L4443" i="2"/>
  <c r="L4442" i="2"/>
  <c r="L4441" i="2"/>
  <c r="L4440" i="2"/>
  <c r="L4439" i="2"/>
  <c r="L4438" i="2"/>
  <c r="L4437" i="2"/>
  <c r="L4436" i="2"/>
  <c r="L4435" i="2"/>
  <c r="L4434" i="2"/>
  <c r="L4433" i="2"/>
  <c r="L4432" i="2"/>
  <c r="L4431" i="2"/>
  <c r="L4430" i="2"/>
  <c r="L4429" i="2"/>
  <c r="L4428" i="2"/>
  <c r="L4427" i="2"/>
  <c r="L4426" i="2"/>
  <c r="L4425" i="2"/>
  <c r="L4424" i="2"/>
  <c r="L4423" i="2"/>
  <c r="L4422" i="2"/>
  <c r="L4421" i="2"/>
  <c r="L4420" i="2"/>
  <c r="L4419" i="2"/>
  <c r="L4418" i="2"/>
  <c r="L4417" i="2"/>
  <c r="L4416" i="2"/>
  <c r="L4415" i="2"/>
  <c r="L4414" i="2"/>
  <c r="L4413" i="2"/>
  <c r="L4412" i="2"/>
  <c r="L4411" i="2"/>
  <c r="L4410" i="2"/>
  <c r="L4409" i="2"/>
  <c r="L4408" i="2"/>
  <c r="L4407" i="2"/>
  <c r="L4406" i="2"/>
  <c r="L4405" i="2"/>
  <c r="L4404" i="2"/>
  <c r="L4403" i="2"/>
  <c r="L4402" i="2"/>
  <c r="L4401" i="2"/>
  <c r="L4400" i="2"/>
  <c r="L4399" i="2"/>
  <c r="L4398" i="2"/>
  <c r="L4397" i="2"/>
  <c r="L4396" i="2"/>
  <c r="L4395" i="2"/>
  <c r="L4394" i="2"/>
  <c r="L4393" i="2"/>
  <c r="L4392" i="2"/>
  <c r="L4391" i="2"/>
  <c r="L4390" i="2"/>
  <c r="L4389" i="2"/>
  <c r="L4388" i="2"/>
  <c r="L4387" i="2"/>
  <c r="L4386" i="2"/>
  <c r="L4385" i="2"/>
  <c r="L4384" i="2"/>
  <c r="L4383" i="2"/>
  <c r="L4382" i="2"/>
  <c r="L4381" i="2"/>
  <c r="L4380" i="2"/>
  <c r="L4379" i="2"/>
  <c r="L4378" i="2"/>
  <c r="L4377" i="2"/>
  <c r="L4376" i="2"/>
  <c r="L4375" i="2"/>
  <c r="L4374" i="2"/>
  <c r="L4373" i="2"/>
  <c r="L4372" i="2"/>
  <c r="L4371" i="2"/>
  <c r="L4370" i="2"/>
  <c r="L4369" i="2"/>
  <c r="L4368" i="2"/>
  <c r="L4367" i="2"/>
  <c r="L4366" i="2"/>
  <c r="L4365" i="2"/>
  <c r="L4364" i="2"/>
  <c r="L4363" i="2"/>
  <c r="L4362" i="2"/>
  <c r="L4361" i="2"/>
  <c r="L4360" i="2"/>
  <c r="L4359" i="2"/>
  <c r="L4358" i="2"/>
  <c r="L4357" i="2"/>
  <c r="L4356" i="2"/>
  <c r="L4355" i="2"/>
  <c r="L4354" i="2"/>
  <c r="L4353" i="2"/>
  <c r="L4352" i="2"/>
  <c r="L4351" i="2"/>
  <c r="L4350" i="2"/>
  <c r="L4349" i="2"/>
  <c r="L4348" i="2"/>
  <c r="L4347" i="2"/>
  <c r="L4346" i="2"/>
  <c r="L4345" i="2"/>
  <c r="L4344" i="2"/>
  <c r="L4343" i="2"/>
  <c r="L4342" i="2"/>
  <c r="L4341" i="2"/>
  <c r="L4340" i="2"/>
  <c r="L4339" i="2"/>
  <c r="L4338" i="2"/>
  <c r="L4337" i="2"/>
  <c r="L4336" i="2"/>
  <c r="L4335" i="2"/>
  <c r="L4334" i="2"/>
  <c r="L4333" i="2"/>
  <c r="L4332" i="2"/>
  <c r="L4331" i="2"/>
  <c r="L4330" i="2"/>
  <c r="L4329" i="2"/>
  <c r="L4328" i="2"/>
  <c r="L4327" i="2"/>
  <c r="L4326" i="2"/>
  <c r="L4325" i="2"/>
  <c r="L4324" i="2"/>
  <c r="L4323" i="2"/>
  <c r="L4322" i="2"/>
  <c r="L4321" i="2"/>
  <c r="L4320" i="2"/>
  <c r="L4319" i="2"/>
  <c r="L4318" i="2"/>
  <c r="L4317" i="2"/>
  <c r="L4316" i="2"/>
  <c r="L4315" i="2"/>
  <c r="L4314" i="2"/>
  <c r="L4313" i="2"/>
  <c r="L4312" i="2"/>
  <c r="L4311" i="2"/>
  <c r="L4310" i="2"/>
  <c r="L4309" i="2"/>
  <c r="L4308" i="2"/>
  <c r="L4307" i="2"/>
  <c r="L4306" i="2"/>
  <c r="L4305" i="2"/>
  <c r="L4304" i="2"/>
  <c r="L4303" i="2"/>
  <c r="L4302" i="2"/>
  <c r="L4301" i="2"/>
  <c r="L4300" i="2"/>
  <c r="L4299" i="2"/>
  <c r="L4298" i="2"/>
  <c r="L4297" i="2"/>
  <c r="L4296" i="2"/>
  <c r="L4295" i="2"/>
  <c r="L4294" i="2"/>
  <c r="L4293" i="2"/>
  <c r="L4292" i="2"/>
  <c r="L4291" i="2"/>
  <c r="L4290" i="2"/>
  <c r="L4289" i="2"/>
  <c r="L4288" i="2"/>
  <c r="L4287" i="2"/>
  <c r="L4286" i="2"/>
  <c r="L4285" i="2"/>
  <c r="L4284" i="2"/>
  <c r="L4283" i="2"/>
  <c r="L4282" i="2"/>
  <c r="L4281" i="2"/>
  <c r="L4280" i="2"/>
  <c r="L4279" i="2"/>
  <c r="L4278" i="2"/>
  <c r="L4277" i="2"/>
  <c r="L4276" i="2"/>
  <c r="L4275" i="2"/>
  <c r="L4274" i="2"/>
  <c r="L4273" i="2"/>
  <c r="L4272" i="2"/>
  <c r="L4271" i="2"/>
  <c r="L4270" i="2"/>
  <c r="L4269" i="2"/>
  <c r="L4268" i="2"/>
  <c r="L4267" i="2"/>
  <c r="L4266" i="2"/>
  <c r="L4265" i="2"/>
  <c r="L4264" i="2"/>
  <c r="L4263" i="2"/>
  <c r="L4262" i="2"/>
  <c r="L4261" i="2"/>
  <c r="L4260" i="2"/>
  <c r="L4259" i="2"/>
  <c r="L4258" i="2"/>
  <c r="L4257" i="2"/>
  <c r="L4256" i="2"/>
  <c r="L4255" i="2"/>
  <c r="L4254" i="2"/>
  <c r="L4253" i="2"/>
  <c r="L4252" i="2"/>
  <c r="L4251" i="2"/>
  <c r="L4250" i="2"/>
  <c r="L4249" i="2"/>
  <c r="L4248" i="2"/>
  <c r="L4247" i="2"/>
  <c r="L4246" i="2"/>
  <c r="L4245" i="2"/>
  <c r="L4244" i="2"/>
  <c r="L4243" i="2"/>
  <c r="L4242" i="2"/>
  <c r="L4241" i="2"/>
  <c r="L4240" i="2"/>
  <c r="L4239" i="2"/>
  <c r="L4238" i="2"/>
  <c r="L4237" i="2"/>
  <c r="L4236" i="2"/>
  <c r="L4235" i="2"/>
  <c r="L4234" i="2"/>
  <c r="L4233" i="2"/>
  <c r="L4232" i="2"/>
  <c r="L4231" i="2"/>
  <c r="L4230" i="2"/>
  <c r="L4229" i="2"/>
  <c r="L4228" i="2"/>
  <c r="L4227" i="2"/>
  <c r="L4226" i="2"/>
  <c r="L4225" i="2"/>
  <c r="L4224" i="2"/>
  <c r="L4223" i="2"/>
  <c r="L4222" i="2"/>
  <c r="L4221" i="2"/>
  <c r="L4220" i="2"/>
  <c r="L4219" i="2"/>
  <c r="L4218" i="2"/>
  <c r="L4217" i="2"/>
  <c r="L4216" i="2"/>
  <c r="L4215" i="2"/>
  <c r="L4214" i="2"/>
  <c r="L4213" i="2"/>
  <c r="L4212" i="2"/>
  <c r="L4211" i="2"/>
  <c r="L4210" i="2"/>
  <c r="L4209" i="2"/>
  <c r="L4208" i="2"/>
  <c r="L4207" i="2"/>
  <c r="L4206" i="2"/>
  <c r="L4205" i="2"/>
  <c r="L4204" i="2"/>
  <c r="L4203" i="2"/>
  <c r="L4202" i="2"/>
  <c r="L4201" i="2"/>
  <c r="L4200" i="2"/>
  <c r="L4199" i="2"/>
  <c r="L4198" i="2"/>
  <c r="L4197" i="2"/>
  <c r="L4196" i="2"/>
  <c r="L4195" i="2"/>
  <c r="L4194" i="2"/>
  <c r="L4193" i="2"/>
  <c r="L4192" i="2"/>
  <c r="L4191" i="2"/>
  <c r="L4190" i="2"/>
  <c r="L4189" i="2"/>
  <c r="L4188" i="2"/>
  <c r="L4187" i="2"/>
  <c r="L4186" i="2"/>
  <c r="L4185" i="2"/>
  <c r="L4184" i="2"/>
  <c r="L4183" i="2"/>
  <c r="L4182" i="2"/>
  <c r="L4181" i="2"/>
  <c r="L4180" i="2"/>
  <c r="L4179" i="2"/>
  <c r="L4178" i="2"/>
  <c r="L4177" i="2"/>
  <c r="L4176" i="2"/>
  <c r="L4175" i="2"/>
  <c r="L4174" i="2"/>
  <c r="L4173" i="2"/>
  <c r="L4172" i="2"/>
  <c r="L4171" i="2"/>
  <c r="L4170" i="2"/>
  <c r="L4169" i="2"/>
  <c r="L4168" i="2"/>
  <c r="L4167" i="2"/>
  <c r="L4166" i="2"/>
  <c r="L4165" i="2"/>
  <c r="L4164" i="2"/>
  <c r="L4163" i="2"/>
  <c r="L4162" i="2"/>
  <c r="L4161" i="2"/>
  <c r="L4160" i="2"/>
  <c r="L4159" i="2"/>
  <c r="L4158" i="2"/>
  <c r="L4157" i="2"/>
  <c r="L4156" i="2"/>
  <c r="L4155" i="2"/>
  <c r="L4154" i="2"/>
  <c r="L4153" i="2"/>
  <c r="L4152" i="2"/>
  <c r="L4151" i="2"/>
  <c r="L4150" i="2"/>
  <c r="L4149" i="2"/>
  <c r="L4148" i="2"/>
  <c r="L4147" i="2"/>
  <c r="L4146" i="2"/>
  <c r="L4145" i="2"/>
  <c r="L4144" i="2"/>
  <c r="L4143" i="2"/>
  <c r="L4142" i="2"/>
  <c r="L4141" i="2"/>
  <c r="L4140" i="2"/>
  <c r="L4139" i="2"/>
  <c r="L4138" i="2"/>
  <c r="L4137" i="2"/>
  <c r="L4136" i="2"/>
  <c r="L4135" i="2"/>
  <c r="L4134" i="2"/>
  <c r="L4133" i="2"/>
  <c r="L4132" i="2"/>
  <c r="L4131" i="2"/>
  <c r="L4130" i="2"/>
  <c r="L4129" i="2"/>
  <c r="L4128" i="2"/>
  <c r="L4127" i="2"/>
  <c r="L4126" i="2"/>
  <c r="L4125" i="2"/>
  <c r="L4124" i="2"/>
  <c r="L4123" i="2"/>
  <c r="L4122" i="2"/>
  <c r="L4121" i="2"/>
  <c r="L4120" i="2"/>
  <c r="L4119" i="2"/>
  <c r="L4118" i="2"/>
  <c r="L4117" i="2"/>
  <c r="L4116" i="2"/>
  <c r="L4115" i="2"/>
  <c r="L4114" i="2"/>
  <c r="L4113" i="2"/>
  <c r="L4112" i="2"/>
  <c r="L4111" i="2"/>
  <c r="L4110" i="2"/>
  <c r="L4109" i="2"/>
  <c r="L4108" i="2"/>
  <c r="L4107" i="2"/>
  <c r="L4106" i="2"/>
  <c r="L4105" i="2"/>
  <c r="L4104" i="2"/>
  <c r="L4103" i="2"/>
  <c r="L4102" i="2"/>
  <c r="L4101" i="2"/>
  <c r="L4100" i="2"/>
  <c r="L4099" i="2"/>
  <c r="L4098" i="2"/>
  <c r="L4097" i="2"/>
  <c r="L4096" i="2"/>
  <c r="L4095" i="2"/>
  <c r="L4094" i="2"/>
  <c r="L4093" i="2"/>
  <c r="L4092" i="2"/>
  <c r="L4091" i="2"/>
  <c r="L4090" i="2"/>
  <c r="L4089" i="2"/>
  <c r="L4088" i="2"/>
  <c r="L4087" i="2"/>
  <c r="L4086" i="2"/>
  <c r="L4085" i="2"/>
  <c r="L4084" i="2"/>
  <c r="L4083" i="2"/>
  <c r="L4082" i="2"/>
  <c r="L4081" i="2"/>
  <c r="L4080" i="2"/>
  <c r="L4079" i="2"/>
  <c r="L4078" i="2"/>
  <c r="L4077" i="2"/>
  <c r="L4076" i="2"/>
  <c r="L4075" i="2"/>
  <c r="L4074" i="2"/>
  <c r="L4073" i="2"/>
  <c r="L4072" i="2"/>
  <c r="L4071" i="2"/>
  <c r="L4070" i="2"/>
  <c r="L4069" i="2"/>
  <c r="L4068" i="2"/>
  <c r="L4067" i="2"/>
  <c r="L4066" i="2"/>
  <c r="L4065" i="2"/>
  <c r="L4064" i="2"/>
  <c r="L4063" i="2"/>
  <c r="L4062" i="2"/>
  <c r="L4061" i="2"/>
  <c r="L4060" i="2"/>
  <c r="L4059" i="2"/>
  <c r="L4058" i="2"/>
  <c r="L4057" i="2"/>
  <c r="L4056" i="2"/>
  <c r="L4055" i="2"/>
  <c r="L4054" i="2"/>
  <c r="L4053" i="2"/>
  <c r="L4052" i="2"/>
  <c r="L4051" i="2"/>
  <c r="L4050" i="2"/>
  <c r="L4049" i="2"/>
  <c r="L4048" i="2"/>
  <c r="L4047" i="2"/>
  <c r="L4046" i="2"/>
  <c r="L4045" i="2"/>
  <c r="L4044" i="2"/>
  <c r="L4043" i="2"/>
  <c r="L4042" i="2"/>
  <c r="L4041" i="2"/>
  <c r="L4040" i="2"/>
  <c r="L4039" i="2"/>
  <c r="L4038" i="2"/>
  <c r="L4037" i="2"/>
  <c r="L4036" i="2"/>
  <c r="L4035" i="2"/>
  <c r="L4034" i="2"/>
  <c r="L4033" i="2"/>
  <c r="L4032" i="2"/>
  <c r="L4031" i="2"/>
  <c r="L4030" i="2"/>
  <c r="L4029" i="2"/>
  <c r="L4028" i="2"/>
  <c r="L4027" i="2"/>
  <c r="L4026" i="2"/>
  <c r="L4025" i="2"/>
  <c r="L4024" i="2"/>
  <c r="L4023" i="2"/>
  <c r="L4022" i="2"/>
  <c r="L4021" i="2"/>
  <c r="L4020" i="2"/>
  <c r="L4019" i="2"/>
  <c r="L4018" i="2"/>
  <c r="L4017" i="2"/>
  <c r="L4016" i="2"/>
  <c r="L4015" i="2"/>
  <c r="L4014" i="2"/>
  <c r="L4013" i="2"/>
  <c r="L4012" i="2"/>
  <c r="L4011" i="2"/>
  <c r="L4010" i="2"/>
  <c r="L4009" i="2"/>
  <c r="L4008" i="2"/>
  <c r="L4007" i="2"/>
  <c r="L4006" i="2"/>
  <c r="L4005" i="2"/>
  <c r="L4004" i="2"/>
  <c r="L4003" i="2"/>
  <c r="L4002" i="2"/>
  <c r="L4001" i="2"/>
  <c r="L4000" i="2"/>
  <c r="L3999" i="2"/>
  <c r="L3998" i="2"/>
  <c r="L3997" i="2"/>
  <c r="L3996" i="2"/>
  <c r="L3995" i="2"/>
  <c r="L3994" i="2"/>
  <c r="L3993" i="2"/>
  <c r="L3992" i="2"/>
  <c r="L3991" i="2"/>
  <c r="L3990" i="2"/>
  <c r="L3989" i="2"/>
  <c r="L3988" i="2"/>
  <c r="L3987" i="2"/>
  <c r="L3986" i="2"/>
  <c r="L3985" i="2"/>
  <c r="L3984" i="2"/>
  <c r="L3983" i="2"/>
  <c r="L3982" i="2"/>
  <c r="L3981" i="2"/>
  <c r="L3980" i="2"/>
  <c r="L3979" i="2"/>
  <c r="L3978" i="2"/>
  <c r="L3977" i="2"/>
  <c r="L3976" i="2"/>
  <c r="L3975" i="2"/>
  <c r="L3974" i="2"/>
  <c r="L3973" i="2"/>
  <c r="L3972" i="2"/>
  <c r="L3971" i="2"/>
  <c r="L3970" i="2"/>
  <c r="L3969" i="2"/>
  <c r="L3968" i="2"/>
  <c r="L3967" i="2"/>
  <c r="L3966" i="2"/>
  <c r="L3965" i="2"/>
  <c r="L3964" i="2"/>
  <c r="L3963" i="2"/>
  <c r="L3962" i="2"/>
  <c r="L3961" i="2"/>
  <c r="L3960" i="2"/>
  <c r="L3959" i="2"/>
  <c r="L3958" i="2"/>
  <c r="L3957" i="2"/>
  <c r="L3956" i="2"/>
  <c r="L3955" i="2"/>
  <c r="L3954" i="2"/>
  <c r="L3953" i="2"/>
  <c r="L3952" i="2"/>
  <c r="L3951" i="2"/>
  <c r="L3950" i="2"/>
  <c r="L3949" i="2"/>
  <c r="L3948" i="2"/>
  <c r="L3947" i="2"/>
  <c r="L3946" i="2"/>
  <c r="L3945" i="2"/>
  <c r="L3944" i="2"/>
  <c r="L3943" i="2"/>
  <c r="L3942" i="2"/>
  <c r="L3941" i="2"/>
  <c r="L3940" i="2"/>
  <c r="L3939" i="2"/>
  <c r="L3938" i="2"/>
  <c r="L3937" i="2"/>
  <c r="L3936" i="2"/>
  <c r="L3935" i="2"/>
  <c r="L3934" i="2"/>
  <c r="L3933" i="2"/>
  <c r="L3932" i="2"/>
  <c r="L3931" i="2"/>
  <c r="L3930" i="2"/>
  <c r="L3929" i="2"/>
  <c r="L3928" i="2"/>
  <c r="L3927" i="2"/>
  <c r="L3926" i="2"/>
  <c r="L3925" i="2"/>
  <c r="L3924" i="2"/>
  <c r="L3923" i="2"/>
  <c r="L3922" i="2"/>
  <c r="L3921" i="2"/>
  <c r="L3920" i="2"/>
  <c r="L3919" i="2"/>
  <c r="L3918" i="2"/>
  <c r="L3917" i="2"/>
  <c r="L3916" i="2"/>
  <c r="L3915" i="2"/>
  <c r="L3914" i="2"/>
  <c r="L3913" i="2"/>
  <c r="L3912" i="2"/>
  <c r="L3911" i="2"/>
  <c r="L3910" i="2"/>
  <c r="L3909" i="2"/>
  <c r="L3908" i="2"/>
  <c r="L3907" i="2"/>
  <c r="L3906" i="2"/>
  <c r="L3905" i="2"/>
  <c r="L3904" i="2"/>
  <c r="L3903" i="2"/>
  <c r="L3902" i="2"/>
  <c r="L3901" i="2"/>
  <c r="L3900" i="2"/>
  <c r="L3899" i="2"/>
  <c r="L3898" i="2"/>
  <c r="L3897" i="2"/>
  <c r="L3896" i="2"/>
  <c r="L3895" i="2"/>
  <c r="L3894" i="2"/>
  <c r="L3893" i="2"/>
  <c r="L3892" i="2"/>
  <c r="L3891" i="2"/>
  <c r="L3890" i="2"/>
  <c r="L3889" i="2"/>
  <c r="L3888" i="2"/>
  <c r="L3887" i="2"/>
  <c r="L3886" i="2"/>
  <c r="L3885" i="2"/>
  <c r="L3884" i="2"/>
  <c r="L3883" i="2"/>
  <c r="L3882" i="2"/>
  <c r="L3881" i="2"/>
  <c r="L3880" i="2"/>
  <c r="L3879" i="2"/>
  <c r="L3878" i="2"/>
  <c r="L3877" i="2"/>
  <c r="L3876" i="2"/>
  <c r="L3875" i="2"/>
  <c r="L3874" i="2"/>
  <c r="L3873" i="2"/>
  <c r="L3872" i="2"/>
  <c r="L3871" i="2"/>
  <c r="L3870" i="2"/>
  <c r="L3869" i="2"/>
  <c r="L3868" i="2"/>
  <c r="L3867" i="2"/>
  <c r="L3866" i="2"/>
  <c r="L3865" i="2"/>
  <c r="L3864" i="2"/>
  <c r="L3863" i="2"/>
  <c r="L3862" i="2"/>
  <c r="L3861" i="2"/>
  <c r="L3860" i="2"/>
  <c r="L3859" i="2"/>
  <c r="L3858" i="2"/>
  <c r="L3857" i="2"/>
  <c r="L3856" i="2"/>
  <c r="L3855" i="2"/>
  <c r="L3854" i="2"/>
  <c r="L3853" i="2"/>
  <c r="L3852" i="2"/>
  <c r="L3851" i="2"/>
  <c r="L3850" i="2"/>
  <c r="L3849" i="2"/>
  <c r="L3848" i="2"/>
  <c r="L3847" i="2"/>
  <c r="L3846" i="2"/>
  <c r="L3845" i="2"/>
  <c r="L3844" i="2"/>
  <c r="L3843" i="2"/>
  <c r="L3842" i="2"/>
  <c r="L3841" i="2"/>
  <c r="L3840" i="2"/>
  <c r="L3839" i="2"/>
  <c r="L3838" i="2"/>
  <c r="L3837" i="2"/>
  <c r="L3836" i="2"/>
  <c r="L3835" i="2"/>
  <c r="L3834" i="2"/>
  <c r="L3833" i="2"/>
  <c r="L3832" i="2"/>
  <c r="L3831" i="2"/>
  <c r="L3830" i="2"/>
  <c r="L3829" i="2"/>
  <c r="L3828" i="2"/>
  <c r="L3827" i="2"/>
  <c r="L3826" i="2"/>
  <c r="L3825" i="2"/>
  <c r="L3824" i="2"/>
  <c r="L3823" i="2"/>
  <c r="L3822" i="2"/>
  <c r="L3821" i="2"/>
  <c r="L3820" i="2"/>
  <c r="L3819" i="2"/>
  <c r="L3818" i="2"/>
  <c r="L3817" i="2"/>
  <c r="L3816" i="2"/>
  <c r="L3815" i="2"/>
  <c r="L3814" i="2"/>
  <c r="L3813" i="2"/>
  <c r="L3812" i="2"/>
  <c r="L3811" i="2"/>
  <c r="L3810" i="2"/>
  <c r="L3809" i="2"/>
  <c r="L3808" i="2"/>
  <c r="L3807" i="2"/>
  <c r="L3806" i="2"/>
  <c r="L3805" i="2"/>
  <c r="L3804" i="2"/>
  <c r="L3803" i="2"/>
  <c r="L3802" i="2"/>
  <c r="L3801" i="2"/>
  <c r="L3800" i="2"/>
  <c r="L3799" i="2"/>
  <c r="L3798" i="2"/>
  <c r="L3797" i="2"/>
  <c r="L3796" i="2"/>
  <c r="L3795" i="2"/>
  <c r="L3794" i="2"/>
  <c r="L3793" i="2"/>
  <c r="L3792" i="2"/>
  <c r="L3791" i="2"/>
  <c r="L3790" i="2"/>
  <c r="L3789" i="2"/>
  <c r="L3788" i="2"/>
  <c r="L3787" i="2"/>
  <c r="L3786" i="2"/>
  <c r="L3785" i="2"/>
  <c r="L3784" i="2"/>
  <c r="L3783" i="2"/>
  <c r="L3782" i="2"/>
  <c r="L3781" i="2"/>
  <c r="L3780" i="2"/>
  <c r="L3779" i="2"/>
  <c r="L3778" i="2"/>
  <c r="L3777" i="2"/>
  <c r="L3776" i="2"/>
  <c r="L3775" i="2"/>
  <c r="L3774" i="2"/>
  <c r="L3773" i="2"/>
  <c r="L3772" i="2"/>
  <c r="L3771" i="2"/>
  <c r="L3770" i="2"/>
  <c r="L3769" i="2"/>
  <c r="L3768" i="2"/>
  <c r="L3767" i="2"/>
  <c r="L3766" i="2"/>
  <c r="L3765" i="2"/>
  <c r="L3764" i="2"/>
  <c r="L3763" i="2"/>
  <c r="L3762" i="2"/>
  <c r="L3761" i="2"/>
  <c r="L3760" i="2"/>
  <c r="L3759" i="2"/>
  <c r="L3758" i="2"/>
  <c r="L3757" i="2"/>
  <c r="L3756" i="2"/>
  <c r="L3755" i="2"/>
  <c r="L3754" i="2"/>
  <c r="L3753" i="2"/>
  <c r="L3752" i="2"/>
  <c r="L3751" i="2"/>
  <c r="L3750" i="2"/>
  <c r="L3749" i="2"/>
  <c r="L3748" i="2"/>
  <c r="L3747" i="2"/>
  <c r="L3746" i="2"/>
  <c r="L3745" i="2"/>
  <c r="L3744" i="2"/>
  <c r="L3743" i="2"/>
  <c r="L3742" i="2"/>
  <c r="L3741" i="2"/>
  <c r="L3740" i="2"/>
  <c r="L3739" i="2"/>
  <c r="L3738" i="2"/>
  <c r="L3737" i="2"/>
  <c r="L3736" i="2"/>
  <c r="L3735" i="2"/>
  <c r="L3734" i="2"/>
  <c r="L3733" i="2"/>
  <c r="L3732" i="2"/>
  <c r="L3731" i="2"/>
  <c r="L3730" i="2"/>
  <c r="L3729" i="2"/>
  <c r="L3728" i="2"/>
  <c r="L3727" i="2"/>
  <c r="L3726" i="2"/>
  <c r="L3725" i="2"/>
  <c r="L3724" i="2"/>
  <c r="L3723" i="2"/>
  <c r="L3722" i="2"/>
  <c r="L3721" i="2"/>
  <c r="L3720" i="2"/>
  <c r="L3719" i="2"/>
  <c r="L3718" i="2"/>
  <c r="L3717" i="2"/>
  <c r="L3716" i="2"/>
  <c r="L3715" i="2"/>
  <c r="L3714" i="2"/>
  <c r="L3713" i="2"/>
  <c r="L3712" i="2"/>
  <c r="L3711" i="2"/>
  <c r="L3710" i="2"/>
  <c r="L3709" i="2"/>
  <c r="L3708" i="2"/>
  <c r="L3707" i="2"/>
  <c r="L3706" i="2"/>
  <c r="L3705" i="2"/>
  <c r="L3704" i="2"/>
  <c r="L3703" i="2"/>
  <c r="L3702" i="2"/>
  <c r="L3701" i="2"/>
  <c r="L3700" i="2"/>
  <c r="L3699" i="2"/>
  <c r="L3698" i="2"/>
  <c r="L3697" i="2"/>
  <c r="L3696" i="2"/>
  <c r="L3695" i="2"/>
  <c r="L3694" i="2"/>
  <c r="L3693" i="2"/>
  <c r="L3692" i="2"/>
  <c r="L3691" i="2"/>
  <c r="L3690" i="2"/>
  <c r="L3689" i="2"/>
  <c r="L3688" i="2"/>
  <c r="L3687" i="2"/>
  <c r="L3686" i="2"/>
  <c r="L3685" i="2"/>
  <c r="L3684" i="2"/>
  <c r="L3683" i="2"/>
  <c r="L3682" i="2"/>
  <c r="L3681" i="2"/>
  <c r="L3680" i="2"/>
  <c r="L3679" i="2"/>
  <c r="L3678" i="2"/>
  <c r="L3677" i="2"/>
  <c r="L3676" i="2"/>
  <c r="L3675" i="2"/>
  <c r="L3674" i="2"/>
  <c r="L3673" i="2"/>
  <c r="L3672" i="2"/>
  <c r="L3671" i="2"/>
  <c r="L3670" i="2"/>
  <c r="L3669" i="2"/>
  <c r="L3668" i="2"/>
  <c r="L3667" i="2"/>
  <c r="L3666" i="2"/>
  <c r="L3665" i="2"/>
  <c r="L3664" i="2"/>
  <c r="L3663" i="2"/>
  <c r="L3662" i="2"/>
  <c r="L3661" i="2"/>
  <c r="L3660" i="2"/>
  <c r="L3659" i="2"/>
  <c r="L3658" i="2"/>
  <c r="L3657" i="2"/>
  <c r="L3656" i="2"/>
  <c r="L3655" i="2"/>
  <c r="L3654" i="2"/>
  <c r="L3653" i="2"/>
  <c r="L3652" i="2"/>
  <c r="L3651" i="2"/>
  <c r="L3650" i="2"/>
  <c r="L3649" i="2"/>
  <c r="L3648" i="2"/>
  <c r="L3647" i="2"/>
  <c r="L3646" i="2"/>
  <c r="L3645" i="2"/>
  <c r="L3644" i="2"/>
  <c r="L3643" i="2"/>
  <c r="L3642" i="2"/>
  <c r="L3641" i="2"/>
  <c r="L3640" i="2"/>
  <c r="L3639" i="2"/>
  <c r="L3638" i="2"/>
  <c r="L3637" i="2"/>
  <c r="L3636" i="2"/>
  <c r="L3635" i="2"/>
  <c r="L3634" i="2"/>
  <c r="L3633" i="2"/>
  <c r="L3632" i="2"/>
  <c r="L3631" i="2"/>
  <c r="L3630" i="2"/>
  <c r="L3629" i="2"/>
  <c r="L3628" i="2"/>
  <c r="L3627" i="2"/>
  <c r="L3626" i="2"/>
  <c r="L3625" i="2"/>
  <c r="L3624" i="2"/>
  <c r="L3623" i="2"/>
  <c r="L3622" i="2"/>
  <c r="L3621" i="2"/>
  <c r="L3620" i="2"/>
  <c r="L3619" i="2"/>
  <c r="L3618" i="2"/>
  <c r="L3617" i="2"/>
  <c r="L3616" i="2"/>
  <c r="L3615" i="2"/>
  <c r="L3614" i="2"/>
  <c r="L3613" i="2"/>
  <c r="L3612" i="2"/>
  <c r="L3611" i="2"/>
  <c r="L3610" i="2"/>
  <c r="L3609" i="2"/>
  <c r="L3608" i="2"/>
  <c r="L3607" i="2"/>
  <c r="L3606" i="2"/>
  <c r="L3605" i="2"/>
  <c r="L3604" i="2"/>
  <c r="L3603" i="2"/>
  <c r="L3602" i="2"/>
  <c r="L3601" i="2"/>
  <c r="L3600" i="2"/>
  <c r="L3599" i="2"/>
  <c r="L3598" i="2"/>
  <c r="L3597" i="2"/>
  <c r="L3596" i="2"/>
  <c r="L3595" i="2"/>
  <c r="L3594" i="2"/>
  <c r="L3593" i="2"/>
  <c r="L3592" i="2"/>
  <c r="L3591" i="2"/>
  <c r="L3590" i="2"/>
  <c r="L3589" i="2"/>
  <c r="L3588" i="2"/>
  <c r="L3587" i="2"/>
  <c r="L3586" i="2"/>
  <c r="L3585" i="2"/>
  <c r="L3584" i="2"/>
  <c r="L3583" i="2"/>
  <c r="L3582" i="2"/>
  <c r="L3581" i="2"/>
  <c r="L3580" i="2"/>
  <c r="L3579" i="2"/>
  <c r="L3578" i="2"/>
  <c r="L3577" i="2"/>
  <c r="L3576" i="2"/>
  <c r="L3575" i="2"/>
  <c r="L3574" i="2"/>
  <c r="L3573" i="2"/>
  <c r="L3572" i="2"/>
  <c r="L3571" i="2"/>
  <c r="L3570" i="2"/>
  <c r="L3569" i="2"/>
  <c r="L3568" i="2"/>
  <c r="L3567" i="2"/>
  <c r="L3566" i="2"/>
  <c r="L3565" i="2"/>
  <c r="L3564" i="2"/>
  <c r="L3563" i="2"/>
  <c r="L3562" i="2"/>
  <c r="L3561" i="2"/>
  <c r="L3560" i="2"/>
  <c r="L3559" i="2"/>
  <c r="L3558" i="2"/>
  <c r="L3557" i="2"/>
  <c r="L3556" i="2"/>
  <c r="L3555" i="2"/>
  <c r="L3554" i="2"/>
  <c r="L3553" i="2"/>
  <c r="L3552" i="2"/>
  <c r="L3551" i="2"/>
  <c r="L3550" i="2"/>
  <c r="L3549" i="2"/>
  <c r="L3548" i="2"/>
  <c r="L3547" i="2"/>
  <c r="L3546" i="2"/>
  <c r="L3545" i="2"/>
  <c r="L3544" i="2"/>
  <c r="L3543" i="2"/>
  <c r="L3542" i="2"/>
  <c r="L3541" i="2"/>
  <c r="L3540" i="2"/>
  <c r="L3539" i="2"/>
  <c r="L3538" i="2"/>
  <c r="L3537" i="2"/>
  <c r="L3536" i="2"/>
  <c r="L3535" i="2"/>
  <c r="L3534" i="2"/>
  <c r="L3533" i="2"/>
  <c r="L3532" i="2"/>
  <c r="L3531" i="2"/>
  <c r="L3530" i="2"/>
  <c r="L3529" i="2"/>
  <c r="L3528" i="2"/>
  <c r="L3527" i="2"/>
  <c r="L3526" i="2"/>
  <c r="L3525" i="2"/>
  <c r="L3524" i="2"/>
  <c r="L3523" i="2"/>
  <c r="L3522" i="2"/>
  <c r="L3521" i="2"/>
  <c r="L3520" i="2"/>
  <c r="L3519" i="2"/>
  <c r="L3518" i="2"/>
  <c r="L3517" i="2"/>
  <c r="L3516" i="2"/>
  <c r="L3515" i="2"/>
  <c r="L3514" i="2"/>
  <c r="L3513" i="2"/>
  <c r="L3512" i="2"/>
  <c r="L3511" i="2"/>
  <c r="L3510" i="2"/>
  <c r="L3509" i="2"/>
  <c r="L3508" i="2"/>
  <c r="L3507" i="2"/>
  <c r="L3506" i="2"/>
  <c r="L3505" i="2"/>
  <c r="L3504" i="2"/>
  <c r="L3503" i="2"/>
  <c r="L3502" i="2"/>
  <c r="L3501" i="2"/>
  <c r="L3500" i="2"/>
  <c r="L3499" i="2"/>
  <c r="L3498" i="2"/>
  <c r="L3497" i="2"/>
  <c r="L3496" i="2"/>
  <c r="L3495" i="2"/>
  <c r="L3494" i="2"/>
  <c r="L3493" i="2"/>
  <c r="L3492" i="2"/>
  <c r="L3491" i="2"/>
  <c r="L3490" i="2"/>
  <c r="L3489" i="2"/>
  <c r="L3488" i="2"/>
  <c r="L3487" i="2"/>
  <c r="L3486" i="2"/>
  <c r="L3485" i="2"/>
  <c r="L3484" i="2"/>
  <c r="L3483" i="2"/>
  <c r="L3482" i="2"/>
  <c r="L3481" i="2"/>
  <c r="L3480" i="2"/>
  <c r="L3479" i="2"/>
  <c r="L3478" i="2"/>
  <c r="L3477" i="2"/>
  <c r="L3476" i="2"/>
  <c r="L3475" i="2"/>
  <c r="L3474" i="2"/>
  <c r="L3473" i="2"/>
  <c r="L3472" i="2"/>
  <c r="L3471" i="2"/>
  <c r="L3470" i="2"/>
  <c r="L3469" i="2"/>
  <c r="L3468" i="2"/>
  <c r="L3467" i="2"/>
  <c r="L3466" i="2"/>
  <c r="L3465" i="2"/>
  <c r="L3464" i="2"/>
  <c r="L3463" i="2"/>
  <c r="L3462" i="2"/>
  <c r="L3461" i="2"/>
  <c r="L3460" i="2"/>
  <c r="L3459" i="2"/>
  <c r="L3458" i="2"/>
  <c r="L3457" i="2"/>
  <c r="L3456" i="2"/>
  <c r="L3455" i="2"/>
  <c r="L3454" i="2"/>
  <c r="L3453" i="2"/>
  <c r="L3452" i="2"/>
  <c r="L3451" i="2"/>
  <c r="L3450" i="2"/>
  <c r="L3449" i="2"/>
  <c r="L3448" i="2"/>
  <c r="L3447" i="2"/>
  <c r="L3446" i="2"/>
  <c r="L3445" i="2"/>
  <c r="L3444" i="2"/>
  <c r="L3443" i="2"/>
  <c r="L3442" i="2"/>
  <c r="L3441" i="2"/>
  <c r="L3440" i="2"/>
  <c r="L3439" i="2"/>
  <c r="L3438" i="2"/>
  <c r="L3437" i="2"/>
  <c r="L3436" i="2"/>
  <c r="L3435" i="2"/>
  <c r="L3434" i="2"/>
  <c r="L3433" i="2"/>
  <c r="L3432" i="2"/>
  <c r="L3431" i="2"/>
  <c r="L3430" i="2"/>
  <c r="L3429" i="2"/>
  <c r="L3428" i="2"/>
  <c r="L3427" i="2"/>
  <c r="L3426" i="2"/>
  <c r="L3425" i="2"/>
  <c r="L3424" i="2"/>
  <c r="L3423" i="2"/>
  <c r="L3422" i="2"/>
  <c r="L3421" i="2"/>
  <c r="L3420" i="2"/>
  <c r="L3419" i="2"/>
  <c r="L3418" i="2"/>
  <c r="L3417" i="2"/>
  <c r="L3416" i="2"/>
  <c r="L3415" i="2"/>
  <c r="L3414" i="2"/>
  <c r="L3413" i="2"/>
  <c r="L3412" i="2"/>
  <c r="L3411" i="2"/>
  <c r="L3410" i="2"/>
  <c r="L3409" i="2"/>
  <c r="L3408" i="2"/>
  <c r="L3407" i="2"/>
  <c r="L3406" i="2"/>
  <c r="L3405" i="2"/>
  <c r="L3404" i="2"/>
  <c r="L3403" i="2"/>
  <c r="L3402" i="2"/>
  <c r="L3401" i="2"/>
  <c r="L3400" i="2"/>
  <c r="L3399" i="2"/>
  <c r="L3398" i="2"/>
  <c r="L3397" i="2"/>
  <c r="L3396" i="2"/>
  <c r="L3395" i="2"/>
  <c r="L3394" i="2"/>
  <c r="L3393" i="2"/>
  <c r="L3392" i="2"/>
  <c r="L3391" i="2"/>
  <c r="L3390" i="2"/>
  <c r="L3389" i="2"/>
  <c r="L3388" i="2"/>
  <c r="L3387" i="2"/>
  <c r="L3386" i="2"/>
  <c r="L3385" i="2"/>
  <c r="L3384" i="2"/>
  <c r="L3383" i="2"/>
  <c r="L3382" i="2"/>
  <c r="L3381" i="2"/>
  <c r="L3380" i="2"/>
  <c r="L3379" i="2"/>
  <c r="L3378" i="2"/>
  <c r="L3377" i="2"/>
  <c r="L3376" i="2"/>
  <c r="L3375" i="2"/>
  <c r="L3374" i="2"/>
  <c r="L3373" i="2"/>
  <c r="L3372" i="2"/>
  <c r="L3371" i="2"/>
  <c r="L3370" i="2"/>
  <c r="L3369" i="2"/>
  <c r="L3368" i="2"/>
  <c r="L3367" i="2"/>
  <c r="L3366" i="2"/>
  <c r="L3365" i="2"/>
  <c r="L3364" i="2"/>
  <c r="L3363" i="2"/>
  <c r="L3362" i="2"/>
  <c r="L3361" i="2"/>
  <c r="L3360" i="2"/>
  <c r="L3359" i="2"/>
  <c r="L3358" i="2"/>
  <c r="L3357" i="2"/>
  <c r="L3356" i="2"/>
  <c r="L3355" i="2"/>
  <c r="L3354" i="2"/>
  <c r="L3353" i="2"/>
  <c r="L3352" i="2"/>
  <c r="L3351" i="2"/>
  <c r="L3350" i="2"/>
  <c r="L3349" i="2"/>
  <c r="L3348" i="2"/>
  <c r="L3347" i="2"/>
  <c r="L3346" i="2"/>
  <c r="L3345" i="2"/>
  <c r="L3344" i="2"/>
  <c r="L3343" i="2"/>
  <c r="L3342" i="2"/>
  <c r="L3341" i="2"/>
  <c r="L3340" i="2"/>
  <c r="L3339" i="2"/>
  <c r="L3338" i="2"/>
  <c r="L3337" i="2"/>
  <c r="L3336" i="2"/>
  <c r="L3335" i="2"/>
  <c r="L3334" i="2"/>
  <c r="L3333" i="2"/>
  <c r="L3332" i="2"/>
  <c r="L3331" i="2"/>
  <c r="L3330" i="2"/>
  <c r="L3329" i="2"/>
  <c r="L3328" i="2"/>
  <c r="L3327" i="2"/>
  <c r="L3326" i="2"/>
  <c r="L3325" i="2"/>
  <c r="L3324" i="2"/>
  <c r="L3323" i="2"/>
  <c r="L3322" i="2"/>
  <c r="L3321" i="2"/>
  <c r="L3320" i="2"/>
  <c r="L3319" i="2"/>
  <c r="L3318" i="2"/>
  <c r="L3317" i="2"/>
  <c r="L3316" i="2"/>
  <c r="L3315" i="2"/>
  <c r="L3314" i="2"/>
  <c r="L3313" i="2"/>
  <c r="L3312" i="2"/>
  <c r="L3311" i="2"/>
  <c r="L3310" i="2"/>
  <c r="L3309" i="2"/>
  <c r="L3308" i="2"/>
  <c r="L3307" i="2"/>
  <c r="L3306" i="2"/>
  <c r="L3305" i="2"/>
  <c r="L3304" i="2"/>
  <c r="L3303" i="2"/>
  <c r="L3302" i="2"/>
  <c r="L3301" i="2"/>
  <c r="L3300" i="2"/>
  <c r="L3299" i="2"/>
  <c r="L3298" i="2"/>
  <c r="L3297" i="2"/>
  <c r="L3296" i="2"/>
  <c r="L3295" i="2"/>
  <c r="L3294" i="2"/>
  <c r="L3293" i="2"/>
  <c r="L3292" i="2"/>
  <c r="L3291" i="2"/>
  <c r="L3290" i="2"/>
  <c r="L3289" i="2"/>
  <c r="L3288" i="2"/>
  <c r="L3287" i="2"/>
  <c r="L3286" i="2"/>
  <c r="L3285" i="2"/>
  <c r="L3284" i="2"/>
  <c r="L3283" i="2"/>
  <c r="L3282" i="2"/>
  <c r="L3281" i="2"/>
  <c r="L3280" i="2"/>
  <c r="L3279" i="2"/>
  <c r="L3278" i="2"/>
  <c r="L3277" i="2"/>
  <c r="L3276" i="2"/>
  <c r="L3275" i="2"/>
  <c r="L3274" i="2"/>
  <c r="L3273" i="2"/>
  <c r="L3272" i="2"/>
  <c r="L3271" i="2"/>
  <c r="L3270" i="2"/>
  <c r="L3269" i="2"/>
  <c r="L3268" i="2"/>
  <c r="L3267" i="2"/>
  <c r="L3266" i="2"/>
  <c r="L3265" i="2"/>
  <c r="L3264" i="2"/>
  <c r="L3263" i="2"/>
  <c r="L3262" i="2"/>
  <c r="L3261" i="2"/>
  <c r="L3260" i="2"/>
  <c r="L3259" i="2"/>
  <c r="L3258" i="2"/>
  <c r="L3257" i="2"/>
  <c r="L3256" i="2"/>
  <c r="L3255" i="2"/>
  <c r="L3254" i="2"/>
  <c r="L3253" i="2"/>
  <c r="L3252" i="2"/>
  <c r="L3251" i="2"/>
  <c r="L3250" i="2"/>
  <c r="L3249" i="2"/>
  <c r="L3248" i="2"/>
  <c r="L3247" i="2"/>
  <c r="L3246" i="2"/>
  <c r="L3245" i="2"/>
  <c r="L3244" i="2"/>
  <c r="L3243" i="2"/>
  <c r="L3242" i="2"/>
  <c r="L3241" i="2"/>
  <c r="L3240" i="2"/>
  <c r="L3239" i="2"/>
  <c r="L3238" i="2"/>
  <c r="L3237" i="2"/>
  <c r="L3236" i="2"/>
  <c r="L3235" i="2"/>
  <c r="L3234" i="2"/>
  <c r="L3233" i="2"/>
  <c r="L3232" i="2"/>
  <c r="L3231" i="2"/>
  <c r="L3230" i="2"/>
  <c r="L3229" i="2"/>
  <c r="L3228" i="2"/>
  <c r="L3227" i="2"/>
  <c r="L3226" i="2"/>
  <c r="L3225" i="2"/>
  <c r="L3224" i="2"/>
  <c r="L3223" i="2"/>
  <c r="L3222" i="2"/>
  <c r="L3221" i="2"/>
  <c r="L3220" i="2"/>
  <c r="L3219" i="2"/>
  <c r="L3218" i="2"/>
  <c r="L3217" i="2"/>
  <c r="L3216" i="2"/>
  <c r="L3215" i="2"/>
  <c r="L3214" i="2"/>
  <c r="L3213" i="2"/>
  <c r="L3212" i="2"/>
  <c r="L3211" i="2"/>
  <c r="L3210" i="2"/>
  <c r="L3209" i="2"/>
  <c r="L3208" i="2"/>
  <c r="L3207" i="2"/>
  <c r="L3206" i="2"/>
  <c r="L3205" i="2"/>
  <c r="L3204" i="2"/>
  <c r="L3203" i="2"/>
  <c r="L3202" i="2"/>
  <c r="L3201" i="2"/>
  <c r="L3200" i="2"/>
  <c r="L3199" i="2"/>
  <c r="L3198" i="2"/>
  <c r="L3197" i="2"/>
  <c r="L3196" i="2"/>
  <c r="L3195" i="2"/>
  <c r="L3194" i="2"/>
  <c r="L3193" i="2"/>
  <c r="L3192" i="2"/>
  <c r="L3191" i="2"/>
  <c r="L3190" i="2"/>
  <c r="L3189" i="2"/>
  <c r="L3188" i="2"/>
  <c r="L3187" i="2"/>
  <c r="L3186" i="2"/>
  <c r="L3185" i="2"/>
  <c r="L3184" i="2"/>
  <c r="L3183" i="2"/>
  <c r="L3182" i="2"/>
  <c r="L3181" i="2"/>
  <c r="L3180" i="2"/>
  <c r="L3179" i="2"/>
  <c r="L3178" i="2"/>
  <c r="L3177" i="2"/>
  <c r="L3176" i="2"/>
  <c r="L3175" i="2"/>
  <c r="L3174" i="2"/>
  <c r="L3173" i="2"/>
  <c r="L3172" i="2"/>
  <c r="L3171" i="2"/>
  <c r="L3170" i="2"/>
  <c r="L3169" i="2"/>
  <c r="L3168" i="2"/>
  <c r="L3167" i="2"/>
  <c r="L3166" i="2"/>
  <c r="L3165" i="2"/>
  <c r="L3164" i="2"/>
  <c r="L3163" i="2"/>
  <c r="L3162" i="2"/>
  <c r="L3161" i="2"/>
  <c r="L3160" i="2"/>
  <c r="L3159" i="2"/>
  <c r="L3158" i="2"/>
  <c r="L3157" i="2"/>
  <c r="L3156" i="2"/>
  <c r="L3155" i="2"/>
  <c r="L3154" i="2"/>
  <c r="L3153" i="2"/>
  <c r="L3152" i="2"/>
  <c r="L3151" i="2"/>
  <c r="L3150" i="2"/>
  <c r="L3149" i="2"/>
  <c r="L3148" i="2"/>
  <c r="L3147" i="2"/>
  <c r="L3146" i="2"/>
  <c r="L3145" i="2"/>
  <c r="L3144" i="2"/>
  <c r="L3143" i="2"/>
  <c r="L3142" i="2"/>
  <c r="L3141" i="2"/>
  <c r="L3140" i="2"/>
  <c r="L3139" i="2"/>
  <c r="L3138" i="2"/>
  <c r="L3137" i="2"/>
  <c r="L3136" i="2"/>
  <c r="L3135" i="2"/>
  <c r="L3134" i="2"/>
  <c r="L3133" i="2"/>
  <c r="L3132" i="2"/>
  <c r="L3131" i="2"/>
  <c r="L3130" i="2"/>
  <c r="L3129" i="2"/>
  <c r="L3128" i="2"/>
  <c r="L3127" i="2"/>
  <c r="L3126" i="2"/>
  <c r="L3125" i="2"/>
  <c r="L3124" i="2"/>
  <c r="L3123" i="2"/>
  <c r="L3122" i="2"/>
  <c r="L3121" i="2"/>
  <c r="L3120" i="2"/>
  <c r="L3119" i="2"/>
  <c r="L3118" i="2"/>
  <c r="L3117" i="2"/>
  <c r="L3116" i="2"/>
  <c r="L3115" i="2"/>
  <c r="L3114" i="2"/>
  <c r="L3113" i="2"/>
  <c r="L3112" i="2"/>
  <c r="L3111" i="2"/>
  <c r="L3110" i="2"/>
  <c r="L3109" i="2"/>
  <c r="L3108" i="2"/>
  <c r="L3107" i="2"/>
  <c r="L3106" i="2"/>
  <c r="L3105" i="2"/>
  <c r="L3104" i="2"/>
  <c r="L3103" i="2"/>
  <c r="L3102" i="2"/>
  <c r="L3101" i="2"/>
  <c r="L3100" i="2"/>
  <c r="L3099" i="2"/>
  <c r="L3098" i="2"/>
  <c r="L3097" i="2"/>
  <c r="L3096" i="2"/>
  <c r="L3095" i="2"/>
  <c r="L3094" i="2"/>
  <c r="L3093" i="2"/>
  <c r="L3092" i="2"/>
  <c r="L3091" i="2"/>
  <c r="L3090" i="2"/>
  <c r="L3089" i="2"/>
  <c r="L3088" i="2"/>
  <c r="L3087" i="2"/>
  <c r="L3086" i="2"/>
  <c r="L3085" i="2"/>
  <c r="L3084" i="2"/>
  <c r="L3083" i="2"/>
  <c r="L3082" i="2"/>
  <c r="L3081" i="2"/>
  <c r="L3080" i="2"/>
  <c r="L3079" i="2"/>
  <c r="L3078" i="2"/>
  <c r="L3077" i="2"/>
  <c r="L3076" i="2"/>
  <c r="L3075" i="2"/>
  <c r="L3074" i="2"/>
  <c r="L3073" i="2"/>
  <c r="L3072" i="2"/>
  <c r="L3071" i="2"/>
  <c r="L3070" i="2"/>
  <c r="L3069" i="2"/>
  <c r="L3068" i="2"/>
  <c r="L3067" i="2"/>
  <c r="L3066" i="2"/>
  <c r="L3065" i="2"/>
  <c r="L3064" i="2"/>
  <c r="L3063" i="2"/>
  <c r="L3062" i="2"/>
  <c r="L3061" i="2"/>
  <c r="L3060" i="2"/>
  <c r="L3059" i="2"/>
  <c r="L3058" i="2"/>
  <c r="L3057" i="2"/>
  <c r="L3056" i="2"/>
  <c r="L3055" i="2"/>
  <c r="L3054" i="2"/>
  <c r="L3053" i="2"/>
  <c r="L3052" i="2"/>
  <c r="L3051" i="2"/>
  <c r="L3050" i="2"/>
  <c r="L3049" i="2"/>
  <c r="L3048" i="2"/>
  <c r="L3047" i="2"/>
  <c r="L3046" i="2"/>
  <c r="L3045" i="2"/>
  <c r="L3044" i="2"/>
  <c r="L3043" i="2"/>
  <c r="L3042" i="2"/>
  <c r="L3041" i="2"/>
  <c r="L3040" i="2"/>
  <c r="L3039" i="2"/>
  <c r="L3038" i="2"/>
  <c r="L3037" i="2"/>
  <c r="L3036" i="2"/>
  <c r="L3035" i="2"/>
  <c r="L3034" i="2"/>
  <c r="L3033" i="2"/>
  <c r="L3032" i="2"/>
  <c r="L3031" i="2"/>
  <c r="L3030" i="2"/>
  <c r="L3029" i="2"/>
  <c r="L3028" i="2"/>
  <c r="L3027" i="2"/>
  <c r="L3026" i="2"/>
  <c r="L3025" i="2"/>
  <c r="L3024" i="2"/>
  <c r="L3023" i="2"/>
  <c r="L3022" i="2"/>
  <c r="L3021" i="2"/>
  <c r="L3020" i="2"/>
  <c r="L3019" i="2"/>
  <c r="L3018" i="2"/>
  <c r="L3017" i="2"/>
  <c r="L3016" i="2"/>
  <c r="L3015" i="2"/>
  <c r="L3014" i="2"/>
  <c r="L3013" i="2"/>
  <c r="L3012" i="2"/>
  <c r="L3011" i="2"/>
  <c r="L3010" i="2"/>
  <c r="L3009" i="2"/>
  <c r="L3008" i="2"/>
  <c r="L3007" i="2"/>
  <c r="L3006" i="2"/>
  <c r="L3005" i="2"/>
  <c r="L3004" i="2"/>
  <c r="L3003" i="2"/>
  <c r="L3002" i="2"/>
  <c r="L3001" i="2"/>
  <c r="L3000" i="2"/>
  <c r="L2999" i="2"/>
  <c r="L2998" i="2"/>
  <c r="L2997" i="2"/>
  <c r="L2996" i="2"/>
  <c r="L2995" i="2"/>
  <c r="L2994" i="2"/>
  <c r="L2993" i="2"/>
  <c r="L2992" i="2"/>
  <c r="L2991" i="2"/>
  <c r="L2990" i="2"/>
  <c r="L2989" i="2"/>
  <c r="L2988" i="2"/>
  <c r="L2987" i="2"/>
  <c r="L2986" i="2"/>
  <c r="L2985" i="2"/>
  <c r="L2984" i="2"/>
  <c r="L2983" i="2"/>
  <c r="L2982" i="2"/>
  <c r="L2981" i="2"/>
  <c r="L2980" i="2"/>
  <c r="L2979" i="2"/>
  <c r="L2978" i="2"/>
  <c r="L2977" i="2"/>
  <c r="L2976" i="2"/>
  <c r="L2975" i="2"/>
  <c r="L2974" i="2"/>
  <c r="L2973" i="2"/>
  <c r="L2972" i="2"/>
  <c r="L2971" i="2"/>
  <c r="L2970" i="2"/>
  <c r="L2969" i="2"/>
  <c r="L2968" i="2"/>
  <c r="L2967" i="2"/>
  <c r="L2966" i="2"/>
  <c r="L2965" i="2"/>
  <c r="L2964" i="2"/>
  <c r="L2963" i="2"/>
  <c r="L2962" i="2"/>
  <c r="L2961" i="2"/>
  <c r="L2960" i="2"/>
  <c r="L2959" i="2"/>
  <c r="L2958" i="2"/>
  <c r="L2957" i="2"/>
  <c r="L2956" i="2"/>
  <c r="L2955" i="2"/>
  <c r="L2954" i="2"/>
  <c r="L2953" i="2"/>
  <c r="L2952" i="2"/>
  <c r="L2951" i="2"/>
  <c r="L2950" i="2"/>
  <c r="L2949" i="2"/>
  <c r="L2948" i="2"/>
  <c r="L2947" i="2"/>
  <c r="L2946" i="2"/>
  <c r="L2945" i="2"/>
  <c r="L2944" i="2"/>
  <c r="L2943" i="2"/>
  <c r="L2942" i="2"/>
  <c r="L2941" i="2"/>
  <c r="L2940" i="2"/>
  <c r="L2939" i="2"/>
  <c r="L2938" i="2"/>
  <c r="L2937" i="2"/>
  <c r="L2936" i="2"/>
  <c r="L2935" i="2"/>
  <c r="L2934" i="2"/>
  <c r="L2933" i="2"/>
  <c r="L2932" i="2"/>
  <c r="L2931" i="2"/>
  <c r="L2930" i="2"/>
  <c r="L2929" i="2"/>
  <c r="L2928" i="2"/>
  <c r="L2927" i="2"/>
  <c r="L2926" i="2"/>
  <c r="L2925" i="2"/>
  <c r="L2924" i="2"/>
  <c r="L2923" i="2"/>
  <c r="L2922" i="2"/>
  <c r="L2921" i="2"/>
  <c r="L2920" i="2"/>
  <c r="L2919" i="2"/>
  <c r="L2918" i="2"/>
  <c r="L2917" i="2"/>
  <c r="L2916" i="2"/>
  <c r="L2915" i="2"/>
  <c r="L2914" i="2"/>
  <c r="L2913" i="2"/>
  <c r="L2912" i="2"/>
  <c r="L2911" i="2"/>
  <c r="L2910" i="2"/>
  <c r="L2909" i="2"/>
  <c r="L2908" i="2"/>
  <c r="L2907" i="2"/>
  <c r="L2906" i="2"/>
  <c r="L2905" i="2"/>
  <c r="L2904" i="2"/>
  <c r="L2903" i="2"/>
  <c r="L2902" i="2"/>
  <c r="L2901" i="2"/>
  <c r="L2900" i="2"/>
  <c r="L2899" i="2"/>
  <c r="L2898" i="2"/>
  <c r="L2897" i="2"/>
  <c r="L2896" i="2"/>
  <c r="L2895" i="2"/>
  <c r="L2894" i="2"/>
  <c r="L2893" i="2"/>
  <c r="L2892" i="2"/>
  <c r="L2891" i="2"/>
  <c r="L2890" i="2"/>
  <c r="L2889" i="2"/>
  <c r="L2888" i="2"/>
  <c r="L2887" i="2"/>
  <c r="L2886" i="2"/>
  <c r="L2885" i="2"/>
  <c r="L2884" i="2"/>
  <c r="L2883" i="2"/>
  <c r="L2882" i="2"/>
  <c r="L2881" i="2"/>
  <c r="L2880" i="2"/>
  <c r="L2879" i="2"/>
  <c r="L2878" i="2"/>
  <c r="L2877" i="2"/>
  <c r="L2876" i="2"/>
  <c r="L2875" i="2"/>
  <c r="L2874" i="2"/>
  <c r="L2873" i="2"/>
  <c r="L2872" i="2"/>
  <c r="L2871" i="2"/>
  <c r="L2870" i="2"/>
  <c r="L2869" i="2"/>
  <c r="L2868" i="2"/>
  <c r="L2867" i="2"/>
  <c r="L2866" i="2"/>
  <c r="L2865" i="2"/>
  <c r="L2864" i="2"/>
  <c r="L2863" i="2"/>
  <c r="L2862" i="2"/>
  <c r="L2861" i="2"/>
  <c r="L2860" i="2"/>
  <c r="L2859" i="2"/>
  <c r="L2858" i="2"/>
  <c r="L2857" i="2"/>
  <c r="L2856" i="2"/>
  <c r="L2855" i="2"/>
  <c r="L2854" i="2"/>
  <c r="L2853" i="2"/>
  <c r="L2852" i="2"/>
  <c r="L2851" i="2"/>
  <c r="L2850" i="2"/>
  <c r="L2849" i="2"/>
  <c r="L2848" i="2"/>
  <c r="L2847" i="2"/>
  <c r="L2846" i="2"/>
  <c r="L2845" i="2"/>
  <c r="L2844" i="2"/>
  <c r="L2843" i="2"/>
  <c r="L2842" i="2"/>
  <c r="L2841" i="2"/>
  <c r="L2840" i="2"/>
  <c r="L2839" i="2"/>
  <c r="L2838" i="2"/>
  <c r="L2837" i="2"/>
  <c r="L2836" i="2"/>
  <c r="L2835" i="2"/>
  <c r="L2834" i="2"/>
  <c r="L2833" i="2"/>
  <c r="L2832" i="2"/>
  <c r="L2831" i="2"/>
  <c r="L2830" i="2"/>
  <c r="L2829" i="2"/>
  <c r="L2828" i="2"/>
  <c r="L2827" i="2"/>
  <c r="L2826" i="2"/>
  <c r="L2825" i="2"/>
  <c r="L2824" i="2"/>
  <c r="L2823" i="2"/>
  <c r="L2822" i="2"/>
  <c r="L2821" i="2"/>
  <c r="L2820" i="2"/>
  <c r="L2819" i="2"/>
  <c r="L2818" i="2"/>
  <c r="L2817" i="2"/>
  <c r="L2816" i="2"/>
  <c r="L2815" i="2"/>
  <c r="L2814" i="2"/>
  <c r="L2813" i="2"/>
  <c r="L2812" i="2"/>
  <c r="L2811" i="2"/>
  <c r="L2810" i="2"/>
  <c r="L2809" i="2"/>
  <c r="L2808" i="2"/>
  <c r="L2807" i="2"/>
  <c r="L2806" i="2"/>
  <c r="L2805" i="2"/>
  <c r="L2804" i="2"/>
  <c r="L2803" i="2"/>
  <c r="L2802" i="2"/>
  <c r="L2801" i="2"/>
  <c r="L2800" i="2"/>
  <c r="L2799" i="2"/>
  <c r="L2798" i="2"/>
  <c r="L2797" i="2"/>
  <c r="L2796" i="2"/>
  <c r="L2795" i="2"/>
  <c r="L2794" i="2"/>
  <c r="L2793" i="2"/>
  <c r="L2792" i="2"/>
  <c r="L2791" i="2"/>
  <c r="L2790" i="2"/>
  <c r="L2789" i="2"/>
  <c r="L2788" i="2"/>
  <c r="L2787" i="2"/>
  <c r="L2786" i="2"/>
  <c r="L2785" i="2"/>
  <c r="L2784" i="2"/>
  <c r="L2783" i="2"/>
  <c r="L2782" i="2"/>
  <c r="L2781" i="2"/>
  <c r="L2780" i="2"/>
  <c r="L2779" i="2"/>
  <c r="L2778" i="2"/>
  <c r="L2777" i="2"/>
  <c r="L2776" i="2"/>
  <c r="L2775" i="2"/>
  <c r="L2774" i="2"/>
  <c r="L2773" i="2"/>
  <c r="L2772" i="2"/>
  <c r="L2771" i="2"/>
  <c r="L2770" i="2"/>
  <c r="L2769" i="2"/>
  <c r="L2768" i="2"/>
  <c r="L2767" i="2"/>
  <c r="L2766" i="2"/>
  <c r="L2765" i="2"/>
  <c r="L2764" i="2"/>
  <c r="L2763" i="2"/>
  <c r="L2762" i="2"/>
  <c r="L2761" i="2"/>
  <c r="L2760" i="2"/>
  <c r="L2759" i="2"/>
  <c r="L2758" i="2"/>
  <c r="L2757" i="2"/>
  <c r="L2756" i="2"/>
  <c r="L2755" i="2"/>
  <c r="L2754" i="2"/>
  <c r="L2753" i="2"/>
  <c r="L2752" i="2"/>
  <c r="L2751" i="2"/>
  <c r="L2750" i="2"/>
  <c r="L2749" i="2"/>
  <c r="L2748" i="2"/>
  <c r="L2747" i="2"/>
  <c r="L2746" i="2"/>
  <c r="L2745" i="2"/>
  <c r="L2744" i="2"/>
  <c r="L2743" i="2"/>
  <c r="L2742" i="2"/>
  <c r="L2741" i="2"/>
  <c r="L2740" i="2"/>
  <c r="L2739" i="2"/>
  <c r="L2738" i="2"/>
  <c r="L2737" i="2"/>
  <c r="L2736" i="2"/>
  <c r="L2735" i="2"/>
  <c r="L2734" i="2"/>
  <c r="L2733" i="2"/>
  <c r="L2732" i="2"/>
  <c r="L2731" i="2"/>
  <c r="L2730" i="2"/>
  <c r="L2729" i="2"/>
  <c r="L2728" i="2"/>
  <c r="L2727" i="2"/>
  <c r="L2726" i="2"/>
  <c r="L2725" i="2"/>
  <c r="L2724" i="2"/>
  <c r="L2723" i="2"/>
  <c r="L2722" i="2"/>
  <c r="L2721" i="2"/>
  <c r="L2720" i="2"/>
  <c r="L2719" i="2"/>
  <c r="L2718" i="2"/>
  <c r="L2717" i="2"/>
  <c r="L2716" i="2"/>
  <c r="L2715" i="2"/>
  <c r="L2714" i="2"/>
  <c r="L2713" i="2"/>
  <c r="L2712" i="2"/>
  <c r="L2711" i="2"/>
  <c r="L2710" i="2"/>
  <c r="L2709" i="2"/>
  <c r="L2708" i="2"/>
  <c r="L2707" i="2"/>
  <c r="L2706" i="2"/>
  <c r="L2705" i="2"/>
  <c r="L2704" i="2"/>
  <c r="L2703" i="2"/>
  <c r="L2702" i="2"/>
  <c r="L2701" i="2"/>
  <c r="L2700" i="2"/>
  <c r="L2699" i="2"/>
  <c r="L2698" i="2"/>
  <c r="L2697" i="2"/>
  <c r="L2696" i="2"/>
  <c r="L2695" i="2"/>
  <c r="L2694" i="2"/>
  <c r="L2693" i="2"/>
  <c r="L2692" i="2"/>
  <c r="L2691" i="2"/>
  <c r="L2690" i="2"/>
  <c r="L2689" i="2"/>
  <c r="L2688" i="2"/>
  <c r="L2687" i="2"/>
  <c r="L2686" i="2"/>
  <c r="L2685" i="2"/>
  <c r="L2684" i="2"/>
  <c r="L2683" i="2"/>
  <c r="L2682" i="2"/>
  <c r="L2681" i="2"/>
  <c r="L2680" i="2"/>
  <c r="L2679" i="2"/>
  <c r="L2678" i="2"/>
  <c r="L2677" i="2"/>
  <c r="L2676" i="2"/>
  <c r="L2675" i="2"/>
  <c r="L2674" i="2"/>
  <c r="L2673" i="2"/>
  <c r="L2672" i="2"/>
  <c r="L2671" i="2"/>
  <c r="L2670" i="2"/>
  <c r="L2669" i="2"/>
  <c r="L2668" i="2"/>
  <c r="L2667" i="2"/>
  <c r="L2666" i="2"/>
  <c r="L2665" i="2"/>
  <c r="L2664" i="2"/>
  <c r="L2663" i="2"/>
  <c r="L2662" i="2"/>
  <c r="L2661" i="2"/>
  <c r="L2660" i="2"/>
  <c r="L2659" i="2"/>
  <c r="L2658" i="2"/>
  <c r="L2657" i="2"/>
  <c r="L2656" i="2"/>
  <c r="L2655" i="2"/>
  <c r="L2654" i="2"/>
  <c r="L2653" i="2"/>
  <c r="L2652" i="2"/>
  <c r="L2651" i="2"/>
  <c r="L2650" i="2"/>
  <c r="L2649" i="2"/>
  <c r="L2648" i="2"/>
  <c r="L2647" i="2"/>
  <c r="L2646" i="2"/>
  <c r="L2645" i="2"/>
  <c r="L2644" i="2"/>
  <c r="L2643" i="2"/>
  <c r="L2642" i="2"/>
  <c r="L2641" i="2"/>
  <c r="L2640" i="2"/>
  <c r="L2639" i="2"/>
  <c r="L2638" i="2"/>
  <c r="L2637" i="2"/>
  <c r="L2636" i="2"/>
  <c r="L2635" i="2"/>
  <c r="L2634" i="2"/>
  <c r="L2633" i="2"/>
  <c r="L2632" i="2"/>
  <c r="L2631" i="2"/>
  <c r="L2630" i="2"/>
  <c r="L2629" i="2"/>
  <c r="L2628" i="2"/>
  <c r="L2627" i="2"/>
  <c r="L2626" i="2"/>
  <c r="L2625" i="2"/>
  <c r="L2624" i="2"/>
  <c r="L2623" i="2"/>
  <c r="L2622" i="2"/>
  <c r="L2621" i="2"/>
  <c r="L2620" i="2"/>
  <c r="L2619" i="2"/>
  <c r="L2618" i="2"/>
  <c r="L2617" i="2"/>
  <c r="L2616" i="2"/>
  <c r="L2615" i="2"/>
  <c r="L2614" i="2"/>
  <c r="L2613" i="2"/>
  <c r="L2612" i="2"/>
  <c r="L2611" i="2"/>
  <c r="L2610" i="2"/>
  <c r="L2609" i="2"/>
  <c r="L2608" i="2"/>
  <c r="L2607" i="2"/>
  <c r="L2606" i="2"/>
  <c r="L2605" i="2"/>
  <c r="L2604" i="2"/>
  <c r="L2603" i="2"/>
  <c r="L2602" i="2"/>
  <c r="L2601" i="2"/>
  <c r="L2600" i="2"/>
  <c r="L2599" i="2"/>
  <c r="L2598" i="2"/>
  <c r="L2597" i="2"/>
  <c r="L2596" i="2"/>
  <c r="L2595" i="2"/>
  <c r="L2594" i="2"/>
  <c r="L2593" i="2"/>
  <c r="L2592" i="2"/>
  <c r="L2591" i="2"/>
  <c r="L2590" i="2"/>
  <c r="L2589" i="2"/>
  <c r="L2588" i="2"/>
  <c r="L2587" i="2"/>
  <c r="L2586" i="2"/>
  <c r="L2585" i="2"/>
  <c r="L2584" i="2"/>
  <c r="L2583" i="2"/>
  <c r="L2582" i="2"/>
  <c r="L2581" i="2"/>
  <c r="L2580" i="2"/>
  <c r="L2579" i="2"/>
  <c r="L2578" i="2"/>
  <c r="L2577" i="2"/>
  <c r="L2576" i="2"/>
  <c r="L2575" i="2"/>
  <c r="L2574" i="2"/>
  <c r="L2573" i="2"/>
  <c r="L2572" i="2"/>
  <c r="L2571" i="2"/>
  <c r="L2570" i="2"/>
  <c r="L2569" i="2"/>
  <c r="L2568" i="2"/>
  <c r="L2567" i="2"/>
  <c r="L2566" i="2"/>
  <c r="L2565" i="2"/>
  <c r="L2564" i="2"/>
  <c r="L2563" i="2"/>
  <c r="L2562" i="2"/>
  <c r="L2561" i="2"/>
  <c r="L2560" i="2"/>
  <c r="L2559" i="2"/>
  <c r="L2558" i="2"/>
  <c r="L2557" i="2"/>
  <c r="L2556" i="2"/>
  <c r="L2555" i="2"/>
  <c r="L2554" i="2"/>
  <c r="L2553" i="2"/>
  <c r="L2552" i="2"/>
  <c r="L2551" i="2"/>
  <c r="L2550" i="2"/>
  <c r="L2549" i="2"/>
  <c r="L2548" i="2"/>
  <c r="L2547" i="2"/>
  <c r="L2546" i="2"/>
  <c r="L2545" i="2"/>
  <c r="L2544" i="2"/>
  <c r="L2543" i="2"/>
  <c r="L2542" i="2"/>
  <c r="L2541" i="2"/>
  <c r="L2540" i="2"/>
  <c r="L2539" i="2"/>
  <c r="L2538" i="2"/>
  <c r="L2537" i="2"/>
  <c r="L2536" i="2"/>
  <c r="L2535" i="2"/>
  <c r="L2534" i="2"/>
  <c r="L2533" i="2"/>
  <c r="L2532" i="2"/>
  <c r="L2531" i="2"/>
  <c r="L2530" i="2"/>
  <c r="L2529" i="2"/>
  <c r="L2528" i="2"/>
  <c r="L2527" i="2"/>
  <c r="L2526" i="2"/>
  <c r="L2525" i="2"/>
  <c r="L2524" i="2"/>
  <c r="L2523" i="2"/>
  <c r="L2522" i="2"/>
  <c r="L2521" i="2"/>
  <c r="L2520" i="2"/>
  <c r="L2519" i="2"/>
  <c r="L2518" i="2"/>
  <c r="L2517" i="2"/>
  <c r="L2516" i="2"/>
  <c r="L2515" i="2"/>
  <c r="L2514" i="2"/>
  <c r="L2513" i="2"/>
  <c r="L2512" i="2"/>
  <c r="L2511" i="2"/>
  <c r="L2510" i="2"/>
  <c r="L2509" i="2"/>
  <c r="L2508" i="2"/>
  <c r="L2507" i="2"/>
  <c r="L2506" i="2"/>
  <c r="L2505" i="2"/>
  <c r="L2504" i="2"/>
  <c r="L2503" i="2"/>
  <c r="L2502" i="2"/>
  <c r="L2501" i="2"/>
  <c r="L2500" i="2"/>
  <c r="L2499" i="2"/>
  <c r="L2498" i="2"/>
  <c r="L2497" i="2"/>
  <c r="L2496" i="2"/>
  <c r="L2495" i="2"/>
  <c r="L2494" i="2"/>
  <c r="L2493" i="2"/>
  <c r="L2492" i="2"/>
  <c r="L2491" i="2"/>
  <c r="L2490" i="2"/>
  <c r="L2489" i="2"/>
  <c r="L2488" i="2"/>
  <c r="L2487" i="2"/>
  <c r="L2486" i="2"/>
  <c r="L2485" i="2"/>
  <c r="L2484" i="2"/>
  <c r="L2483" i="2"/>
  <c r="L2482" i="2"/>
  <c r="L2481" i="2"/>
  <c r="L2480" i="2"/>
  <c r="L2479" i="2"/>
  <c r="L2478" i="2"/>
  <c r="L2477" i="2"/>
  <c r="L2476" i="2"/>
  <c r="L2475" i="2"/>
  <c r="L2474" i="2"/>
  <c r="L2473" i="2"/>
  <c r="L2472" i="2"/>
  <c r="L2471" i="2"/>
  <c r="L2470" i="2"/>
  <c r="L2469" i="2"/>
  <c r="L2468" i="2"/>
  <c r="L2467" i="2"/>
  <c r="L2466" i="2"/>
  <c r="L2465" i="2"/>
  <c r="L2464" i="2"/>
  <c r="L2463" i="2"/>
  <c r="L2462" i="2"/>
  <c r="L2461" i="2"/>
  <c r="L2460" i="2"/>
  <c r="L2459" i="2"/>
  <c r="L2458" i="2"/>
  <c r="L2457" i="2"/>
  <c r="L2456" i="2"/>
  <c r="L2455" i="2"/>
  <c r="L2454" i="2"/>
  <c r="L2453" i="2"/>
  <c r="L2452" i="2"/>
  <c r="L2451" i="2"/>
  <c r="L2450" i="2"/>
  <c r="L2449" i="2"/>
  <c r="L2448" i="2"/>
  <c r="L2447" i="2"/>
  <c r="L2446" i="2"/>
  <c r="L2445" i="2"/>
  <c r="L2444" i="2"/>
  <c r="L2443" i="2"/>
  <c r="L2442" i="2"/>
  <c r="L2441" i="2"/>
  <c r="L2440" i="2"/>
  <c r="L2439" i="2"/>
  <c r="L2438" i="2"/>
  <c r="L2437" i="2"/>
  <c r="L2436" i="2"/>
  <c r="L2435" i="2"/>
  <c r="L2434" i="2"/>
  <c r="L2433" i="2"/>
  <c r="L2432" i="2"/>
  <c r="L2431" i="2"/>
  <c r="L2430" i="2"/>
  <c r="L2429" i="2"/>
  <c r="L2428" i="2"/>
  <c r="L2427" i="2"/>
  <c r="L2426" i="2"/>
  <c r="L2425" i="2"/>
  <c r="L2424" i="2"/>
  <c r="L2423" i="2"/>
  <c r="L2422" i="2"/>
  <c r="L2421" i="2"/>
  <c r="L2420" i="2"/>
  <c r="L2419" i="2"/>
  <c r="L2418" i="2"/>
  <c r="L2417" i="2"/>
  <c r="L2416" i="2"/>
  <c r="L2415" i="2"/>
  <c r="L2414" i="2"/>
  <c r="L2413" i="2"/>
  <c r="L2412" i="2"/>
  <c r="L2411" i="2"/>
  <c r="L2410" i="2"/>
  <c r="L2409" i="2"/>
  <c r="L2408" i="2"/>
  <c r="L2407" i="2"/>
  <c r="L2406" i="2"/>
  <c r="L2405" i="2"/>
  <c r="L2404" i="2"/>
  <c r="L2403" i="2"/>
  <c r="L2402" i="2"/>
  <c r="L2401" i="2"/>
  <c r="L2400" i="2"/>
  <c r="L2399" i="2"/>
  <c r="L2398" i="2"/>
  <c r="L2397" i="2"/>
  <c r="L2396" i="2"/>
  <c r="L2395" i="2"/>
  <c r="L2394" i="2"/>
  <c r="L2393" i="2"/>
  <c r="L2392" i="2"/>
  <c r="L2391" i="2"/>
  <c r="L2390" i="2"/>
  <c r="L2389" i="2"/>
  <c r="L2388" i="2"/>
  <c r="L2387" i="2"/>
  <c r="L2386" i="2"/>
  <c r="L2385" i="2"/>
  <c r="L2384" i="2"/>
  <c r="L2383" i="2"/>
  <c r="L2382" i="2"/>
  <c r="L2381" i="2"/>
  <c r="L2380" i="2"/>
  <c r="L2379" i="2"/>
  <c r="L2378" i="2"/>
  <c r="L2377" i="2"/>
  <c r="L2376" i="2"/>
  <c r="L2375" i="2"/>
  <c r="L2374" i="2"/>
  <c r="L2373" i="2"/>
  <c r="L2372" i="2"/>
  <c r="L2371" i="2"/>
  <c r="L2370" i="2"/>
  <c r="L2369" i="2"/>
  <c r="L2368" i="2"/>
  <c r="L2367" i="2"/>
  <c r="L2366" i="2"/>
  <c r="L2365" i="2"/>
  <c r="L2364" i="2"/>
  <c r="L2363" i="2"/>
  <c r="L2362" i="2"/>
  <c r="L2361" i="2"/>
  <c r="L2360" i="2"/>
  <c r="L2359" i="2"/>
  <c r="L2358" i="2"/>
  <c r="L2357" i="2"/>
  <c r="L2356" i="2"/>
  <c r="L2355" i="2"/>
  <c r="L2354" i="2"/>
  <c r="L2353" i="2"/>
  <c r="L2352" i="2"/>
  <c r="L2351" i="2"/>
  <c r="L2350" i="2"/>
  <c r="L2349" i="2"/>
  <c r="L2348" i="2"/>
  <c r="L2347" i="2"/>
  <c r="L2346" i="2"/>
  <c r="L2345" i="2"/>
  <c r="L2344" i="2"/>
  <c r="L2343" i="2"/>
  <c r="L2342" i="2"/>
  <c r="L2341" i="2"/>
  <c r="L2340" i="2"/>
  <c r="L2339" i="2"/>
  <c r="L2338" i="2"/>
  <c r="L2337" i="2"/>
  <c r="L2336" i="2"/>
  <c r="L2335" i="2"/>
  <c r="L2334" i="2"/>
  <c r="L2333" i="2"/>
  <c r="L2332" i="2"/>
  <c r="L2331" i="2"/>
  <c r="L2330" i="2"/>
  <c r="L2329" i="2"/>
  <c r="L2328" i="2"/>
  <c r="L2327" i="2"/>
  <c r="L2326" i="2"/>
  <c r="L2325" i="2"/>
  <c r="L2324" i="2"/>
  <c r="L2323" i="2"/>
  <c r="L2322" i="2"/>
  <c r="L2321" i="2"/>
  <c r="L2320" i="2"/>
  <c r="L2319" i="2"/>
  <c r="L2318" i="2"/>
  <c r="L2317" i="2"/>
  <c r="L2316" i="2"/>
  <c r="L2315" i="2"/>
  <c r="L2314" i="2"/>
  <c r="L2313" i="2"/>
  <c r="L2312" i="2"/>
  <c r="L2311" i="2"/>
  <c r="L2310" i="2"/>
  <c r="L2309" i="2"/>
  <c r="L2308" i="2"/>
  <c r="L2307" i="2"/>
  <c r="L2306" i="2"/>
  <c r="L2305" i="2"/>
  <c r="L2304" i="2"/>
  <c r="L2303" i="2"/>
  <c r="L2302" i="2"/>
  <c r="L2301" i="2"/>
  <c r="L2300" i="2"/>
  <c r="L2299" i="2"/>
  <c r="L2298" i="2"/>
  <c r="L2297" i="2"/>
  <c r="L2296" i="2"/>
  <c r="L2295" i="2"/>
  <c r="L2294" i="2"/>
  <c r="L2293" i="2"/>
  <c r="L2292" i="2"/>
  <c r="L2291" i="2"/>
  <c r="L2290" i="2"/>
  <c r="L2289" i="2"/>
  <c r="L2288" i="2"/>
  <c r="L2287" i="2"/>
  <c r="L2286" i="2"/>
  <c r="L2285" i="2"/>
  <c r="L2284" i="2"/>
  <c r="L2283" i="2"/>
  <c r="L2282" i="2"/>
  <c r="L2281" i="2"/>
  <c r="L2280" i="2"/>
  <c r="L2279" i="2"/>
  <c r="L2278" i="2"/>
  <c r="L2277" i="2"/>
  <c r="L2276" i="2"/>
  <c r="L2275" i="2"/>
  <c r="L2274" i="2"/>
  <c r="L2273" i="2"/>
  <c r="L2272" i="2"/>
  <c r="L2271" i="2"/>
  <c r="L2270" i="2"/>
  <c r="L2269" i="2"/>
  <c r="L2268" i="2"/>
  <c r="L2267" i="2"/>
  <c r="L2266" i="2"/>
  <c r="L2265" i="2"/>
  <c r="L2264" i="2"/>
  <c r="L2263" i="2"/>
  <c r="L2262" i="2"/>
  <c r="L2261" i="2"/>
  <c r="L2260" i="2"/>
  <c r="L2259" i="2"/>
  <c r="L2258" i="2"/>
  <c r="L2257" i="2"/>
  <c r="L2256" i="2"/>
  <c r="L2255" i="2"/>
  <c r="L2254" i="2"/>
  <c r="L2253" i="2"/>
  <c r="L2252" i="2"/>
  <c r="L2251" i="2"/>
  <c r="L2250" i="2"/>
  <c r="L2249" i="2"/>
  <c r="L2248" i="2"/>
  <c r="L2247" i="2"/>
  <c r="L2246" i="2"/>
  <c r="L2245" i="2"/>
  <c r="L2244" i="2"/>
  <c r="L2243" i="2"/>
  <c r="L2242" i="2"/>
  <c r="L2241" i="2"/>
  <c r="L2240" i="2"/>
  <c r="L2239" i="2"/>
  <c r="L2238" i="2"/>
  <c r="L2237" i="2"/>
  <c r="L2236" i="2"/>
  <c r="L2235" i="2"/>
  <c r="L2234" i="2"/>
  <c r="L2233" i="2"/>
  <c r="L2232" i="2"/>
  <c r="L2231" i="2"/>
  <c r="L2230" i="2"/>
  <c r="L2229" i="2"/>
  <c r="L2228" i="2"/>
  <c r="L2227" i="2"/>
  <c r="L2226" i="2"/>
  <c r="L2225" i="2"/>
  <c r="L2224" i="2"/>
  <c r="L2223" i="2"/>
  <c r="L2222" i="2"/>
  <c r="L2221" i="2"/>
  <c r="L2220" i="2"/>
  <c r="L2219" i="2"/>
  <c r="L2218" i="2"/>
  <c r="L2217" i="2"/>
  <c r="L2216" i="2"/>
  <c r="L2215" i="2"/>
  <c r="L2214" i="2"/>
  <c r="L2213" i="2"/>
  <c r="L2212" i="2"/>
  <c r="L2211" i="2"/>
  <c r="L2210" i="2"/>
  <c r="L2209" i="2"/>
  <c r="L2208" i="2"/>
  <c r="L2207" i="2"/>
  <c r="L2206" i="2"/>
  <c r="L2205" i="2"/>
  <c r="L2204" i="2"/>
  <c r="L2203" i="2"/>
  <c r="L2202" i="2"/>
  <c r="L2201" i="2"/>
  <c r="L2200" i="2"/>
  <c r="L2199" i="2"/>
  <c r="L2198" i="2"/>
  <c r="L2197" i="2"/>
  <c r="L2196" i="2"/>
  <c r="L2195" i="2"/>
  <c r="L2194" i="2"/>
  <c r="L2193" i="2"/>
  <c r="L2192" i="2"/>
  <c r="L2191" i="2"/>
  <c r="L2190" i="2"/>
  <c r="L2189" i="2"/>
  <c r="L2188" i="2"/>
  <c r="L2187" i="2"/>
  <c r="L2186" i="2"/>
  <c r="L2185" i="2"/>
  <c r="L2184" i="2"/>
  <c r="L2183" i="2"/>
  <c r="L2182" i="2"/>
  <c r="L2181" i="2"/>
  <c r="L2180" i="2"/>
  <c r="L2179" i="2"/>
  <c r="L2178" i="2"/>
  <c r="L2177" i="2"/>
  <c r="L2176" i="2"/>
  <c r="L2175" i="2"/>
  <c r="L2174" i="2"/>
  <c r="L2173" i="2"/>
  <c r="L2172" i="2"/>
  <c r="L2171" i="2"/>
  <c r="L2170" i="2"/>
  <c r="L2169" i="2"/>
  <c r="L2168" i="2"/>
  <c r="L2167" i="2"/>
  <c r="L2166" i="2"/>
  <c r="L2165" i="2"/>
  <c r="L2164" i="2"/>
  <c r="L2163" i="2"/>
  <c r="L2162" i="2"/>
  <c r="L2161" i="2"/>
  <c r="L2160" i="2"/>
  <c r="L2159" i="2"/>
  <c r="L2158" i="2"/>
  <c r="L2157" i="2"/>
  <c r="L2156" i="2"/>
  <c r="L2155" i="2"/>
  <c r="L2154" i="2"/>
  <c r="L2153" i="2"/>
  <c r="L2152" i="2"/>
  <c r="L2151" i="2"/>
  <c r="L2150" i="2"/>
  <c r="L2149" i="2"/>
  <c r="L2148" i="2"/>
  <c r="L2147" i="2"/>
  <c r="L2146" i="2"/>
  <c r="L2145" i="2"/>
  <c r="L2144" i="2"/>
  <c r="L2143" i="2"/>
  <c r="L2142" i="2"/>
  <c r="L2141" i="2"/>
  <c r="L2140" i="2"/>
  <c r="L2139" i="2"/>
  <c r="L2138" i="2"/>
  <c r="L2137" i="2"/>
  <c r="L2136" i="2"/>
  <c r="L2135" i="2"/>
  <c r="L2134" i="2"/>
  <c r="L2133" i="2"/>
  <c r="L2132" i="2"/>
  <c r="L2131" i="2"/>
  <c r="L2130" i="2"/>
  <c r="L2129" i="2"/>
  <c r="L2128" i="2"/>
  <c r="L2127" i="2"/>
  <c r="L2126" i="2"/>
  <c r="L2125" i="2"/>
  <c r="L2124" i="2"/>
  <c r="L2123" i="2"/>
  <c r="L2122" i="2"/>
  <c r="L2121" i="2"/>
  <c r="L2120" i="2"/>
  <c r="L2119" i="2"/>
  <c r="L2118" i="2"/>
  <c r="L2117" i="2"/>
  <c r="L2116" i="2"/>
  <c r="L2115" i="2"/>
  <c r="L2114" i="2"/>
  <c r="L2113" i="2"/>
  <c r="L2112" i="2"/>
  <c r="L2111" i="2"/>
  <c r="L2110" i="2"/>
  <c r="L2109" i="2"/>
  <c r="L2108" i="2"/>
  <c r="L2107" i="2"/>
  <c r="L2106" i="2"/>
  <c r="L2105" i="2"/>
  <c r="L2104" i="2"/>
  <c r="L2103" i="2"/>
  <c r="L2102" i="2"/>
  <c r="L2101" i="2"/>
  <c r="L2100" i="2"/>
  <c r="L2099" i="2"/>
  <c r="L2098" i="2"/>
  <c r="L2097" i="2"/>
  <c r="L2096" i="2"/>
  <c r="L2095" i="2"/>
  <c r="L2094" i="2"/>
  <c r="L2093" i="2"/>
  <c r="L2092" i="2"/>
  <c r="L2091" i="2"/>
  <c r="L2090" i="2"/>
  <c r="L2089" i="2"/>
  <c r="L2088" i="2"/>
  <c r="L2087" i="2"/>
  <c r="L2086" i="2"/>
  <c r="L2085" i="2"/>
  <c r="L2084" i="2"/>
  <c r="L2083" i="2"/>
  <c r="L2082" i="2"/>
  <c r="L2081" i="2"/>
  <c r="L2080" i="2"/>
  <c r="L2079" i="2"/>
  <c r="L2078" i="2"/>
  <c r="L2077" i="2"/>
  <c r="L2076" i="2"/>
  <c r="L2075" i="2"/>
  <c r="L2074" i="2"/>
  <c r="L2073" i="2"/>
  <c r="L2072" i="2"/>
  <c r="L2071" i="2"/>
  <c r="L2070" i="2"/>
  <c r="L2069" i="2"/>
  <c r="L2068" i="2"/>
  <c r="L2067" i="2"/>
  <c r="L2066" i="2"/>
  <c r="L2065" i="2"/>
  <c r="L2064" i="2"/>
  <c r="L2063" i="2"/>
  <c r="L2062" i="2"/>
  <c r="L2061" i="2"/>
  <c r="L2060" i="2"/>
  <c r="L2059" i="2"/>
  <c r="L2058" i="2"/>
  <c r="L2057" i="2"/>
  <c r="L2056" i="2"/>
  <c r="L2055" i="2"/>
  <c r="L2054" i="2"/>
  <c r="L2053" i="2"/>
  <c r="L2052" i="2"/>
  <c r="L2051" i="2"/>
  <c r="L2050" i="2"/>
  <c r="L2049" i="2"/>
  <c r="L2048" i="2"/>
  <c r="L2047" i="2"/>
  <c r="L2046" i="2"/>
  <c r="L2045" i="2"/>
  <c r="L2044" i="2"/>
  <c r="L2043" i="2"/>
  <c r="L2042" i="2"/>
  <c r="L2041" i="2"/>
  <c r="L2040" i="2"/>
  <c r="L2039" i="2"/>
  <c r="L2038" i="2"/>
  <c r="L2037" i="2"/>
  <c r="L2036" i="2"/>
  <c r="L2035" i="2"/>
  <c r="L2034" i="2"/>
  <c r="L2033" i="2"/>
  <c r="L2032" i="2"/>
  <c r="L2031" i="2"/>
  <c r="L2030" i="2"/>
  <c r="L2029" i="2"/>
  <c r="L2028" i="2"/>
  <c r="L2027" i="2"/>
  <c r="L2026" i="2"/>
  <c r="L2025" i="2"/>
  <c r="L2024" i="2"/>
  <c r="L2023" i="2"/>
  <c r="L2022" i="2"/>
  <c r="L2021" i="2"/>
  <c r="L2020" i="2"/>
  <c r="L2019" i="2"/>
  <c r="L2018" i="2"/>
  <c r="L2017" i="2"/>
  <c r="L2016" i="2"/>
  <c r="L2015" i="2"/>
  <c r="L2014" i="2"/>
  <c r="L2013" i="2"/>
  <c r="L2012" i="2"/>
  <c r="L2011" i="2"/>
  <c r="L2010" i="2"/>
  <c r="L2009" i="2"/>
  <c r="L2008" i="2"/>
  <c r="L2007" i="2"/>
  <c r="L2006" i="2"/>
  <c r="L2005" i="2"/>
  <c r="L2004" i="2"/>
  <c r="L2003" i="2"/>
  <c r="L2002" i="2"/>
  <c r="L2001" i="2"/>
  <c r="L2000" i="2"/>
  <c r="L1999" i="2"/>
  <c r="L1998" i="2"/>
  <c r="L1997" i="2"/>
  <c r="L1996" i="2"/>
  <c r="L1995" i="2"/>
  <c r="L1994" i="2"/>
  <c r="L1993" i="2"/>
  <c r="L1992" i="2"/>
  <c r="L1991" i="2"/>
  <c r="L1990" i="2"/>
  <c r="L1989" i="2"/>
  <c r="L1988" i="2"/>
  <c r="L1987" i="2"/>
  <c r="L1986" i="2"/>
  <c r="L1985" i="2"/>
  <c r="L1984" i="2"/>
  <c r="L1983" i="2"/>
  <c r="L1982" i="2"/>
  <c r="L1981" i="2"/>
  <c r="L1980" i="2"/>
  <c r="L1979" i="2"/>
  <c r="L1978" i="2"/>
  <c r="L1977" i="2"/>
  <c r="L1976" i="2"/>
  <c r="L1975" i="2"/>
  <c r="L1974" i="2"/>
  <c r="L1973" i="2"/>
  <c r="L1972" i="2"/>
  <c r="L1971" i="2"/>
  <c r="L1970" i="2"/>
  <c r="L1969" i="2"/>
  <c r="L1968" i="2"/>
  <c r="L1967" i="2"/>
  <c r="L1966" i="2"/>
  <c r="L1965" i="2"/>
  <c r="L1964" i="2"/>
  <c r="L1963" i="2"/>
  <c r="L1962" i="2"/>
  <c r="L1961" i="2"/>
  <c r="L1960" i="2"/>
  <c r="L1959" i="2"/>
  <c r="L1958" i="2"/>
  <c r="L1957" i="2"/>
  <c r="L1956" i="2"/>
  <c r="L1955" i="2"/>
  <c r="L1954" i="2"/>
  <c r="L1953" i="2"/>
  <c r="L1952" i="2"/>
  <c r="L1951" i="2"/>
  <c r="L1950" i="2"/>
  <c r="L1949" i="2"/>
  <c r="L1948" i="2"/>
  <c r="L1947" i="2"/>
  <c r="L1946" i="2"/>
  <c r="L1945" i="2"/>
  <c r="L1944" i="2"/>
  <c r="L1943" i="2"/>
  <c r="L1942" i="2"/>
  <c r="L1941" i="2"/>
  <c r="L1940" i="2"/>
  <c r="L1939" i="2"/>
  <c r="L1938" i="2"/>
  <c r="L1937" i="2"/>
  <c r="L1936" i="2"/>
  <c r="L1935" i="2"/>
  <c r="L1934" i="2"/>
  <c r="L1933" i="2"/>
  <c r="L1932" i="2"/>
  <c r="L1931" i="2"/>
  <c r="L1930" i="2"/>
  <c r="L1929" i="2"/>
  <c r="L1928" i="2"/>
  <c r="L1927" i="2"/>
  <c r="L1926" i="2"/>
  <c r="L1925" i="2"/>
  <c r="L1924" i="2"/>
  <c r="L1923" i="2"/>
  <c r="L1922" i="2"/>
  <c r="L1921" i="2"/>
  <c r="L1920" i="2"/>
  <c r="L1919" i="2"/>
  <c r="L1918" i="2"/>
  <c r="L1917" i="2"/>
  <c r="L1916" i="2"/>
  <c r="L1915" i="2"/>
  <c r="L1914" i="2"/>
  <c r="L1913" i="2"/>
  <c r="L1912" i="2"/>
  <c r="L1911" i="2"/>
  <c r="L1910" i="2"/>
  <c r="L1909" i="2"/>
  <c r="L1908" i="2"/>
  <c r="L1907" i="2"/>
  <c r="L1906" i="2"/>
  <c r="L1905" i="2"/>
  <c r="L1904" i="2"/>
  <c r="L1903" i="2"/>
  <c r="L1902" i="2"/>
  <c r="L1901" i="2"/>
  <c r="L1900" i="2"/>
  <c r="L1899" i="2"/>
  <c r="L1898" i="2"/>
  <c r="L1897" i="2"/>
  <c r="L1896" i="2"/>
  <c r="L1895" i="2"/>
  <c r="L1894" i="2"/>
  <c r="L1893" i="2"/>
  <c r="L1892" i="2"/>
  <c r="L1891" i="2"/>
  <c r="L1890" i="2"/>
  <c r="L1889" i="2"/>
  <c r="L1888" i="2"/>
  <c r="L1887" i="2"/>
  <c r="L1886" i="2"/>
  <c r="L1885" i="2"/>
  <c r="L1884" i="2"/>
  <c r="L1883" i="2"/>
  <c r="L1882" i="2"/>
  <c r="L1881" i="2"/>
  <c r="L1880" i="2"/>
  <c r="L1879" i="2"/>
  <c r="L1878" i="2"/>
  <c r="L1877" i="2"/>
  <c r="L1876" i="2"/>
  <c r="L1875" i="2"/>
  <c r="L1874" i="2"/>
  <c r="L1873" i="2"/>
  <c r="L1872" i="2"/>
  <c r="L1871" i="2"/>
  <c r="L1870" i="2"/>
  <c r="L1869" i="2"/>
  <c r="L1868" i="2"/>
  <c r="L1867" i="2"/>
  <c r="L1866" i="2"/>
  <c r="L1865" i="2"/>
  <c r="L1864" i="2"/>
  <c r="L1863" i="2"/>
  <c r="L1862" i="2"/>
  <c r="L1861" i="2"/>
  <c r="L1860" i="2"/>
  <c r="L1859" i="2"/>
  <c r="L1858" i="2"/>
  <c r="L1857" i="2"/>
  <c r="L1856" i="2"/>
  <c r="L1855" i="2"/>
  <c r="L1854" i="2"/>
  <c r="L1853" i="2"/>
  <c r="L1852" i="2"/>
  <c r="L1851" i="2"/>
  <c r="L1850" i="2"/>
  <c r="L1849" i="2"/>
  <c r="L1848" i="2"/>
  <c r="L1847" i="2"/>
  <c r="L1846" i="2"/>
  <c r="L1845" i="2"/>
  <c r="L1844" i="2"/>
  <c r="L1843" i="2"/>
  <c r="L1842" i="2"/>
  <c r="L1841" i="2"/>
  <c r="L1840" i="2"/>
  <c r="L1839" i="2"/>
  <c r="L1838" i="2"/>
  <c r="L1837" i="2"/>
  <c r="L1836" i="2"/>
  <c r="L1835" i="2"/>
  <c r="L1834" i="2"/>
  <c r="L1833" i="2"/>
  <c r="L1832" i="2"/>
  <c r="L1831" i="2"/>
  <c r="L1830" i="2"/>
  <c r="L1829" i="2"/>
  <c r="L1828" i="2"/>
  <c r="L1827" i="2"/>
  <c r="L1826" i="2"/>
  <c r="L1825" i="2"/>
  <c r="L1824" i="2"/>
  <c r="L1823" i="2"/>
  <c r="L1822" i="2"/>
  <c r="L1821" i="2"/>
  <c r="L1820" i="2"/>
  <c r="L1819" i="2"/>
  <c r="L1818" i="2"/>
  <c r="L1817" i="2"/>
  <c r="L1816" i="2"/>
  <c r="L1815" i="2"/>
  <c r="L1814" i="2"/>
  <c r="L1813" i="2"/>
  <c r="L1812" i="2"/>
  <c r="L1811" i="2"/>
  <c r="L1810" i="2"/>
  <c r="L1809" i="2"/>
  <c r="L1808" i="2"/>
  <c r="L1807" i="2"/>
  <c r="L1806" i="2"/>
  <c r="L1805" i="2"/>
  <c r="L1804" i="2"/>
  <c r="L1803" i="2"/>
  <c r="L1802" i="2"/>
  <c r="L1801" i="2"/>
  <c r="L1800" i="2"/>
  <c r="L1799" i="2"/>
  <c r="L1798" i="2"/>
  <c r="L1797" i="2"/>
  <c r="L1796" i="2"/>
  <c r="L1795" i="2"/>
  <c r="L1794" i="2"/>
  <c r="L1793" i="2"/>
  <c r="L1792" i="2"/>
  <c r="L1791" i="2"/>
  <c r="L1790" i="2"/>
  <c r="L1789" i="2"/>
  <c r="L1788" i="2"/>
  <c r="L1787" i="2"/>
  <c r="L1786" i="2"/>
  <c r="L1785" i="2"/>
  <c r="L1784" i="2"/>
  <c r="L1783" i="2"/>
  <c r="L1782" i="2"/>
  <c r="L1781" i="2"/>
  <c r="L1780" i="2"/>
  <c r="L1779" i="2"/>
  <c r="L1778" i="2"/>
  <c r="L1777" i="2"/>
  <c r="L1776" i="2"/>
  <c r="L1775" i="2"/>
  <c r="L1774" i="2"/>
  <c r="L1773" i="2"/>
  <c r="L1772" i="2"/>
  <c r="L1771" i="2"/>
  <c r="L1770" i="2"/>
  <c r="L1769" i="2"/>
  <c r="L1768" i="2"/>
  <c r="L1767" i="2"/>
  <c r="L1766" i="2"/>
  <c r="L1765" i="2"/>
  <c r="L1764" i="2"/>
  <c r="L1763" i="2"/>
  <c r="L1762" i="2"/>
  <c r="L1761" i="2"/>
  <c r="L1760" i="2"/>
  <c r="L1759" i="2"/>
  <c r="L1758" i="2"/>
  <c r="L1757" i="2"/>
  <c r="L1756" i="2"/>
  <c r="L1755" i="2"/>
  <c r="L1754" i="2"/>
  <c r="L1753" i="2"/>
  <c r="L1752" i="2"/>
  <c r="L1751" i="2"/>
  <c r="L1750" i="2"/>
  <c r="L1749" i="2"/>
  <c r="L1748" i="2"/>
  <c r="L1747" i="2"/>
  <c r="L1746" i="2"/>
  <c r="L1745" i="2"/>
  <c r="L1744" i="2"/>
  <c r="L1743" i="2"/>
  <c r="L1742" i="2"/>
  <c r="L1741" i="2"/>
  <c r="L1740" i="2"/>
  <c r="L1739" i="2"/>
  <c r="L1738" i="2"/>
  <c r="L1737" i="2"/>
  <c r="L1736" i="2"/>
  <c r="L1735" i="2"/>
  <c r="L1734" i="2"/>
  <c r="L1733" i="2"/>
  <c r="L1732" i="2"/>
  <c r="L1731" i="2"/>
  <c r="L1730" i="2"/>
  <c r="L1729" i="2"/>
  <c r="L1728" i="2"/>
  <c r="L1727" i="2"/>
  <c r="L1726" i="2"/>
  <c r="L1725" i="2"/>
  <c r="L1724" i="2"/>
  <c r="L1723" i="2"/>
  <c r="L1722" i="2"/>
  <c r="L1721" i="2"/>
  <c r="L1720" i="2"/>
  <c r="L1719" i="2"/>
  <c r="L1718" i="2"/>
  <c r="L1717" i="2"/>
  <c r="L1716" i="2"/>
  <c r="L1715" i="2"/>
  <c r="L1714" i="2"/>
  <c r="L1713" i="2"/>
  <c r="L1712" i="2"/>
  <c r="L1711" i="2"/>
  <c r="L1710" i="2"/>
  <c r="L1709" i="2"/>
  <c r="L1708" i="2"/>
  <c r="L1707" i="2"/>
  <c r="L1706" i="2"/>
  <c r="L1705" i="2"/>
  <c r="L1704" i="2"/>
  <c r="L1703" i="2"/>
  <c r="L1702" i="2"/>
  <c r="L1701" i="2"/>
  <c r="L1700" i="2"/>
  <c r="L1699" i="2"/>
  <c r="L1698" i="2"/>
  <c r="L1697" i="2"/>
  <c r="L1696" i="2"/>
  <c r="L1695" i="2"/>
  <c r="L1694" i="2"/>
  <c r="L1693" i="2"/>
  <c r="L1692" i="2"/>
  <c r="L1691" i="2"/>
  <c r="L1690" i="2"/>
  <c r="L1689" i="2"/>
  <c r="L1688" i="2"/>
  <c r="L1687" i="2"/>
  <c r="L1686" i="2"/>
  <c r="L1685" i="2"/>
  <c r="L1684" i="2"/>
  <c r="L1683" i="2"/>
  <c r="L1682" i="2"/>
  <c r="L1681" i="2"/>
  <c r="L1680" i="2"/>
  <c r="L1679" i="2"/>
  <c r="L1678" i="2"/>
  <c r="L1677" i="2"/>
  <c r="L1676" i="2"/>
  <c r="L1675" i="2"/>
  <c r="L1674" i="2"/>
  <c r="L1673" i="2"/>
  <c r="L1672" i="2"/>
  <c r="L1671" i="2"/>
  <c r="L1670" i="2"/>
  <c r="L1669" i="2"/>
  <c r="L1668" i="2"/>
  <c r="L1667" i="2"/>
  <c r="L1666" i="2"/>
  <c r="L1665" i="2"/>
  <c r="L1664" i="2"/>
  <c r="L1663" i="2"/>
  <c r="L1662" i="2"/>
  <c r="L1661" i="2"/>
  <c r="L1660" i="2"/>
  <c r="L1659" i="2"/>
  <c r="L1658" i="2"/>
  <c r="L1657" i="2"/>
  <c r="L1656" i="2"/>
  <c r="L1655" i="2"/>
  <c r="L1654" i="2"/>
  <c r="L1653" i="2"/>
  <c r="L1652" i="2"/>
  <c r="L1651" i="2"/>
  <c r="L1650" i="2"/>
  <c r="L1649" i="2"/>
  <c r="L1648" i="2"/>
  <c r="L1647" i="2"/>
  <c r="L1646" i="2"/>
  <c r="L1645" i="2"/>
  <c r="L1644" i="2"/>
  <c r="L1643" i="2"/>
  <c r="L1642" i="2"/>
  <c r="L1641" i="2"/>
  <c r="L1640" i="2"/>
  <c r="L1639" i="2"/>
  <c r="L1638" i="2"/>
  <c r="L1637" i="2"/>
  <c r="L1636" i="2"/>
  <c r="L1635" i="2"/>
  <c r="L1634" i="2"/>
  <c r="L1633" i="2"/>
  <c r="L1632" i="2"/>
  <c r="L1631" i="2"/>
  <c r="L1630" i="2"/>
  <c r="L1629" i="2"/>
  <c r="L1628" i="2"/>
  <c r="L1627" i="2"/>
  <c r="L1626" i="2"/>
  <c r="L1625" i="2"/>
  <c r="L1624" i="2"/>
  <c r="L1623" i="2"/>
  <c r="L1622" i="2"/>
  <c r="L1621" i="2"/>
  <c r="L1620" i="2"/>
  <c r="L1619" i="2"/>
  <c r="L1618" i="2"/>
  <c r="L1617" i="2"/>
  <c r="L1616" i="2"/>
  <c r="L1615" i="2"/>
  <c r="L1614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71" i="2"/>
  <c r="L1570" i="2"/>
  <c r="L1569" i="2"/>
  <c r="L1568" i="2"/>
  <c r="L1567" i="2"/>
  <c r="L1566" i="2"/>
  <c r="L1565" i="2"/>
  <c r="L1564" i="2"/>
  <c r="L1563" i="2"/>
  <c r="L1562" i="2"/>
  <c r="L1561" i="2"/>
  <c r="L1560" i="2"/>
  <c r="L1559" i="2"/>
  <c r="L1558" i="2"/>
  <c r="L1557" i="2"/>
  <c r="L1556" i="2"/>
  <c r="L1555" i="2"/>
  <c r="L1554" i="2"/>
  <c r="L1553" i="2"/>
  <c r="L1552" i="2"/>
  <c r="L1551" i="2"/>
  <c r="L1550" i="2"/>
  <c r="L1549" i="2"/>
  <c r="L1548" i="2"/>
  <c r="L1547" i="2"/>
  <c r="L1546" i="2"/>
  <c r="L1545" i="2"/>
  <c r="L1544" i="2"/>
  <c r="L1543" i="2"/>
  <c r="L1542" i="2"/>
  <c r="L1541" i="2"/>
  <c r="L1540" i="2"/>
  <c r="L1539" i="2"/>
  <c r="L1538" i="2"/>
  <c r="L1537" i="2"/>
  <c r="L1536" i="2"/>
  <c r="L1535" i="2"/>
  <c r="L1534" i="2"/>
  <c r="L1533" i="2"/>
  <c r="L1532" i="2"/>
  <c r="L1531" i="2"/>
  <c r="L1530" i="2"/>
  <c r="L1529" i="2"/>
  <c r="L1528" i="2"/>
  <c r="L1527" i="2"/>
  <c r="L1526" i="2"/>
  <c r="L1525" i="2"/>
  <c r="L1524" i="2"/>
  <c r="L1523" i="2"/>
  <c r="L1522" i="2"/>
  <c r="L1521" i="2"/>
  <c r="L1520" i="2"/>
  <c r="L1519" i="2"/>
  <c r="L1518" i="2"/>
  <c r="L1517" i="2"/>
  <c r="L1516" i="2"/>
  <c r="L1515" i="2"/>
  <c r="L1514" i="2"/>
  <c r="L1513" i="2"/>
  <c r="L1512" i="2"/>
  <c r="L1511" i="2"/>
  <c r="L1510" i="2"/>
  <c r="L1509" i="2"/>
  <c r="L1508" i="2"/>
  <c r="L1507" i="2"/>
  <c r="L1506" i="2"/>
  <c r="L1505" i="2"/>
  <c r="L1504" i="2"/>
  <c r="L1503" i="2"/>
  <c r="L1502" i="2"/>
  <c r="L1501" i="2"/>
  <c r="L1500" i="2"/>
  <c r="L1499" i="2"/>
  <c r="L1498" i="2"/>
  <c r="L1497" i="2"/>
  <c r="L1496" i="2"/>
  <c r="L1495" i="2"/>
  <c r="L1494" i="2"/>
  <c r="L1493" i="2"/>
  <c r="L1492" i="2"/>
  <c r="L1491" i="2"/>
  <c r="L1490" i="2"/>
  <c r="L1489" i="2"/>
  <c r="L1488" i="2"/>
  <c r="L1487" i="2"/>
  <c r="L1486" i="2"/>
  <c r="L1485" i="2"/>
  <c r="L1484" i="2"/>
  <c r="L1483" i="2"/>
  <c r="L1482" i="2"/>
  <c r="L1481" i="2"/>
  <c r="L1480" i="2"/>
  <c r="L1479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L1427" i="2"/>
  <c r="L1426" i="2"/>
  <c r="L1425" i="2"/>
  <c r="L1424" i="2"/>
  <c r="L1423" i="2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1321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H6479" i="2"/>
  <c r="H6478" i="2"/>
  <c r="H6477" i="2"/>
  <c r="H6476" i="2"/>
  <c r="H6475" i="2"/>
  <c r="H6474" i="2"/>
  <c r="H6473" i="2"/>
  <c r="H6472" i="2"/>
  <c r="H6471" i="2"/>
  <c r="H6470" i="2"/>
  <c r="H6469" i="2"/>
  <c r="H6468" i="2"/>
  <c r="H6467" i="2"/>
  <c r="H6466" i="2"/>
  <c r="H6465" i="2"/>
  <c r="H6464" i="2"/>
  <c r="H6463" i="2"/>
  <c r="H6462" i="2"/>
  <c r="H6461" i="2"/>
  <c r="H6460" i="2"/>
  <c r="H6459" i="2"/>
  <c r="H6458" i="2"/>
  <c r="H6457" i="2"/>
  <c r="H6456" i="2"/>
  <c r="H6455" i="2"/>
  <c r="H6454" i="2"/>
  <c r="H6453" i="2"/>
  <c r="H6452" i="2"/>
  <c r="H6451" i="2"/>
  <c r="H6450" i="2"/>
  <c r="H6449" i="2"/>
  <c r="H6448" i="2"/>
  <c r="H6447" i="2"/>
  <c r="H6446" i="2"/>
  <c r="H6445" i="2"/>
  <c r="H6444" i="2"/>
  <c r="H6443" i="2"/>
  <c r="H6442" i="2"/>
  <c r="H6441" i="2"/>
  <c r="H6440" i="2"/>
  <c r="H6439" i="2"/>
  <c r="H6438" i="2"/>
  <c r="H6437" i="2"/>
  <c r="H6436" i="2"/>
  <c r="H6435" i="2"/>
  <c r="H6434" i="2"/>
  <c r="H6433" i="2"/>
  <c r="H6432" i="2"/>
  <c r="H6431" i="2"/>
  <c r="H6430" i="2"/>
  <c r="H6429" i="2"/>
  <c r="H6428" i="2"/>
  <c r="H6427" i="2"/>
  <c r="H6426" i="2"/>
  <c r="H6425" i="2"/>
  <c r="H6424" i="2"/>
  <c r="H6423" i="2"/>
  <c r="H6422" i="2"/>
  <c r="H6421" i="2"/>
  <c r="H6420" i="2"/>
  <c r="H6419" i="2"/>
  <c r="H6418" i="2"/>
  <c r="H6417" i="2"/>
  <c r="H6416" i="2"/>
  <c r="H6415" i="2"/>
  <c r="H6414" i="2"/>
  <c r="H6413" i="2"/>
  <c r="H6412" i="2"/>
  <c r="H6411" i="2"/>
  <c r="H6410" i="2"/>
  <c r="H6409" i="2"/>
  <c r="H6408" i="2"/>
  <c r="H6407" i="2"/>
  <c r="H6406" i="2"/>
  <c r="H6405" i="2"/>
  <c r="H6404" i="2"/>
  <c r="H6403" i="2"/>
  <c r="H6402" i="2"/>
  <c r="H6401" i="2"/>
  <c r="H6400" i="2"/>
  <c r="H6399" i="2"/>
  <c r="H6398" i="2"/>
  <c r="H6397" i="2"/>
  <c r="H6396" i="2"/>
  <c r="H6395" i="2"/>
  <c r="H6394" i="2"/>
  <c r="H6393" i="2"/>
  <c r="H6392" i="2"/>
  <c r="H6391" i="2"/>
  <c r="H6390" i="2"/>
  <c r="H6389" i="2"/>
  <c r="H6388" i="2"/>
  <c r="H6387" i="2"/>
  <c r="H6386" i="2"/>
  <c r="H6385" i="2"/>
  <c r="H6384" i="2"/>
  <c r="H6383" i="2"/>
  <c r="H6382" i="2"/>
  <c r="H6381" i="2"/>
  <c r="H6380" i="2"/>
  <c r="H6379" i="2"/>
  <c r="H6378" i="2"/>
  <c r="H6377" i="2"/>
  <c r="H6376" i="2"/>
  <c r="H6375" i="2"/>
  <c r="H6374" i="2"/>
  <c r="H6373" i="2"/>
  <c r="H6372" i="2"/>
  <c r="H6371" i="2"/>
  <c r="H6370" i="2"/>
  <c r="H6369" i="2"/>
  <c r="H6368" i="2"/>
  <c r="H6367" i="2"/>
  <c r="H6366" i="2"/>
  <c r="H6365" i="2"/>
  <c r="H6364" i="2"/>
  <c r="H6363" i="2"/>
  <c r="H6362" i="2"/>
  <c r="H6361" i="2"/>
  <c r="H6360" i="2"/>
  <c r="H6359" i="2"/>
  <c r="H6358" i="2"/>
  <c r="H6357" i="2"/>
  <c r="H6356" i="2"/>
  <c r="H6355" i="2"/>
  <c r="H6354" i="2"/>
  <c r="H6353" i="2"/>
  <c r="H6352" i="2"/>
  <c r="H6351" i="2"/>
  <c r="H6350" i="2"/>
  <c r="H6349" i="2"/>
  <c r="H6348" i="2"/>
  <c r="H6347" i="2"/>
  <c r="H6346" i="2"/>
  <c r="H6345" i="2"/>
  <c r="H6344" i="2"/>
  <c r="H6343" i="2"/>
  <c r="H6342" i="2"/>
  <c r="H6341" i="2"/>
  <c r="H6340" i="2"/>
  <c r="H6339" i="2"/>
  <c r="H6338" i="2"/>
  <c r="H6337" i="2"/>
  <c r="H6336" i="2"/>
  <c r="H6335" i="2"/>
  <c r="H6334" i="2"/>
  <c r="H6333" i="2"/>
  <c r="H6332" i="2"/>
  <c r="H6331" i="2"/>
  <c r="H6330" i="2"/>
  <c r="H6329" i="2"/>
  <c r="H6328" i="2"/>
  <c r="H6327" i="2"/>
  <c r="H6326" i="2"/>
  <c r="H6325" i="2"/>
  <c r="H6324" i="2"/>
  <c r="H6323" i="2"/>
  <c r="H6322" i="2"/>
  <c r="H6321" i="2"/>
  <c r="H6320" i="2"/>
  <c r="H6319" i="2"/>
  <c r="H6318" i="2"/>
  <c r="H6317" i="2"/>
  <c r="H6316" i="2"/>
  <c r="H6315" i="2"/>
  <c r="H6314" i="2"/>
  <c r="H6313" i="2"/>
  <c r="H6312" i="2"/>
  <c r="H6311" i="2"/>
  <c r="H6310" i="2"/>
  <c r="H6309" i="2"/>
  <c r="H6308" i="2"/>
  <c r="H6307" i="2"/>
  <c r="H6306" i="2"/>
  <c r="H6305" i="2"/>
  <c r="H6304" i="2"/>
  <c r="H6303" i="2"/>
  <c r="H6302" i="2"/>
  <c r="H6301" i="2"/>
  <c r="H6300" i="2"/>
  <c r="H6299" i="2"/>
  <c r="H6298" i="2"/>
  <c r="H6297" i="2"/>
  <c r="H6296" i="2"/>
  <c r="H6295" i="2"/>
  <c r="H6294" i="2"/>
  <c r="H6293" i="2"/>
  <c r="H6292" i="2"/>
  <c r="H6291" i="2"/>
  <c r="H6290" i="2"/>
  <c r="H6289" i="2"/>
  <c r="H6288" i="2"/>
  <c r="H6287" i="2"/>
  <c r="H6286" i="2"/>
  <c r="H6285" i="2"/>
  <c r="H6284" i="2"/>
  <c r="H6283" i="2"/>
  <c r="H6282" i="2"/>
  <c r="H6281" i="2"/>
  <c r="H6280" i="2"/>
  <c r="H6279" i="2"/>
  <c r="H6278" i="2"/>
  <c r="H6277" i="2"/>
  <c r="H6276" i="2"/>
  <c r="H6275" i="2"/>
  <c r="H6274" i="2"/>
  <c r="H6273" i="2"/>
  <c r="H6272" i="2"/>
  <c r="H6271" i="2"/>
  <c r="H6270" i="2"/>
  <c r="H6269" i="2"/>
  <c r="H6268" i="2"/>
  <c r="H6267" i="2"/>
  <c r="H6266" i="2"/>
  <c r="H6265" i="2"/>
  <c r="H6264" i="2"/>
  <c r="H6263" i="2"/>
  <c r="H6262" i="2"/>
  <c r="H6261" i="2"/>
  <c r="H6260" i="2"/>
  <c r="H6259" i="2"/>
  <c r="H6258" i="2"/>
  <c r="H6257" i="2"/>
  <c r="H6256" i="2"/>
  <c r="H6255" i="2"/>
  <c r="H6254" i="2"/>
  <c r="H6253" i="2"/>
  <c r="H6252" i="2"/>
  <c r="H6251" i="2"/>
  <c r="H6250" i="2"/>
  <c r="H6249" i="2"/>
  <c r="H6248" i="2"/>
  <c r="H6247" i="2"/>
  <c r="H6246" i="2"/>
  <c r="H6245" i="2"/>
  <c r="H6244" i="2"/>
  <c r="H6243" i="2"/>
  <c r="H6242" i="2"/>
  <c r="H6241" i="2"/>
  <c r="H6240" i="2"/>
  <c r="H6239" i="2"/>
  <c r="H6238" i="2"/>
  <c r="H6237" i="2"/>
  <c r="H6236" i="2"/>
  <c r="H6235" i="2"/>
  <c r="H6234" i="2"/>
  <c r="H6233" i="2"/>
  <c r="H6232" i="2"/>
  <c r="H6231" i="2"/>
  <c r="H6230" i="2"/>
  <c r="H6229" i="2"/>
  <c r="H6228" i="2"/>
  <c r="H6227" i="2"/>
  <c r="H6226" i="2"/>
  <c r="H6225" i="2"/>
  <c r="H6224" i="2"/>
  <c r="H6223" i="2"/>
  <c r="H6222" i="2"/>
  <c r="H6221" i="2"/>
  <c r="H6220" i="2"/>
  <c r="H6219" i="2"/>
  <c r="H6218" i="2"/>
  <c r="H6217" i="2"/>
  <c r="H6216" i="2"/>
  <c r="H6215" i="2"/>
  <c r="H6214" i="2"/>
  <c r="H6213" i="2"/>
  <c r="H6212" i="2"/>
  <c r="H6211" i="2"/>
  <c r="H6210" i="2"/>
  <c r="H6209" i="2"/>
  <c r="H6208" i="2"/>
  <c r="H6207" i="2"/>
  <c r="H6206" i="2"/>
  <c r="H6205" i="2"/>
  <c r="H6204" i="2"/>
  <c r="H6203" i="2"/>
  <c r="H6202" i="2"/>
  <c r="H6201" i="2"/>
  <c r="H6200" i="2"/>
  <c r="H6199" i="2"/>
  <c r="H6198" i="2"/>
  <c r="H6197" i="2"/>
  <c r="H6196" i="2"/>
  <c r="H6195" i="2"/>
  <c r="H6194" i="2"/>
  <c r="H6193" i="2"/>
  <c r="H6192" i="2"/>
  <c r="H6191" i="2"/>
  <c r="H6190" i="2"/>
  <c r="H6189" i="2"/>
  <c r="H6188" i="2"/>
  <c r="H6187" i="2"/>
  <c r="H6186" i="2"/>
  <c r="H6185" i="2"/>
  <c r="H6184" i="2"/>
  <c r="H6183" i="2"/>
  <c r="H6182" i="2"/>
  <c r="H6181" i="2"/>
  <c r="H6180" i="2"/>
  <c r="H6179" i="2"/>
  <c r="H6178" i="2"/>
  <c r="H6177" i="2"/>
  <c r="H6176" i="2"/>
  <c r="H6175" i="2"/>
  <c r="H6174" i="2"/>
  <c r="H6173" i="2"/>
  <c r="H6172" i="2"/>
  <c r="H6171" i="2"/>
  <c r="H6170" i="2"/>
  <c r="H6169" i="2"/>
  <c r="H6168" i="2"/>
  <c r="H6167" i="2"/>
  <c r="H6166" i="2"/>
  <c r="H6165" i="2"/>
  <c r="H6164" i="2"/>
  <c r="H6163" i="2"/>
  <c r="H6162" i="2"/>
  <c r="H6161" i="2"/>
  <c r="H6160" i="2"/>
  <c r="H6159" i="2"/>
  <c r="H6158" i="2"/>
  <c r="H6157" i="2"/>
  <c r="H6156" i="2"/>
  <c r="H6155" i="2"/>
  <c r="H6154" i="2"/>
  <c r="H6153" i="2"/>
  <c r="H6152" i="2"/>
  <c r="H6151" i="2"/>
  <c r="H6150" i="2"/>
  <c r="H6149" i="2"/>
  <c r="H6148" i="2"/>
  <c r="H6147" i="2"/>
  <c r="H6146" i="2"/>
  <c r="H6145" i="2"/>
  <c r="H6144" i="2"/>
  <c r="H6143" i="2"/>
  <c r="H6142" i="2"/>
  <c r="H6141" i="2"/>
  <c r="H6140" i="2"/>
  <c r="H6139" i="2"/>
  <c r="H6138" i="2"/>
  <c r="H6137" i="2"/>
  <c r="H6136" i="2"/>
  <c r="H6135" i="2"/>
  <c r="H6134" i="2"/>
  <c r="H6133" i="2"/>
  <c r="H6132" i="2"/>
  <c r="H6131" i="2"/>
  <c r="H6130" i="2"/>
  <c r="H6129" i="2"/>
  <c r="H6128" i="2"/>
  <c r="H6127" i="2"/>
  <c r="H6126" i="2"/>
  <c r="H6125" i="2"/>
  <c r="H6124" i="2"/>
  <c r="H6123" i="2"/>
  <c r="H6122" i="2"/>
  <c r="H6121" i="2"/>
  <c r="H6120" i="2"/>
  <c r="H6119" i="2"/>
  <c r="H6118" i="2"/>
  <c r="H6117" i="2"/>
  <c r="H6116" i="2"/>
  <c r="H6115" i="2"/>
  <c r="H6114" i="2"/>
  <c r="H6113" i="2"/>
  <c r="H6112" i="2"/>
  <c r="H6111" i="2"/>
  <c r="H6110" i="2"/>
  <c r="H6109" i="2"/>
  <c r="H6108" i="2"/>
  <c r="H6107" i="2"/>
  <c r="H6106" i="2"/>
  <c r="H6105" i="2"/>
  <c r="H6104" i="2"/>
  <c r="H6103" i="2"/>
  <c r="H6102" i="2"/>
  <c r="H6101" i="2"/>
  <c r="H6100" i="2"/>
  <c r="H6099" i="2"/>
  <c r="H6098" i="2"/>
  <c r="H6097" i="2"/>
  <c r="H6096" i="2"/>
  <c r="H6095" i="2"/>
  <c r="H6094" i="2"/>
  <c r="H6093" i="2"/>
  <c r="H6092" i="2"/>
  <c r="H6091" i="2"/>
  <c r="H6090" i="2"/>
  <c r="H6089" i="2"/>
  <c r="H6088" i="2"/>
  <c r="H6087" i="2"/>
  <c r="H6086" i="2"/>
  <c r="H6085" i="2"/>
  <c r="H6084" i="2"/>
  <c r="H6083" i="2"/>
  <c r="H6082" i="2"/>
  <c r="H6081" i="2"/>
  <c r="H6080" i="2"/>
  <c r="H6079" i="2"/>
  <c r="H6078" i="2"/>
  <c r="H6077" i="2"/>
  <c r="H6076" i="2"/>
  <c r="H6075" i="2"/>
  <c r="H6074" i="2"/>
  <c r="H6073" i="2"/>
  <c r="H6072" i="2"/>
  <c r="H6071" i="2"/>
  <c r="H6070" i="2"/>
  <c r="H6069" i="2"/>
  <c r="H6068" i="2"/>
  <c r="H6067" i="2"/>
  <c r="H6066" i="2"/>
  <c r="H6065" i="2"/>
  <c r="H6064" i="2"/>
  <c r="H6063" i="2"/>
  <c r="H6062" i="2"/>
  <c r="H6061" i="2"/>
  <c r="H6060" i="2"/>
  <c r="H6059" i="2"/>
  <c r="H6058" i="2"/>
  <c r="H6057" i="2"/>
  <c r="H6056" i="2"/>
  <c r="H6055" i="2"/>
  <c r="H6054" i="2"/>
  <c r="H6053" i="2"/>
  <c r="H6052" i="2"/>
  <c r="H6051" i="2"/>
  <c r="H6050" i="2"/>
  <c r="H6049" i="2"/>
  <c r="H6048" i="2"/>
  <c r="H6047" i="2"/>
  <c r="H6046" i="2"/>
  <c r="H6045" i="2"/>
  <c r="H6044" i="2"/>
  <c r="H6043" i="2"/>
  <c r="H6042" i="2"/>
  <c r="H6041" i="2"/>
  <c r="H6040" i="2"/>
  <c r="H6039" i="2"/>
  <c r="H6038" i="2"/>
  <c r="H6037" i="2"/>
  <c r="H6036" i="2"/>
  <c r="H6035" i="2"/>
  <c r="H6034" i="2"/>
  <c r="H6033" i="2"/>
  <c r="H6032" i="2"/>
  <c r="H6031" i="2"/>
  <c r="H6030" i="2"/>
  <c r="H6029" i="2"/>
  <c r="H6028" i="2"/>
  <c r="H6027" i="2"/>
  <c r="H6026" i="2"/>
  <c r="H6025" i="2"/>
  <c r="H6024" i="2"/>
  <c r="H6023" i="2"/>
  <c r="H6022" i="2"/>
  <c r="H6021" i="2"/>
  <c r="H6020" i="2"/>
  <c r="H6019" i="2"/>
  <c r="H6018" i="2"/>
  <c r="H6017" i="2"/>
  <c r="H6016" i="2"/>
  <c r="H6015" i="2"/>
  <c r="H6014" i="2"/>
  <c r="H6013" i="2"/>
  <c r="H6012" i="2"/>
  <c r="H6011" i="2"/>
  <c r="H6010" i="2"/>
  <c r="H6009" i="2"/>
  <c r="H6008" i="2"/>
  <c r="H6007" i="2"/>
  <c r="H6006" i="2"/>
  <c r="H6005" i="2"/>
  <c r="H6004" i="2"/>
  <c r="H6003" i="2"/>
  <c r="H6002" i="2"/>
  <c r="H6001" i="2"/>
  <c r="H6000" i="2"/>
  <c r="H5999" i="2"/>
  <c r="H5998" i="2"/>
  <c r="H5997" i="2"/>
  <c r="H5996" i="2"/>
  <c r="H5995" i="2"/>
  <c r="H5994" i="2"/>
  <c r="H5993" i="2"/>
  <c r="H5992" i="2"/>
  <c r="H5991" i="2"/>
  <c r="H5990" i="2"/>
  <c r="H5989" i="2"/>
  <c r="H5988" i="2"/>
  <c r="H5987" i="2"/>
  <c r="H5986" i="2"/>
  <c r="H5985" i="2"/>
  <c r="H5984" i="2"/>
  <c r="H5983" i="2"/>
  <c r="H5982" i="2"/>
  <c r="H5981" i="2"/>
  <c r="H5980" i="2"/>
  <c r="H5979" i="2"/>
  <c r="H5978" i="2"/>
  <c r="H5977" i="2"/>
  <c r="H5976" i="2"/>
  <c r="H5975" i="2"/>
  <c r="H5974" i="2"/>
  <c r="H5973" i="2"/>
  <c r="H5972" i="2"/>
  <c r="H5971" i="2"/>
  <c r="H5970" i="2"/>
  <c r="H5969" i="2"/>
  <c r="H5968" i="2"/>
  <c r="H5967" i="2"/>
  <c r="H5966" i="2"/>
  <c r="H5965" i="2"/>
  <c r="H5964" i="2"/>
  <c r="H5963" i="2"/>
  <c r="H5962" i="2"/>
  <c r="H5961" i="2"/>
  <c r="H5960" i="2"/>
  <c r="H5959" i="2"/>
  <c r="H5958" i="2"/>
  <c r="H5957" i="2"/>
  <c r="H5956" i="2"/>
  <c r="H5955" i="2"/>
  <c r="H5954" i="2"/>
  <c r="H5953" i="2"/>
  <c r="H5952" i="2"/>
  <c r="H5951" i="2"/>
  <c r="H5950" i="2"/>
  <c r="H5949" i="2"/>
  <c r="H5948" i="2"/>
  <c r="H5947" i="2"/>
  <c r="H5946" i="2"/>
  <c r="H5945" i="2"/>
  <c r="H5944" i="2"/>
  <c r="H5943" i="2"/>
  <c r="H5942" i="2"/>
  <c r="H5941" i="2"/>
  <c r="H5940" i="2"/>
  <c r="H5939" i="2"/>
  <c r="H5938" i="2"/>
  <c r="H5937" i="2"/>
  <c r="H5936" i="2"/>
  <c r="H5935" i="2"/>
  <c r="H5934" i="2"/>
  <c r="H5933" i="2"/>
  <c r="H5932" i="2"/>
  <c r="H5931" i="2"/>
  <c r="H5930" i="2"/>
  <c r="H5929" i="2"/>
  <c r="H5928" i="2"/>
  <c r="H5927" i="2"/>
  <c r="H5926" i="2"/>
  <c r="H5925" i="2"/>
  <c r="H5924" i="2"/>
  <c r="H5923" i="2"/>
  <c r="H5922" i="2"/>
  <c r="H5921" i="2"/>
  <c r="H5920" i="2"/>
  <c r="H5919" i="2"/>
  <c r="H5918" i="2"/>
  <c r="H5917" i="2"/>
  <c r="H5916" i="2"/>
  <c r="H5915" i="2"/>
  <c r="H5914" i="2"/>
  <c r="H5913" i="2"/>
  <c r="H5912" i="2"/>
  <c r="H5911" i="2"/>
  <c r="H5910" i="2"/>
  <c r="H5909" i="2"/>
  <c r="H5908" i="2"/>
  <c r="H5907" i="2"/>
  <c r="H5906" i="2"/>
  <c r="H5905" i="2"/>
  <c r="H5904" i="2"/>
  <c r="H5903" i="2"/>
  <c r="H5902" i="2"/>
  <c r="H5901" i="2"/>
  <c r="H5900" i="2"/>
  <c r="H5899" i="2"/>
  <c r="H5898" i="2"/>
  <c r="H5897" i="2"/>
  <c r="H5896" i="2"/>
  <c r="H5895" i="2"/>
  <c r="H5894" i="2"/>
  <c r="H5893" i="2"/>
  <c r="H5892" i="2"/>
  <c r="H5891" i="2"/>
  <c r="H5890" i="2"/>
  <c r="H5889" i="2"/>
  <c r="H5888" i="2"/>
  <c r="H5887" i="2"/>
  <c r="H5886" i="2"/>
  <c r="H5885" i="2"/>
  <c r="H5884" i="2"/>
  <c r="H5883" i="2"/>
  <c r="H5882" i="2"/>
  <c r="H5881" i="2"/>
  <c r="H5880" i="2"/>
  <c r="H5879" i="2"/>
  <c r="H5878" i="2"/>
  <c r="H5877" i="2"/>
  <c r="H5876" i="2"/>
  <c r="H5875" i="2"/>
  <c r="H5874" i="2"/>
  <c r="H5873" i="2"/>
  <c r="H5872" i="2"/>
  <c r="H5871" i="2"/>
  <c r="H5870" i="2"/>
  <c r="H5869" i="2"/>
  <c r="H5868" i="2"/>
  <c r="H5867" i="2"/>
  <c r="H5866" i="2"/>
  <c r="H5865" i="2"/>
  <c r="H5864" i="2"/>
  <c r="H5863" i="2"/>
  <c r="H5862" i="2"/>
  <c r="H5861" i="2"/>
  <c r="H5860" i="2"/>
  <c r="H5859" i="2"/>
  <c r="H5858" i="2"/>
  <c r="H5857" i="2"/>
  <c r="H5856" i="2"/>
  <c r="H5855" i="2"/>
  <c r="H5854" i="2"/>
  <c r="H5853" i="2"/>
  <c r="H5852" i="2"/>
  <c r="H5851" i="2"/>
  <c r="H5850" i="2"/>
  <c r="H5849" i="2"/>
  <c r="H5848" i="2"/>
  <c r="H5847" i="2"/>
  <c r="H5846" i="2"/>
  <c r="H5845" i="2"/>
  <c r="H5844" i="2"/>
  <c r="H5843" i="2"/>
  <c r="H5842" i="2"/>
  <c r="H5841" i="2"/>
  <c r="H5840" i="2"/>
  <c r="H5839" i="2"/>
  <c r="H5838" i="2"/>
  <c r="H5837" i="2"/>
  <c r="H5836" i="2"/>
  <c r="H5835" i="2"/>
  <c r="H5834" i="2"/>
  <c r="H5833" i="2"/>
  <c r="H5832" i="2"/>
  <c r="H5831" i="2"/>
  <c r="H5830" i="2"/>
  <c r="H5829" i="2"/>
  <c r="H5828" i="2"/>
  <c r="H5827" i="2"/>
  <c r="H5826" i="2"/>
  <c r="H5825" i="2"/>
  <c r="H5824" i="2"/>
  <c r="H5823" i="2"/>
  <c r="H5822" i="2"/>
  <c r="H5821" i="2"/>
  <c r="H5820" i="2"/>
  <c r="H5819" i="2"/>
  <c r="H5818" i="2"/>
  <c r="H5817" i="2"/>
  <c r="H5816" i="2"/>
  <c r="H5815" i="2"/>
  <c r="H5814" i="2"/>
  <c r="H5813" i="2"/>
  <c r="H5812" i="2"/>
  <c r="H5811" i="2"/>
  <c r="H5810" i="2"/>
  <c r="H5809" i="2"/>
  <c r="H5808" i="2"/>
  <c r="H5807" i="2"/>
  <c r="H5806" i="2"/>
  <c r="H5805" i="2"/>
  <c r="H5804" i="2"/>
  <c r="H5803" i="2"/>
  <c r="H5802" i="2"/>
  <c r="H5801" i="2"/>
  <c r="H5800" i="2"/>
  <c r="H5799" i="2"/>
  <c r="H5798" i="2"/>
  <c r="H5797" i="2"/>
  <c r="H5796" i="2"/>
  <c r="H5795" i="2"/>
  <c r="H5794" i="2"/>
  <c r="H5793" i="2"/>
  <c r="H5792" i="2"/>
  <c r="H5791" i="2"/>
  <c r="H5790" i="2"/>
  <c r="H5789" i="2"/>
  <c r="H5788" i="2"/>
  <c r="H5787" i="2"/>
  <c r="H5786" i="2"/>
  <c r="H5785" i="2"/>
  <c r="H5784" i="2"/>
  <c r="H5783" i="2"/>
  <c r="H5782" i="2"/>
  <c r="H5781" i="2"/>
  <c r="H5780" i="2"/>
  <c r="H5779" i="2"/>
  <c r="H5778" i="2"/>
  <c r="H5777" i="2"/>
  <c r="H5776" i="2"/>
  <c r="H5775" i="2"/>
  <c r="H5774" i="2"/>
  <c r="H5773" i="2"/>
  <c r="H5772" i="2"/>
  <c r="H5771" i="2"/>
  <c r="H5770" i="2"/>
  <c r="H5769" i="2"/>
  <c r="H5768" i="2"/>
  <c r="H5767" i="2"/>
  <c r="H5766" i="2"/>
  <c r="H5765" i="2"/>
  <c r="H5764" i="2"/>
  <c r="H5763" i="2"/>
  <c r="H5762" i="2"/>
  <c r="H5761" i="2"/>
  <c r="H5760" i="2"/>
  <c r="H5759" i="2"/>
  <c r="H5758" i="2"/>
  <c r="H5757" i="2"/>
  <c r="H5756" i="2"/>
  <c r="H5755" i="2"/>
  <c r="H5754" i="2"/>
  <c r="H5753" i="2"/>
  <c r="H5752" i="2"/>
  <c r="H5751" i="2"/>
  <c r="H5750" i="2"/>
  <c r="H5749" i="2"/>
  <c r="H5748" i="2"/>
  <c r="H5747" i="2"/>
  <c r="H5746" i="2"/>
  <c r="H5745" i="2"/>
  <c r="H5744" i="2"/>
  <c r="H5743" i="2"/>
  <c r="H5742" i="2"/>
  <c r="H5741" i="2"/>
  <c r="H5740" i="2"/>
  <c r="H5739" i="2"/>
  <c r="H5738" i="2"/>
  <c r="H5737" i="2"/>
  <c r="H5736" i="2"/>
  <c r="H5735" i="2"/>
  <c r="H5734" i="2"/>
  <c r="H5733" i="2"/>
  <c r="H5732" i="2"/>
  <c r="H5731" i="2"/>
  <c r="H5730" i="2"/>
  <c r="H5729" i="2"/>
  <c r="H5728" i="2"/>
  <c r="H5727" i="2"/>
  <c r="H5726" i="2"/>
  <c r="H5725" i="2"/>
  <c r="H5724" i="2"/>
  <c r="H5723" i="2"/>
  <c r="H5722" i="2"/>
  <c r="H5721" i="2"/>
  <c r="H5720" i="2"/>
  <c r="H5719" i="2"/>
  <c r="H5718" i="2"/>
  <c r="H5717" i="2"/>
  <c r="H5716" i="2"/>
  <c r="H5715" i="2"/>
  <c r="H5714" i="2"/>
  <c r="H5713" i="2"/>
  <c r="H5712" i="2"/>
  <c r="H5711" i="2"/>
  <c r="H5710" i="2"/>
  <c r="H5709" i="2"/>
  <c r="H5708" i="2"/>
  <c r="H5707" i="2"/>
  <c r="H5706" i="2"/>
  <c r="H5705" i="2"/>
  <c r="H5704" i="2"/>
  <c r="H5703" i="2"/>
  <c r="H5702" i="2"/>
  <c r="H5701" i="2"/>
  <c r="H5700" i="2"/>
  <c r="H5699" i="2"/>
  <c r="H5698" i="2"/>
  <c r="H5697" i="2"/>
  <c r="H5696" i="2"/>
  <c r="H5695" i="2"/>
  <c r="H5694" i="2"/>
  <c r="H5693" i="2"/>
  <c r="H5692" i="2"/>
  <c r="H5691" i="2"/>
  <c r="H5690" i="2"/>
  <c r="H5689" i="2"/>
  <c r="H5688" i="2"/>
  <c r="H5687" i="2"/>
  <c r="H5686" i="2"/>
  <c r="H5685" i="2"/>
  <c r="H5684" i="2"/>
  <c r="H5683" i="2"/>
  <c r="H5682" i="2"/>
  <c r="H5681" i="2"/>
  <c r="H5680" i="2"/>
  <c r="H5679" i="2"/>
  <c r="H5678" i="2"/>
  <c r="H5677" i="2"/>
  <c r="H5676" i="2"/>
  <c r="H5675" i="2"/>
  <c r="H5674" i="2"/>
  <c r="H5673" i="2"/>
  <c r="H5672" i="2"/>
  <c r="H5671" i="2"/>
  <c r="H5670" i="2"/>
  <c r="H5669" i="2"/>
  <c r="H5668" i="2"/>
  <c r="H5667" i="2"/>
  <c r="H5666" i="2"/>
  <c r="H5665" i="2"/>
  <c r="H5664" i="2"/>
  <c r="H5663" i="2"/>
  <c r="H5662" i="2"/>
  <c r="H5661" i="2"/>
  <c r="H5660" i="2"/>
  <c r="H5659" i="2"/>
  <c r="H5658" i="2"/>
  <c r="H5657" i="2"/>
  <c r="H5656" i="2"/>
  <c r="H5655" i="2"/>
  <c r="H5654" i="2"/>
  <c r="H5653" i="2"/>
  <c r="H5652" i="2"/>
  <c r="H5651" i="2"/>
  <c r="H5650" i="2"/>
  <c r="H5649" i="2"/>
  <c r="H5648" i="2"/>
  <c r="H5647" i="2"/>
  <c r="H5646" i="2"/>
  <c r="H5645" i="2"/>
  <c r="H5644" i="2"/>
  <c r="H5643" i="2"/>
  <c r="H5642" i="2"/>
  <c r="H5641" i="2"/>
  <c r="H5640" i="2"/>
  <c r="H5639" i="2"/>
  <c r="H5638" i="2"/>
  <c r="H5637" i="2"/>
  <c r="H5636" i="2"/>
  <c r="H5635" i="2"/>
  <c r="H5634" i="2"/>
  <c r="H5633" i="2"/>
  <c r="H5632" i="2"/>
  <c r="H5631" i="2"/>
  <c r="H5630" i="2"/>
  <c r="H5629" i="2"/>
  <c r="H5628" i="2"/>
  <c r="H5627" i="2"/>
  <c r="H5626" i="2"/>
  <c r="H5625" i="2"/>
  <c r="H5624" i="2"/>
  <c r="H5623" i="2"/>
  <c r="H5622" i="2"/>
  <c r="H5621" i="2"/>
  <c r="H5620" i="2"/>
  <c r="H5619" i="2"/>
  <c r="H5618" i="2"/>
  <c r="H5617" i="2"/>
  <c r="H5616" i="2"/>
  <c r="H5615" i="2"/>
  <c r="H5614" i="2"/>
  <c r="H5613" i="2"/>
  <c r="H5612" i="2"/>
  <c r="H5611" i="2"/>
  <c r="H5610" i="2"/>
  <c r="H5609" i="2"/>
  <c r="H5608" i="2"/>
  <c r="H5607" i="2"/>
  <c r="H5606" i="2"/>
  <c r="H5605" i="2"/>
  <c r="H5604" i="2"/>
  <c r="H5603" i="2"/>
  <c r="H5602" i="2"/>
  <c r="H5601" i="2"/>
  <c r="H5600" i="2"/>
  <c r="H5599" i="2"/>
  <c r="H5598" i="2"/>
  <c r="H5597" i="2"/>
  <c r="H5596" i="2"/>
  <c r="H5595" i="2"/>
  <c r="H5594" i="2"/>
  <c r="H5593" i="2"/>
  <c r="H5592" i="2"/>
  <c r="H5591" i="2"/>
  <c r="H5590" i="2"/>
  <c r="H5589" i="2"/>
  <c r="H5588" i="2"/>
  <c r="H5587" i="2"/>
  <c r="H5586" i="2"/>
  <c r="H5585" i="2"/>
  <c r="H5584" i="2"/>
  <c r="H5583" i="2"/>
  <c r="H5582" i="2"/>
  <c r="H5581" i="2"/>
  <c r="H5580" i="2"/>
  <c r="H5579" i="2"/>
  <c r="H5578" i="2"/>
  <c r="H5577" i="2"/>
  <c r="H5576" i="2"/>
  <c r="H5575" i="2"/>
  <c r="H5574" i="2"/>
  <c r="H5573" i="2"/>
  <c r="H5572" i="2"/>
  <c r="H5571" i="2"/>
  <c r="H5570" i="2"/>
  <c r="H5569" i="2"/>
  <c r="H5568" i="2"/>
  <c r="H5567" i="2"/>
  <c r="H5566" i="2"/>
  <c r="H5565" i="2"/>
  <c r="H5564" i="2"/>
  <c r="H5563" i="2"/>
  <c r="H5562" i="2"/>
  <c r="H5561" i="2"/>
  <c r="H5560" i="2"/>
  <c r="H5559" i="2"/>
  <c r="H5558" i="2"/>
  <c r="H5557" i="2"/>
  <c r="H5556" i="2"/>
  <c r="H5555" i="2"/>
  <c r="H5554" i="2"/>
  <c r="H5553" i="2"/>
  <c r="H5552" i="2"/>
  <c r="H5551" i="2"/>
  <c r="H5550" i="2"/>
  <c r="H5549" i="2"/>
  <c r="H5548" i="2"/>
  <c r="H5547" i="2"/>
  <c r="H5546" i="2"/>
  <c r="H5545" i="2"/>
  <c r="H5544" i="2"/>
  <c r="H5543" i="2"/>
  <c r="H5542" i="2"/>
  <c r="H5541" i="2"/>
  <c r="H5540" i="2"/>
  <c r="H5539" i="2"/>
  <c r="H5538" i="2"/>
  <c r="H5537" i="2"/>
  <c r="H5536" i="2"/>
  <c r="H5535" i="2"/>
  <c r="H5534" i="2"/>
  <c r="H5533" i="2"/>
  <c r="H5532" i="2"/>
  <c r="H5531" i="2"/>
  <c r="H5530" i="2"/>
  <c r="H5529" i="2"/>
  <c r="H5528" i="2"/>
  <c r="H5527" i="2"/>
  <c r="H5526" i="2"/>
  <c r="H5525" i="2"/>
  <c r="H5524" i="2"/>
  <c r="H5523" i="2"/>
  <c r="H5522" i="2"/>
  <c r="H5521" i="2"/>
  <c r="H5520" i="2"/>
  <c r="H5519" i="2"/>
  <c r="H5518" i="2"/>
  <c r="H5517" i="2"/>
  <c r="H5516" i="2"/>
  <c r="H5515" i="2"/>
  <c r="H5514" i="2"/>
  <c r="H5513" i="2"/>
  <c r="H5512" i="2"/>
  <c r="H5511" i="2"/>
  <c r="H5510" i="2"/>
  <c r="H5509" i="2"/>
  <c r="H5508" i="2"/>
  <c r="H5507" i="2"/>
  <c r="H5506" i="2"/>
  <c r="H5505" i="2"/>
  <c r="H5504" i="2"/>
  <c r="H5503" i="2"/>
  <c r="H5502" i="2"/>
  <c r="H5501" i="2"/>
  <c r="H5500" i="2"/>
  <c r="H5499" i="2"/>
  <c r="H5498" i="2"/>
  <c r="H5497" i="2"/>
  <c r="H5496" i="2"/>
  <c r="H5495" i="2"/>
  <c r="H5494" i="2"/>
  <c r="H5493" i="2"/>
  <c r="H5492" i="2"/>
  <c r="H5491" i="2"/>
  <c r="H5490" i="2"/>
  <c r="H5489" i="2"/>
  <c r="H5488" i="2"/>
  <c r="H5487" i="2"/>
  <c r="H5486" i="2"/>
  <c r="H5485" i="2"/>
  <c r="H5484" i="2"/>
  <c r="H5483" i="2"/>
  <c r="H5482" i="2"/>
  <c r="H5481" i="2"/>
  <c r="H5480" i="2"/>
  <c r="H5479" i="2"/>
  <c r="H5478" i="2"/>
  <c r="H5477" i="2"/>
  <c r="H5476" i="2"/>
  <c r="H5475" i="2"/>
  <c r="H5474" i="2"/>
  <c r="H5473" i="2"/>
  <c r="H5472" i="2"/>
  <c r="H5471" i="2"/>
  <c r="H5470" i="2"/>
  <c r="H5469" i="2"/>
  <c r="H5468" i="2"/>
  <c r="H5467" i="2"/>
  <c r="H5466" i="2"/>
  <c r="H5465" i="2"/>
  <c r="H5464" i="2"/>
  <c r="H5463" i="2"/>
  <c r="H5462" i="2"/>
  <c r="H5461" i="2"/>
  <c r="H5460" i="2"/>
  <c r="H5459" i="2"/>
  <c r="H5458" i="2"/>
  <c r="H5457" i="2"/>
  <c r="H5456" i="2"/>
  <c r="H5455" i="2"/>
  <c r="H5454" i="2"/>
  <c r="H5453" i="2"/>
  <c r="H5452" i="2"/>
  <c r="H5451" i="2"/>
  <c r="H5450" i="2"/>
  <c r="H5449" i="2"/>
  <c r="H5448" i="2"/>
  <c r="H5447" i="2"/>
  <c r="H5446" i="2"/>
  <c r="H5445" i="2"/>
  <c r="H5444" i="2"/>
  <c r="H5443" i="2"/>
  <c r="H5442" i="2"/>
  <c r="H5441" i="2"/>
  <c r="H5440" i="2"/>
  <c r="H5439" i="2"/>
  <c r="H5438" i="2"/>
  <c r="H5437" i="2"/>
  <c r="H5436" i="2"/>
  <c r="H5435" i="2"/>
  <c r="H5434" i="2"/>
  <c r="H5433" i="2"/>
  <c r="H5432" i="2"/>
  <c r="H5431" i="2"/>
  <c r="H5430" i="2"/>
  <c r="H5429" i="2"/>
  <c r="H5428" i="2"/>
  <c r="H5427" i="2"/>
  <c r="H5426" i="2"/>
  <c r="H5425" i="2"/>
  <c r="H5424" i="2"/>
  <c r="H5423" i="2"/>
  <c r="H5422" i="2"/>
  <c r="H5421" i="2"/>
  <c r="H5420" i="2"/>
  <c r="H5419" i="2"/>
  <c r="H5418" i="2"/>
  <c r="H5417" i="2"/>
  <c r="H5416" i="2"/>
  <c r="H5415" i="2"/>
  <c r="H5414" i="2"/>
  <c r="H5413" i="2"/>
  <c r="H5412" i="2"/>
  <c r="H5411" i="2"/>
  <c r="H5410" i="2"/>
  <c r="H5409" i="2"/>
  <c r="H5408" i="2"/>
  <c r="H5407" i="2"/>
  <c r="H5406" i="2"/>
  <c r="H5405" i="2"/>
  <c r="H5404" i="2"/>
  <c r="H5403" i="2"/>
  <c r="H5402" i="2"/>
  <c r="H5401" i="2"/>
  <c r="H5400" i="2"/>
  <c r="H5399" i="2"/>
  <c r="H5398" i="2"/>
  <c r="H5397" i="2"/>
  <c r="H5396" i="2"/>
  <c r="H5395" i="2"/>
  <c r="H5394" i="2"/>
  <c r="H5393" i="2"/>
  <c r="H5392" i="2"/>
  <c r="H5391" i="2"/>
  <c r="H5390" i="2"/>
  <c r="H5389" i="2"/>
  <c r="H5388" i="2"/>
  <c r="H5387" i="2"/>
  <c r="H5386" i="2"/>
  <c r="H5385" i="2"/>
  <c r="H5384" i="2"/>
  <c r="H5383" i="2"/>
  <c r="H5382" i="2"/>
  <c r="H5381" i="2"/>
  <c r="H5380" i="2"/>
  <c r="H5379" i="2"/>
  <c r="H5378" i="2"/>
  <c r="H5377" i="2"/>
  <c r="H5376" i="2"/>
  <c r="H5375" i="2"/>
  <c r="H5374" i="2"/>
  <c r="H5373" i="2"/>
  <c r="H5372" i="2"/>
  <c r="H5371" i="2"/>
  <c r="H5370" i="2"/>
  <c r="H5369" i="2"/>
  <c r="H5368" i="2"/>
  <c r="H5367" i="2"/>
  <c r="H5366" i="2"/>
  <c r="H5365" i="2"/>
  <c r="H5364" i="2"/>
  <c r="H5363" i="2"/>
  <c r="H5362" i="2"/>
  <c r="H5361" i="2"/>
  <c r="H5360" i="2"/>
  <c r="H5359" i="2"/>
  <c r="H5358" i="2"/>
  <c r="H5357" i="2"/>
  <c r="H5356" i="2"/>
  <c r="H5355" i="2"/>
  <c r="H5354" i="2"/>
  <c r="H5353" i="2"/>
  <c r="H5352" i="2"/>
  <c r="H5351" i="2"/>
  <c r="H5350" i="2"/>
  <c r="H5349" i="2"/>
  <c r="H5348" i="2"/>
  <c r="H5347" i="2"/>
  <c r="H5346" i="2"/>
  <c r="H5345" i="2"/>
  <c r="H5344" i="2"/>
  <c r="H5343" i="2"/>
  <c r="H5342" i="2"/>
  <c r="H5341" i="2"/>
  <c r="H5340" i="2"/>
  <c r="H5339" i="2"/>
  <c r="H5338" i="2"/>
  <c r="H5337" i="2"/>
  <c r="H5336" i="2"/>
  <c r="H5335" i="2"/>
  <c r="H5334" i="2"/>
  <c r="H5333" i="2"/>
  <c r="H5332" i="2"/>
  <c r="H5331" i="2"/>
  <c r="H5330" i="2"/>
  <c r="H5329" i="2"/>
  <c r="H5328" i="2"/>
  <c r="H5327" i="2"/>
  <c r="H5326" i="2"/>
  <c r="H5325" i="2"/>
  <c r="H5324" i="2"/>
  <c r="H5323" i="2"/>
  <c r="H5322" i="2"/>
  <c r="H5321" i="2"/>
  <c r="H5320" i="2"/>
  <c r="H5319" i="2"/>
  <c r="H5318" i="2"/>
  <c r="H5317" i="2"/>
  <c r="H5316" i="2"/>
  <c r="H5315" i="2"/>
  <c r="H5314" i="2"/>
  <c r="H5313" i="2"/>
  <c r="H5312" i="2"/>
  <c r="H5311" i="2"/>
  <c r="H5310" i="2"/>
  <c r="H5309" i="2"/>
  <c r="H5308" i="2"/>
  <c r="H5307" i="2"/>
  <c r="H5306" i="2"/>
  <c r="H5305" i="2"/>
  <c r="H5304" i="2"/>
  <c r="H5303" i="2"/>
  <c r="H5302" i="2"/>
  <c r="H5301" i="2"/>
  <c r="H5300" i="2"/>
  <c r="H5299" i="2"/>
  <c r="H5298" i="2"/>
  <c r="H5297" i="2"/>
  <c r="H5296" i="2"/>
  <c r="H5295" i="2"/>
  <c r="H5294" i="2"/>
  <c r="H5293" i="2"/>
  <c r="H5292" i="2"/>
  <c r="H5291" i="2"/>
  <c r="H5290" i="2"/>
  <c r="H5289" i="2"/>
  <c r="H5288" i="2"/>
  <c r="H5287" i="2"/>
  <c r="H5286" i="2"/>
  <c r="H5285" i="2"/>
  <c r="H5284" i="2"/>
  <c r="H5283" i="2"/>
  <c r="H5282" i="2"/>
  <c r="H5281" i="2"/>
  <c r="H5280" i="2"/>
  <c r="H5279" i="2"/>
  <c r="H5278" i="2"/>
  <c r="H5277" i="2"/>
  <c r="H5276" i="2"/>
  <c r="H5275" i="2"/>
  <c r="H5274" i="2"/>
  <c r="H5273" i="2"/>
  <c r="H5272" i="2"/>
  <c r="H5271" i="2"/>
  <c r="H5270" i="2"/>
  <c r="H5269" i="2"/>
  <c r="H5268" i="2"/>
  <c r="H5267" i="2"/>
  <c r="H5266" i="2"/>
  <c r="H5265" i="2"/>
  <c r="H5264" i="2"/>
  <c r="H5263" i="2"/>
  <c r="H5262" i="2"/>
  <c r="H5261" i="2"/>
  <c r="H5260" i="2"/>
  <c r="H5259" i="2"/>
  <c r="H5258" i="2"/>
  <c r="H5257" i="2"/>
  <c r="H5256" i="2"/>
  <c r="H5255" i="2"/>
  <c r="H5254" i="2"/>
  <c r="H5253" i="2"/>
  <c r="H5252" i="2"/>
  <c r="H5251" i="2"/>
  <c r="H5250" i="2"/>
  <c r="H5249" i="2"/>
  <c r="H5248" i="2"/>
  <c r="H5247" i="2"/>
  <c r="H5246" i="2"/>
  <c r="H5245" i="2"/>
  <c r="H5244" i="2"/>
  <c r="H5243" i="2"/>
  <c r="H5242" i="2"/>
  <c r="H5241" i="2"/>
  <c r="H5240" i="2"/>
  <c r="H5239" i="2"/>
  <c r="H5238" i="2"/>
  <c r="H5237" i="2"/>
  <c r="H5236" i="2"/>
  <c r="H5235" i="2"/>
  <c r="H5234" i="2"/>
  <c r="H5233" i="2"/>
  <c r="H5232" i="2"/>
  <c r="H5231" i="2"/>
  <c r="H5230" i="2"/>
  <c r="H5229" i="2"/>
  <c r="H5228" i="2"/>
  <c r="H5227" i="2"/>
  <c r="H5226" i="2"/>
  <c r="H5225" i="2"/>
  <c r="H5224" i="2"/>
  <c r="H5223" i="2"/>
  <c r="H5222" i="2"/>
  <c r="H5221" i="2"/>
  <c r="H5220" i="2"/>
  <c r="H5219" i="2"/>
  <c r="H5218" i="2"/>
  <c r="H5217" i="2"/>
  <c r="H5216" i="2"/>
  <c r="H5215" i="2"/>
  <c r="H5214" i="2"/>
  <c r="H5213" i="2"/>
  <c r="H5212" i="2"/>
  <c r="H5211" i="2"/>
  <c r="H5210" i="2"/>
  <c r="H5209" i="2"/>
  <c r="H5208" i="2"/>
  <c r="H5207" i="2"/>
  <c r="H5206" i="2"/>
  <c r="H5205" i="2"/>
  <c r="H5204" i="2"/>
  <c r="H5203" i="2"/>
  <c r="H5202" i="2"/>
  <c r="H5201" i="2"/>
  <c r="H5200" i="2"/>
  <c r="H5199" i="2"/>
  <c r="H5198" i="2"/>
  <c r="H5197" i="2"/>
  <c r="H5196" i="2"/>
  <c r="H5195" i="2"/>
  <c r="H5194" i="2"/>
  <c r="H5193" i="2"/>
  <c r="H5192" i="2"/>
  <c r="H5191" i="2"/>
  <c r="H5190" i="2"/>
  <c r="H5189" i="2"/>
  <c r="H5188" i="2"/>
  <c r="H5187" i="2"/>
  <c r="H5186" i="2"/>
  <c r="H5185" i="2"/>
  <c r="H5184" i="2"/>
  <c r="H5183" i="2"/>
  <c r="H5182" i="2"/>
  <c r="H5181" i="2"/>
  <c r="H5180" i="2"/>
  <c r="H5179" i="2"/>
  <c r="H5178" i="2"/>
  <c r="H5177" i="2"/>
  <c r="H5176" i="2"/>
  <c r="H5175" i="2"/>
  <c r="H5174" i="2"/>
  <c r="H5173" i="2"/>
  <c r="H5172" i="2"/>
  <c r="H5171" i="2"/>
  <c r="H5170" i="2"/>
  <c r="H5169" i="2"/>
  <c r="H5168" i="2"/>
  <c r="H5167" i="2"/>
  <c r="H5166" i="2"/>
  <c r="H5165" i="2"/>
  <c r="H5164" i="2"/>
  <c r="H5163" i="2"/>
  <c r="H5162" i="2"/>
  <c r="H5161" i="2"/>
  <c r="H5160" i="2"/>
  <c r="H5159" i="2"/>
  <c r="H5158" i="2"/>
  <c r="H5157" i="2"/>
  <c r="H5156" i="2"/>
  <c r="H5155" i="2"/>
  <c r="H5154" i="2"/>
  <c r="H5153" i="2"/>
  <c r="H5152" i="2"/>
  <c r="H5151" i="2"/>
  <c r="H5150" i="2"/>
  <c r="H5149" i="2"/>
  <c r="H5148" i="2"/>
  <c r="H5147" i="2"/>
  <c r="H5146" i="2"/>
  <c r="H5145" i="2"/>
  <c r="H5144" i="2"/>
  <c r="H5143" i="2"/>
  <c r="H5142" i="2"/>
  <c r="H5141" i="2"/>
  <c r="H5140" i="2"/>
  <c r="H5139" i="2"/>
  <c r="H5138" i="2"/>
  <c r="H5137" i="2"/>
  <c r="H5136" i="2"/>
  <c r="H5135" i="2"/>
  <c r="H5134" i="2"/>
  <c r="H5133" i="2"/>
  <c r="H5132" i="2"/>
  <c r="H5131" i="2"/>
  <c r="H5130" i="2"/>
  <c r="H5129" i="2"/>
  <c r="H5128" i="2"/>
  <c r="H5127" i="2"/>
  <c r="H5126" i="2"/>
  <c r="H5125" i="2"/>
  <c r="H5124" i="2"/>
  <c r="H5123" i="2"/>
  <c r="H5122" i="2"/>
  <c r="H5121" i="2"/>
  <c r="H5120" i="2"/>
  <c r="H5119" i="2"/>
  <c r="H5118" i="2"/>
  <c r="H5117" i="2"/>
  <c r="H5116" i="2"/>
  <c r="H5115" i="2"/>
  <c r="H5114" i="2"/>
  <c r="H5113" i="2"/>
  <c r="H5112" i="2"/>
  <c r="H5111" i="2"/>
  <c r="H5110" i="2"/>
  <c r="H5109" i="2"/>
  <c r="H5108" i="2"/>
  <c r="H5107" i="2"/>
  <c r="H5106" i="2"/>
  <c r="H5105" i="2"/>
  <c r="H5104" i="2"/>
  <c r="H5103" i="2"/>
  <c r="H5102" i="2"/>
  <c r="H5101" i="2"/>
  <c r="H5100" i="2"/>
  <c r="H5099" i="2"/>
  <c r="H5098" i="2"/>
  <c r="H5097" i="2"/>
  <c r="H5096" i="2"/>
  <c r="H5095" i="2"/>
  <c r="H5094" i="2"/>
  <c r="H5093" i="2"/>
  <c r="H5092" i="2"/>
  <c r="H5091" i="2"/>
  <c r="H5090" i="2"/>
  <c r="H5089" i="2"/>
  <c r="H5088" i="2"/>
  <c r="H5087" i="2"/>
  <c r="H5086" i="2"/>
  <c r="H5085" i="2"/>
  <c r="H5084" i="2"/>
  <c r="H5083" i="2"/>
  <c r="H5082" i="2"/>
  <c r="H5081" i="2"/>
  <c r="H5080" i="2"/>
  <c r="H5079" i="2"/>
  <c r="H5078" i="2"/>
  <c r="H5077" i="2"/>
  <c r="H5076" i="2"/>
  <c r="H5075" i="2"/>
  <c r="H5074" i="2"/>
  <c r="H5073" i="2"/>
  <c r="H5072" i="2"/>
  <c r="H5071" i="2"/>
  <c r="H5070" i="2"/>
  <c r="H5069" i="2"/>
  <c r="H5068" i="2"/>
  <c r="H5067" i="2"/>
  <c r="H5066" i="2"/>
  <c r="H5065" i="2"/>
  <c r="H5064" i="2"/>
  <c r="H5063" i="2"/>
  <c r="H5062" i="2"/>
  <c r="H5061" i="2"/>
  <c r="H5060" i="2"/>
  <c r="H5059" i="2"/>
  <c r="H5058" i="2"/>
  <c r="H5057" i="2"/>
  <c r="H5056" i="2"/>
  <c r="H5055" i="2"/>
  <c r="H5054" i="2"/>
  <c r="H5053" i="2"/>
  <c r="H5052" i="2"/>
  <c r="H5051" i="2"/>
  <c r="H5050" i="2"/>
  <c r="H5049" i="2"/>
  <c r="H5048" i="2"/>
  <c r="H5047" i="2"/>
  <c r="H5046" i="2"/>
  <c r="H5045" i="2"/>
  <c r="H5044" i="2"/>
  <c r="H5043" i="2"/>
  <c r="H5042" i="2"/>
  <c r="H5041" i="2"/>
  <c r="H5040" i="2"/>
  <c r="H5039" i="2"/>
  <c r="H5038" i="2"/>
  <c r="H5037" i="2"/>
  <c r="H5036" i="2"/>
  <c r="H5035" i="2"/>
  <c r="H5034" i="2"/>
  <c r="H5033" i="2"/>
  <c r="H5032" i="2"/>
  <c r="H5031" i="2"/>
  <c r="H5030" i="2"/>
  <c r="H5029" i="2"/>
  <c r="H5028" i="2"/>
  <c r="H5027" i="2"/>
  <c r="H5026" i="2"/>
  <c r="H5025" i="2"/>
  <c r="H5024" i="2"/>
  <c r="H5023" i="2"/>
  <c r="H5022" i="2"/>
  <c r="H5021" i="2"/>
  <c r="H5020" i="2"/>
  <c r="H5019" i="2"/>
  <c r="H5018" i="2"/>
  <c r="H5017" i="2"/>
  <c r="H5016" i="2"/>
  <c r="H5015" i="2"/>
  <c r="H5014" i="2"/>
  <c r="H5013" i="2"/>
  <c r="H5012" i="2"/>
  <c r="H5011" i="2"/>
  <c r="H5010" i="2"/>
  <c r="H5009" i="2"/>
  <c r="H5008" i="2"/>
  <c r="H5007" i="2"/>
  <c r="H5006" i="2"/>
  <c r="H5005" i="2"/>
  <c r="H5004" i="2"/>
  <c r="H5003" i="2"/>
  <c r="H5002" i="2"/>
  <c r="H5001" i="2"/>
  <c r="H5000" i="2"/>
  <c r="H4999" i="2"/>
  <c r="H4998" i="2"/>
  <c r="H4997" i="2"/>
  <c r="H4996" i="2"/>
  <c r="H4995" i="2"/>
  <c r="H4994" i="2"/>
  <c r="H4993" i="2"/>
  <c r="H4992" i="2"/>
  <c r="H4991" i="2"/>
  <c r="H4990" i="2"/>
  <c r="H4989" i="2"/>
  <c r="H4988" i="2"/>
  <c r="H4987" i="2"/>
  <c r="H4986" i="2"/>
  <c r="H4985" i="2"/>
  <c r="H4984" i="2"/>
  <c r="H4983" i="2"/>
  <c r="H4982" i="2"/>
  <c r="H4981" i="2"/>
  <c r="H4980" i="2"/>
  <c r="H4979" i="2"/>
  <c r="H4978" i="2"/>
  <c r="H4977" i="2"/>
  <c r="H4976" i="2"/>
  <c r="H4975" i="2"/>
  <c r="H4974" i="2"/>
  <c r="H4973" i="2"/>
  <c r="H4972" i="2"/>
  <c r="H4971" i="2"/>
  <c r="H4970" i="2"/>
  <c r="H4969" i="2"/>
  <c r="H4968" i="2"/>
  <c r="H4967" i="2"/>
  <c r="H4966" i="2"/>
  <c r="H4965" i="2"/>
  <c r="H4964" i="2"/>
  <c r="H4963" i="2"/>
  <c r="H4962" i="2"/>
  <c r="H4961" i="2"/>
  <c r="H4960" i="2"/>
  <c r="H4959" i="2"/>
  <c r="H4958" i="2"/>
  <c r="H4957" i="2"/>
  <c r="H4956" i="2"/>
  <c r="H4955" i="2"/>
  <c r="H4954" i="2"/>
  <c r="H4953" i="2"/>
  <c r="H4952" i="2"/>
  <c r="H4951" i="2"/>
  <c r="H4950" i="2"/>
  <c r="H4949" i="2"/>
  <c r="H4948" i="2"/>
  <c r="H4947" i="2"/>
  <c r="H4946" i="2"/>
  <c r="H4945" i="2"/>
  <c r="H4944" i="2"/>
  <c r="H4943" i="2"/>
  <c r="H4942" i="2"/>
  <c r="H4941" i="2"/>
  <c r="H4940" i="2"/>
  <c r="H4939" i="2"/>
  <c r="H4938" i="2"/>
  <c r="H4937" i="2"/>
  <c r="H4936" i="2"/>
  <c r="H4935" i="2"/>
  <c r="H4934" i="2"/>
  <c r="H4933" i="2"/>
  <c r="H4932" i="2"/>
  <c r="H4931" i="2"/>
  <c r="H4930" i="2"/>
  <c r="H4929" i="2"/>
  <c r="H4928" i="2"/>
  <c r="H4927" i="2"/>
  <c r="H4926" i="2"/>
  <c r="H4925" i="2"/>
  <c r="H4924" i="2"/>
  <c r="H4923" i="2"/>
  <c r="H4922" i="2"/>
  <c r="H4921" i="2"/>
  <c r="H4920" i="2"/>
  <c r="H4919" i="2"/>
  <c r="H4918" i="2"/>
  <c r="H4917" i="2"/>
  <c r="H4916" i="2"/>
  <c r="H4915" i="2"/>
  <c r="H4914" i="2"/>
  <c r="H4913" i="2"/>
  <c r="H4912" i="2"/>
  <c r="H4911" i="2"/>
  <c r="H4910" i="2"/>
  <c r="H4909" i="2"/>
  <c r="H4908" i="2"/>
  <c r="H4907" i="2"/>
  <c r="H4906" i="2"/>
  <c r="H4905" i="2"/>
  <c r="H4904" i="2"/>
  <c r="H4903" i="2"/>
  <c r="H4902" i="2"/>
  <c r="H4901" i="2"/>
  <c r="H4900" i="2"/>
  <c r="H4899" i="2"/>
  <c r="H4898" i="2"/>
  <c r="H4897" i="2"/>
  <c r="H4896" i="2"/>
  <c r="H4895" i="2"/>
  <c r="H4894" i="2"/>
  <c r="H4893" i="2"/>
  <c r="H4892" i="2"/>
  <c r="H4891" i="2"/>
  <c r="H4890" i="2"/>
  <c r="H4889" i="2"/>
  <c r="H4888" i="2"/>
  <c r="H4887" i="2"/>
  <c r="H4886" i="2"/>
  <c r="H4885" i="2"/>
  <c r="H4884" i="2"/>
  <c r="H4883" i="2"/>
  <c r="H4882" i="2"/>
  <c r="H4881" i="2"/>
  <c r="H4880" i="2"/>
  <c r="H4879" i="2"/>
  <c r="H4878" i="2"/>
  <c r="H4877" i="2"/>
  <c r="H4876" i="2"/>
  <c r="H4875" i="2"/>
  <c r="H4874" i="2"/>
  <c r="H4873" i="2"/>
  <c r="H4872" i="2"/>
  <c r="H4871" i="2"/>
  <c r="H4870" i="2"/>
  <c r="H4869" i="2"/>
  <c r="H4868" i="2"/>
  <c r="H4867" i="2"/>
  <c r="H4866" i="2"/>
  <c r="H4865" i="2"/>
  <c r="H4864" i="2"/>
  <c r="H4863" i="2"/>
  <c r="H4862" i="2"/>
  <c r="H4861" i="2"/>
  <c r="H4860" i="2"/>
  <c r="H4859" i="2"/>
  <c r="H4858" i="2"/>
  <c r="H4857" i="2"/>
  <c r="H4856" i="2"/>
  <c r="H4855" i="2"/>
  <c r="H4854" i="2"/>
  <c r="H4853" i="2"/>
  <c r="H4852" i="2"/>
  <c r="H4851" i="2"/>
  <c r="H4850" i="2"/>
  <c r="H4849" i="2"/>
  <c r="H4848" i="2"/>
  <c r="H4847" i="2"/>
  <c r="H4846" i="2"/>
  <c r="H4845" i="2"/>
  <c r="H4844" i="2"/>
  <c r="H4843" i="2"/>
  <c r="H4842" i="2"/>
  <c r="H4841" i="2"/>
  <c r="H4840" i="2"/>
  <c r="H4839" i="2"/>
  <c r="H4838" i="2"/>
  <c r="H4837" i="2"/>
  <c r="H4836" i="2"/>
  <c r="H4835" i="2"/>
  <c r="H4834" i="2"/>
  <c r="H4833" i="2"/>
  <c r="H4832" i="2"/>
  <c r="H4831" i="2"/>
  <c r="H4830" i="2"/>
  <c r="H4829" i="2"/>
  <c r="H4828" i="2"/>
  <c r="H4827" i="2"/>
  <c r="H4826" i="2"/>
  <c r="H4825" i="2"/>
  <c r="H4824" i="2"/>
  <c r="H4823" i="2"/>
  <c r="H4822" i="2"/>
  <c r="H4821" i="2"/>
  <c r="H4820" i="2"/>
  <c r="H4819" i="2"/>
  <c r="H4818" i="2"/>
  <c r="H4817" i="2"/>
  <c r="H4816" i="2"/>
  <c r="H4815" i="2"/>
  <c r="H4814" i="2"/>
  <c r="H4813" i="2"/>
  <c r="H4812" i="2"/>
  <c r="H4811" i="2"/>
  <c r="H4810" i="2"/>
  <c r="H4809" i="2"/>
  <c r="H4808" i="2"/>
  <c r="H4807" i="2"/>
  <c r="H4806" i="2"/>
  <c r="H4805" i="2"/>
  <c r="H4804" i="2"/>
  <c r="H4803" i="2"/>
  <c r="H4802" i="2"/>
  <c r="H4801" i="2"/>
  <c r="H4800" i="2"/>
  <c r="H4799" i="2"/>
  <c r="H4798" i="2"/>
  <c r="H4797" i="2"/>
  <c r="H4796" i="2"/>
  <c r="H4795" i="2"/>
  <c r="H4794" i="2"/>
  <c r="H4793" i="2"/>
  <c r="H4792" i="2"/>
  <c r="H4791" i="2"/>
  <c r="H4790" i="2"/>
  <c r="H4789" i="2"/>
  <c r="H4788" i="2"/>
  <c r="H4787" i="2"/>
  <c r="H4786" i="2"/>
  <c r="H4785" i="2"/>
  <c r="H4784" i="2"/>
  <c r="H4783" i="2"/>
  <c r="H4782" i="2"/>
  <c r="H4781" i="2"/>
  <c r="H4780" i="2"/>
  <c r="H4779" i="2"/>
  <c r="H4778" i="2"/>
  <c r="H4777" i="2"/>
  <c r="H4776" i="2"/>
  <c r="H4775" i="2"/>
  <c r="H4774" i="2"/>
  <c r="H4773" i="2"/>
  <c r="H4772" i="2"/>
  <c r="H4771" i="2"/>
  <c r="H4770" i="2"/>
  <c r="H4769" i="2"/>
  <c r="H4768" i="2"/>
  <c r="H4767" i="2"/>
  <c r="H4766" i="2"/>
  <c r="H4765" i="2"/>
  <c r="H4764" i="2"/>
  <c r="H4763" i="2"/>
  <c r="H4762" i="2"/>
  <c r="H4761" i="2"/>
  <c r="H4760" i="2"/>
  <c r="H4759" i="2"/>
  <c r="H4758" i="2"/>
  <c r="H4757" i="2"/>
  <c r="H4756" i="2"/>
  <c r="H4755" i="2"/>
  <c r="H4754" i="2"/>
  <c r="H4753" i="2"/>
  <c r="H4752" i="2"/>
  <c r="H4751" i="2"/>
  <c r="H4750" i="2"/>
  <c r="H4749" i="2"/>
  <c r="H4748" i="2"/>
  <c r="H4747" i="2"/>
  <c r="H4746" i="2"/>
  <c r="H4745" i="2"/>
  <c r="H4744" i="2"/>
  <c r="H4743" i="2"/>
  <c r="H4742" i="2"/>
  <c r="H4741" i="2"/>
  <c r="H4740" i="2"/>
  <c r="H4739" i="2"/>
  <c r="H4738" i="2"/>
  <c r="H4737" i="2"/>
  <c r="H4736" i="2"/>
  <c r="H4735" i="2"/>
  <c r="H4734" i="2"/>
  <c r="H4733" i="2"/>
  <c r="H4732" i="2"/>
  <c r="H4731" i="2"/>
  <c r="H4730" i="2"/>
  <c r="H4729" i="2"/>
  <c r="H4728" i="2"/>
  <c r="H4727" i="2"/>
  <c r="H4726" i="2"/>
  <c r="H4725" i="2"/>
  <c r="H4724" i="2"/>
  <c r="H4723" i="2"/>
  <c r="H4722" i="2"/>
  <c r="H4721" i="2"/>
  <c r="H4720" i="2"/>
  <c r="H4719" i="2"/>
  <c r="H4718" i="2"/>
  <c r="H4717" i="2"/>
  <c r="H4716" i="2"/>
  <c r="H4715" i="2"/>
  <c r="H4714" i="2"/>
  <c r="H4713" i="2"/>
  <c r="H4712" i="2"/>
  <c r="H4711" i="2"/>
  <c r="H4710" i="2"/>
  <c r="H4709" i="2"/>
  <c r="H4708" i="2"/>
  <c r="H4707" i="2"/>
  <c r="H4706" i="2"/>
  <c r="H4705" i="2"/>
  <c r="H4704" i="2"/>
  <c r="H4703" i="2"/>
  <c r="H4702" i="2"/>
  <c r="H4701" i="2"/>
  <c r="H4700" i="2"/>
  <c r="H4699" i="2"/>
  <c r="H4698" i="2"/>
  <c r="H4697" i="2"/>
  <c r="H4696" i="2"/>
  <c r="H4695" i="2"/>
  <c r="H4694" i="2"/>
  <c r="H4693" i="2"/>
  <c r="H4692" i="2"/>
  <c r="H4691" i="2"/>
  <c r="H4690" i="2"/>
  <c r="H4689" i="2"/>
  <c r="H4688" i="2"/>
  <c r="H4687" i="2"/>
  <c r="H4686" i="2"/>
  <c r="H4685" i="2"/>
  <c r="H4684" i="2"/>
  <c r="H4683" i="2"/>
  <c r="H4682" i="2"/>
  <c r="H4681" i="2"/>
  <c r="H4680" i="2"/>
  <c r="H4679" i="2"/>
  <c r="H4678" i="2"/>
  <c r="H4677" i="2"/>
  <c r="H4676" i="2"/>
  <c r="H4675" i="2"/>
  <c r="H4674" i="2"/>
  <c r="H4673" i="2"/>
  <c r="H4672" i="2"/>
  <c r="H4671" i="2"/>
  <c r="H4670" i="2"/>
  <c r="H4669" i="2"/>
  <c r="H4668" i="2"/>
  <c r="H4667" i="2"/>
  <c r="H4666" i="2"/>
  <c r="H4665" i="2"/>
  <c r="H4664" i="2"/>
  <c r="H4663" i="2"/>
  <c r="H4662" i="2"/>
  <c r="H4661" i="2"/>
  <c r="H4660" i="2"/>
  <c r="H4659" i="2"/>
  <c r="H4658" i="2"/>
  <c r="H4657" i="2"/>
  <c r="H4656" i="2"/>
  <c r="H4655" i="2"/>
  <c r="H4654" i="2"/>
  <c r="H4653" i="2"/>
  <c r="H4652" i="2"/>
  <c r="H4651" i="2"/>
  <c r="H4650" i="2"/>
  <c r="H4649" i="2"/>
  <c r="H4648" i="2"/>
  <c r="H4647" i="2"/>
  <c r="H4646" i="2"/>
  <c r="H4645" i="2"/>
  <c r="H4644" i="2"/>
  <c r="H4643" i="2"/>
  <c r="H4642" i="2"/>
  <c r="H4641" i="2"/>
  <c r="H4640" i="2"/>
  <c r="H4639" i="2"/>
  <c r="H4638" i="2"/>
  <c r="H4637" i="2"/>
  <c r="H4636" i="2"/>
  <c r="H4635" i="2"/>
  <c r="H4634" i="2"/>
  <c r="H4633" i="2"/>
  <c r="H4632" i="2"/>
  <c r="H4631" i="2"/>
  <c r="H4630" i="2"/>
  <c r="H4629" i="2"/>
  <c r="H4628" i="2"/>
  <c r="H4627" i="2"/>
  <c r="H4626" i="2"/>
  <c r="H4625" i="2"/>
  <c r="H4624" i="2"/>
  <c r="H4623" i="2"/>
  <c r="H4622" i="2"/>
  <c r="H4621" i="2"/>
  <c r="H4620" i="2"/>
  <c r="H4619" i="2"/>
  <c r="H4618" i="2"/>
  <c r="H4617" i="2"/>
  <c r="H4616" i="2"/>
  <c r="H4615" i="2"/>
  <c r="H4614" i="2"/>
  <c r="H4613" i="2"/>
  <c r="H4612" i="2"/>
  <c r="H4611" i="2"/>
  <c r="H4610" i="2"/>
  <c r="H4609" i="2"/>
  <c r="H4608" i="2"/>
  <c r="H4607" i="2"/>
  <c r="H4606" i="2"/>
  <c r="H4605" i="2"/>
  <c r="H4604" i="2"/>
  <c r="H4603" i="2"/>
  <c r="H4602" i="2"/>
  <c r="H4601" i="2"/>
  <c r="H4600" i="2"/>
  <c r="H4599" i="2"/>
  <c r="H4598" i="2"/>
  <c r="H4597" i="2"/>
  <c r="H4596" i="2"/>
  <c r="H4595" i="2"/>
  <c r="H4594" i="2"/>
  <c r="H4593" i="2"/>
  <c r="H4592" i="2"/>
  <c r="H4591" i="2"/>
  <c r="H4590" i="2"/>
  <c r="H4589" i="2"/>
  <c r="H4588" i="2"/>
  <c r="H4587" i="2"/>
  <c r="H4586" i="2"/>
  <c r="H4585" i="2"/>
  <c r="H4584" i="2"/>
  <c r="H4583" i="2"/>
  <c r="H4582" i="2"/>
  <c r="H4581" i="2"/>
  <c r="H4580" i="2"/>
  <c r="H4579" i="2"/>
  <c r="H4578" i="2"/>
  <c r="H4577" i="2"/>
  <c r="H4576" i="2"/>
  <c r="H4575" i="2"/>
  <c r="H4574" i="2"/>
  <c r="H4573" i="2"/>
  <c r="H4572" i="2"/>
  <c r="H4571" i="2"/>
  <c r="H4570" i="2"/>
  <c r="H4569" i="2"/>
  <c r="H4568" i="2"/>
  <c r="H4567" i="2"/>
  <c r="H4566" i="2"/>
  <c r="H4565" i="2"/>
  <c r="H4564" i="2"/>
  <c r="H4563" i="2"/>
  <c r="H4562" i="2"/>
  <c r="H4561" i="2"/>
  <c r="H4560" i="2"/>
  <c r="H4559" i="2"/>
  <c r="H4558" i="2"/>
  <c r="H4557" i="2"/>
  <c r="H4556" i="2"/>
  <c r="H4555" i="2"/>
  <c r="H4554" i="2"/>
  <c r="H4553" i="2"/>
  <c r="H4552" i="2"/>
  <c r="H4551" i="2"/>
  <c r="H4550" i="2"/>
  <c r="H4549" i="2"/>
  <c r="H4548" i="2"/>
  <c r="H4547" i="2"/>
  <c r="H4546" i="2"/>
  <c r="H4545" i="2"/>
  <c r="H4544" i="2"/>
  <c r="H4543" i="2"/>
  <c r="H4542" i="2"/>
  <c r="H4541" i="2"/>
  <c r="H4540" i="2"/>
  <c r="H4539" i="2"/>
  <c r="H4538" i="2"/>
  <c r="H4537" i="2"/>
  <c r="H4536" i="2"/>
  <c r="H4535" i="2"/>
  <c r="H4534" i="2"/>
  <c r="H4533" i="2"/>
  <c r="H4532" i="2"/>
  <c r="H4531" i="2"/>
  <c r="H4530" i="2"/>
  <c r="H4529" i="2"/>
  <c r="H4528" i="2"/>
  <c r="H4527" i="2"/>
  <c r="H4526" i="2"/>
  <c r="H4525" i="2"/>
  <c r="H4524" i="2"/>
  <c r="H4523" i="2"/>
  <c r="H4522" i="2"/>
  <c r="H4521" i="2"/>
  <c r="H4520" i="2"/>
  <c r="H4519" i="2"/>
  <c r="H4518" i="2"/>
  <c r="H4517" i="2"/>
  <c r="H4516" i="2"/>
  <c r="H4515" i="2"/>
  <c r="H4514" i="2"/>
  <c r="H4513" i="2"/>
  <c r="H4512" i="2"/>
  <c r="H4511" i="2"/>
  <c r="H4510" i="2"/>
  <c r="H4509" i="2"/>
  <c r="H4508" i="2"/>
  <c r="H4507" i="2"/>
  <c r="H4506" i="2"/>
  <c r="H4505" i="2"/>
  <c r="H4504" i="2"/>
  <c r="H4503" i="2"/>
  <c r="H4502" i="2"/>
  <c r="H4501" i="2"/>
  <c r="H4500" i="2"/>
  <c r="H4499" i="2"/>
  <c r="H4498" i="2"/>
  <c r="H4497" i="2"/>
  <c r="H4496" i="2"/>
  <c r="H4495" i="2"/>
  <c r="H4494" i="2"/>
  <c r="H4493" i="2"/>
  <c r="H4492" i="2"/>
  <c r="H4491" i="2"/>
  <c r="H4490" i="2"/>
  <c r="H4489" i="2"/>
  <c r="H4488" i="2"/>
  <c r="H4487" i="2"/>
  <c r="H4486" i="2"/>
  <c r="H4485" i="2"/>
  <c r="H4484" i="2"/>
  <c r="H4483" i="2"/>
  <c r="H4482" i="2"/>
  <c r="H4481" i="2"/>
  <c r="H4480" i="2"/>
  <c r="H4479" i="2"/>
  <c r="H4478" i="2"/>
  <c r="H4477" i="2"/>
  <c r="H4476" i="2"/>
  <c r="H4475" i="2"/>
  <c r="H4474" i="2"/>
  <c r="H4473" i="2"/>
  <c r="H4472" i="2"/>
  <c r="H4471" i="2"/>
  <c r="H4470" i="2"/>
  <c r="H4469" i="2"/>
  <c r="H4468" i="2"/>
  <c r="H4467" i="2"/>
  <c r="H4466" i="2"/>
  <c r="H4465" i="2"/>
  <c r="H4464" i="2"/>
  <c r="H4463" i="2"/>
  <c r="H4462" i="2"/>
  <c r="H4461" i="2"/>
  <c r="H4460" i="2"/>
  <c r="H4459" i="2"/>
  <c r="H4458" i="2"/>
  <c r="H4457" i="2"/>
  <c r="H4456" i="2"/>
  <c r="H4455" i="2"/>
  <c r="H4454" i="2"/>
  <c r="H4453" i="2"/>
  <c r="H4452" i="2"/>
  <c r="H4451" i="2"/>
  <c r="H4450" i="2"/>
  <c r="H4449" i="2"/>
  <c r="H4448" i="2"/>
  <c r="H4447" i="2"/>
  <c r="H4446" i="2"/>
  <c r="H4445" i="2"/>
  <c r="H4444" i="2"/>
  <c r="H4443" i="2"/>
  <c r="H4442" i="2"/>
  <c r="H4441" i="2"/>
  <c r="H4440" i="2"/>
  <c r="H4439" i="2"/>
  <c r="H4438" i="2"/>
  <c r="H4437" i="2"/>
  <c r="H4436" i="2"/>
  <c r="H4435" i="2"/>
  <c r="H4434" i="2"/>
  <c r="H4433" i="2"/>
  <c r="H4432" i="2"/>
  <c r="H4431" i="2"/>
  <c r="H4430" i="2"/>
  <c r="H4429" i="2"/>
  <c r="H4428" i="2"/>
  <c r="H4427" i="2"/>
  <c r="H4426" i="2"/>
  <c r="H4425" i="2"/>
  <c r="H4424" i="2"/>
  <c r="H4423" i="2"/>
  <c r="H4422" i="2"/>
  <c r="H4421" i="2"/>
  <c r="H4420" i="2"/>
  <c r="H4419" i="2"/>
  <c r="H4418" i="2"/>
  <c r="H4417" i="2"/>
  <c r="H4416" i="2"/>
  <c r="H4415" i="2"/>
  <c r="H4414" i="2"/>
  <c r="H4413" i="2"/>
  <c r="H4412" i="2"/>
  <c r="H4411" i="2"/>
  <c r="H4410" i="2"/>
  <c r="H4409" i="2"/>
  <c r="H4408" i="2"/>
  <c r="H4407" i="2"/>
  <c r="H4406" i="2"/>
  <c r="H4405" i="2"/>
  <c r="H4404" i="2"/>
  <c r="H4403" i="2"/>
  <c r="H4402" i="2"/>
  <c r="H4401" i="2"/>
  <c r="H4400" i="2"/>
  <c r="H4399" i="2"/>
  <c r="H4398" i="2"/>
  <c r="H4397" i="2"/>
  <c r="H4396" i="2"/>
  <c r="H4395" i="2"/>
  <c r="H4394" i="2"/>
  <c r="H4393" i="2"/>
  <c r="H4392" i="2"/>
  <c r="H4391" i="2"/>
  <c r="H4390" i="2"/>
  <c r="H4389" i="2"/>
  <c r="H4388" i="2"/>
  <c r="H4387" i="2"/>
  <c r="H4386" i="2"/>
  <c r="H4385" i="2"/>
  <c r="H4384" i="2"/>
  <c r="H4383" i="2"/>
  <c r="H4382" i="2"/>
  <c r="H4381" i="2"/>
  <c r="H4380" i="2"/>
  <c r="H4379" i="2"/>
  <c r="H4378" i="2"/>
  <c r="H4377" i="2"/>
  <c r="H4376" i="2"/>
  <c r="H4375" i="2"/>
  <c r="H4374" i="2"/>
  <c r="H4373" i="2"/>
  <c r="H4372" i="2"/>
  <c r="H4371" i="2"/>
  <c r="H4370" i="2"/>
  <c r="H4369" i="2"/>
  <c r="H4368" i="2"/>
  <c r="H4367" i="2"/>
  <c r="H4366" i="2"/>
  <c r="H4365" i="2"/>
  <c r="H4364" i="2"/>
  <c r="H4363" i="2"/>
  <c r="H4362" i="2"/>
  <c r="H4361" i="2"/>
  <c r="H4360" i="2"/>
  <c r="H4359" i="2"/>
  <c r="H4358" i="2"/>
  <c r="H4357" i="2"/>
  <c r="H4356" i="2"/>
  <c r="H4355" i="2"/>
  <c r="H4354" i="2"/>
  <c r="H4353" i="2"/>
  <c r="H4352" i="2"/>
  <c r="H4351" i="2"/>
  <c r="H4350" i="2"/>
  <c r="H4349" i="2"/>
  <c r="H4348" i="2"/>
  <c r="H4347" i="2"/>
  <c r="H4346" i="2"/>
  <c r="H4345" i="2"/>
  <c r="H4344" i="2"/>
  <c r="H4343" i="2"/>
  <c r="H4342" i="2"/>
  <c r="H4341" i="2"/>
  <c r="H4340" i="2"/>
  <c r="H4339" i="2"/>
  <c r="H4338" i="2"/>
  <c r="H4337" i="2"/>
  <c r="H4336" i="2"/>
  <c r="H4335" i="2"/>
  <c r="H4334" i="2"/>
  <c r="H4333" i="2"/>
  <c r="H4332" i="2"/>
  <c r="H4331" i="2"/>
  <c r="H4330" i="2"/>
  <c r="H4329" i="2"/>
  <c r="H4328" i="2"/>
  <c r="H4327" i="2"/>
  <c r="H4326" i="2"/>
  <c r="H4325" i="2"/>
  <c r="H4324" i="2"/>
  <c r="H4323" i="2"/>
  <c r="H4322" i="2"/>
  <c r="H4321" i="2"/>
  <c r="H4320" i="2"/>
  <c r="H4319" i="2"/>
  <c r="H4318" i="2"/>
  <c r="H4317" i="2"/>
  <c r="H4316" i="2"/>
  <c r="H4315" i="2"/>
  <c r="H4314" i="2"/>
  <c r="H4313" i="2"/>
  <c r="H4312" i="2"/>
  <c r="H4311" i="2"/>
  <c r="H4310" i="2"/>
  <c r="H4309" i="2"/>
  <c r="H4308" i="2"/>
  <c r="H4307" i="2"/>
  <c r="H4306" i="2"/>
  <c r="H4305" i="2"/>
  <c r="H4304" i="2"/>
  <c r="H4303" i="2"/>
  <c r="H4302" i="2"/>
  <c r="H4301" i="2"/>
  <c r="H4300" i="2"/>
  <c r="H4299" i="2"/>
  <c r="H4298" i="2"/>
  <c r="H4297" i="2"/>
  <c r="H4296" i="2"/>
  <c r="H4295" i="2"/>
  <c r="H4294" i="2"/>
  <c r="H4293" i="2"/>
  <c r="H4292" i="2"/>
  <c r="H4291" i="2"/>
  <c r="H4290" i="2"/>
  <c r="H4289" i="2"/>
  <c r="H4288" i="2"/>
  <c r="H4287" i="2"/>
  <c r="H4286" i="2"/>
  <c r="H4285" i="2"/>
  <c r="H4284" i="2"/>
  <c r="H4283" i="2"/>
  <c r="H4282" i="2"/>
  <c r="H4281" i="2"/>
  <c r="H4280" i="2"/>
  <c r="H4279" i="2"/>
  <c r="H4278" i="2"/>
  <c r="H4277" i="2"/>
  <c r="H4276" i="2"/>
  <c r="H4275" i="2"/>
  <c r="H4274" i="2"/>
  <c r="H4273" i="2"/>
  <c r="H4272" i="2"/>
  <c r="H4271" i="2"/>
  <c r="H4270" i="2"/>
  <c r="H4269" i="2"/>
  <c r="H4268" i="2"/>
  <c r="H4267" i="2"/>
  <c r="H4266" i="2"/>
  <c r="H4265" i="2"/>
  <c r="H4264" i="2"/>
  <c r="H4263" i="2"/>
  <c r="H4262" i="2"/>
  <c r="H4261" i="2"/>
  <c r="H4260" i="2"/>
  <c r="H4259" i="2"/>
  <c r="H4258" i="2"/>
  <c r="H4257" i="2"/>
  <c r="H4256" i="2"/>
  <c r="H4255" i="2"/>
  <c r="H4254" i="2"/>
  <c r="H4253" i="2"/>
  <c r="H4252" i="2"/>
  <c r="H4251" i="2"/>
  <c r="H4250" i="2"/>
  <c r="H4249" i="2"/>
  <c r="H4248" i="2"/>
  <c r="H4247" i="2"/>
  <c r="H4246" i="2"/>
  <c r="H4245" i="2"/>
  <c r="H4244" i="2"/>
  <c r="H4243" i="2"/>
  <c r="H4242" i="2"/>
  <c r="H4241" i="2"/>
  <c r="H4240" i="2"/>
  <c r="H4239" i="2"/>
  <c r="H4238" i="2"/>
  <c r="H4237" i="2"/>
  <c r="H4236" i="2"/>
  <c r="H4235" i="2"/>
  <c r="H4234" i="2"/>
  <c r="H4233" i="2"/>
  <c r="H4232" i="2"/>
  <c r="H4231" i="2"/>
  <c r="H4230" i="2"/>
  <c r="H4229" i="2"/>
  <c r="H4228" i="2"/>
  <c r="H4227" i="2"/>
  <c r="H4226" i="2"/>
  <c r="H4225" i="2"/>
  <c r="H4224" i="2"/>
  <c r="H4223" i="2"/>
  <c r="H4222" i="2"/>
  <c r="H4221" i="2"/>
  <c r="H4220" i="2"/>
  <c r="H4219" i="2"/>
  <c r="H4218" i="2"/>
  <c r="H4217" i="2"/>
  <c r="H4216" i="2"/>
  <c r="H4215" i="2"/>
  <c r="H4214" i="2"/>
  <c r="H4213" i="2"/>
  <c r="H4212" i="2"/>
  <c r="H4211" i="2"/>
  <c r="H4210" i="2"/>
  <c r="H4209" i="2"/>
  <c r="H4208" i="2"/>
  <c r="H4207" i="2"/>
  <c r="H4206" i="2"/>
  <c r="H4205" i="2"/>
  <c r="H4204" i="2"/>
  <c r="H4203" i="2"/>
  <c r="H4202" i="2"/>
  <c r="H4201" i="2"/>
  <c r="H4200" i="2"/>
  <c r="H4199" i="2"/>
  <c r="H4198" i="2"/>
  <c r="H4197" i="2"/>
  <c r="H4196" i="2"/>
  <c r="H4195" i="2"/>
  <c r="H4194" i="2"/>
  <c r="H4193" i="2"/>
  <c r="H4192" i="2"/>
  <c r="H4191" i="2"/>
  <c r="H4190" i="2"/>
  <c r="H4189" i="2"/>
  <c r="H4188" i="2"/>
  <c r="H4187" i="2"/>
  <c r="H4186" i="2"/>
  <c r="H4185" i="2"/>
  <c r="H4184" i="2"/>
  <c r="H4183" i="2"/>
  <c r="H4182" i="2"/>
  <c r="H4181" i="2"/>
  <c r="H4180" i="2"/>
  <c r="H4179" i="2"/>
  <c r="H4178" i="2"/>
  <c r="H4177" i="2"/>
  <c r="H4176" i="2"/>
  <c r="H4175" i="2"/>
  <c r="H4174" i="2"/>
  <c r="H4173" i="2"/>
  <c r="H4172" i="2"/>
  <c r="H4171" i="2"/>
  <c r="H4170" i="2"/>
  <c r="H4169" i="2"/>
  <c r="H4168" i="2"/>
  <c r="H4167" i="2"/>
  <c r="H4166" i="2"/>
  <c r="H4165" i="2"/>
  <c r="H4164" i="2"/>
  <c r="H4163" i="2"/>
  <c r="H4162" i="2"/>
  <c r="H4161" i="2"/>
  <c r="H4160" i="2"/>
  <c r="H4159" i="2"/>
  <c r="H4158" i="2"/>
  <c r="H4157" i="2"/>
  <c r="H4156" i="2"/>
  <c r="H4155" i="2"/>
  <c r="H4154" i="2"/>
  <c r="H4153" i="2"/>
  <c r="H4152" i="2"/>
  <c r="H4151" i="2"/>
  <c r="H4150" i="2"/>
  <c r="H4149" i="2"/>
  <c r="H4148" i="2"/>
  <c r="H4147" i="2"/>
  <c r="H4146" i="2"/>
  <c r="H4145" i="2"/>
  <c r="H4144" i="2"/>
  <c r="H4143" i="2"/>
  <c r="H4142" i="2"/>
  <c r="H4141" i="2"/>
  <c r="H4140" i="2"/>
  <c r="H4139" i="2"/>
  <c r="H4138" i="2"/>
  <c r="H4137" i="2"/>
  <c r="H4136" i="2"/>
  <c r="H4135" i="2"/>
  <c r="H4134" i="2"/>
  <c r="H4133" i="2"/>
  <c r="H4132" i="2"/>
  <c r="H4131" i="2"/>
  <c r="H4130" i="2"/>
  <c r="H4129" i="2"/>
  <c r="H4128" i="2"/>
  <c r="H4127" i="2"/>
  <c r="H4126" i="2"/>
  <c r="H4125" i="2"/>
  <c r="H4124" i="2"/>
  <c r="H4123" i="2"/>
  <c r="H4122" i="2"/>
  <c r="H4121" i="2"/>
  <c r="H4120" i="2"/>
  <c r="H4119" i="2"/>
  <c r="H4118" i="2"/>
  <c r="H4117" i="2"/>
  <c r="H4116" i="2"/>
  <c r="H4115" i="2"/>
  <c r="H4114" i="2"/>
  <c r="H4113" i="2"/>
  <c r="H4112" i="2"/>
  <c r="H4111" i="2"/>
  <c r="H4110" i="2"/>
  <c r="H4109" i="2"/>
  <c r="H4108" i="2"/>
  <c r="H4107" i="2"/>
  <c r="H4106" i="2"/>
  <c r="H4105" i="2"/>
  <c r="H4104" i="2"/>
  <c r="H4103" i="2"/>
  <c r="H4102" i="2"/>
  <c r="H4101" i="2"/>
  <c r="H4100" i="2"/>
  <c r="H4099" i="2"/>
  <c r="H4098" i="2"/>
  <c r="H4097" i="2"/>
  <c r="H4096" i="2"/>
  <c r="H4095" i="2"/>
  <c r="H4094" i="2"/>
  <c r="H4093" i="2"/>
  <c r="H4092" i="2"/>
  <c r="H4091" i="2"/>
  <c r="H4090" i="2"/>
  <c r="H4089" i="2"/>
  <c r="H4088" i="2"/>
  <c r="H4087" i="2"/>
  <c r="H4086" i="2"/>
  <c r="H4085" i="2"/>
  <c r="H4084" i="2"/>
  <c r="H4083" i="2"/>
  <c r="H4082" i="2"/>
  <c r="H4081" i="2"/>
  <c r="H4080" i="2"/>
  <c r="H4079" i="2"/>
  <c r="H4078" i="2"/>
  <c r="H4077" i="2"/>
  <c r="H4076" i="2"/>
  <c r="H4075" i="2"/>
  <c r="H4074" i="2"/>
  <c r="H4073" i="2"/>
  <c r="H4072" i="2"/>
  <c r="H4071" i="2"/>
  <c r="H4070" i="2"/>
  <c r="H4069" i="2"/>
  <c r="H4068" i="2"/>
  <c r="H4067" i="2"/>
  <c r="H4066" i="2"/>
  <c r="H4065" i="2"/>
  <c r="H4064" i="2"/>
  <c r="H4063" i="2"/>
  <c r="H4062" i="2"/>
  <c r="H4061" i="2"/>
  <c r="H4060" i="2"/>
  <c r="H4059" i="2"/>
  <c r="H4058" i="2"/>
  <c r="H4057" i="2"/>
  <c r="H4056" i="2"/>
  <c r="H4055" i="2"/>
  <c r="H4054" i="2"/>
  <c r="H4053" i="2"/>
  <c r="H4052" i="2"/>
  <c r="H4051" i="2"/>
  <c r="H4050" i="2"/>
  <c r="H4049" i="2"/>
  <c r="H4048" i="2"/>
  <c r="H4047" i="2"/>
  <c r="H4046" i="2"/>
  <c r="H4045" i="2"/>
  <c r="H4044" i="2"/>
  <c r="H4043" i="2"/>
  <c r="H4042" i="2"/>
  <c r="H4041" i="2"/>
  <c r="H4040" i="2"/>
  <c r="H4039" i="2"/>
  <c r="H4038" i="2"/>
  <c r="H4037" i="2"/>
  <c r="H4036" i="2"/>
  <c r="H4035" i="2"/>
  <c r="H4034" i="2"/>
  <c r="H4033" i="2"/>
  <c r="H4032" i="2"/>
  <c r="H4031" i="2"/>
  <c r="H4030" i="2"/>
  <c r="H4029" i="2"/>
  <c r="H4028" i="2"/>
  <c r="H4027" i="2"/>
  <c r="H4026" i="2"/>
  <c r="H4025" i="2"/>
  <c r="H4024" i="2"/>
  <c r="H4023" i="2"/>
  <c r="H4022" i="2"/>
  <c r="H4021" i="2"/>
  <c r="H4020" i="2"/>
  <c r="H4019" i="2"/>
  <c r="H4018" i="2"/>
  <c r="H4017" i="2"/>
  <c r="H4016" i="2"/>
  <c r="H4015" i="2"/>
  <c r="H4014" i="2"/>
  <c r="H4013" i="2"/>
  <c r="H4012" i="2"/>
  <c r="H4011" i="2"/>
  <c r="H4010" i="2"/>
  <c r="H4009" i="2"/>
  <c r="H4008" i="2"/>
  <c r="H4007" i="2"/>
  <c r="H4006" i="2"/>
  <c r="H4005" i="2"/>
  <c r="H4004" i="2"/>
  <c r="H4003" i="2"/>
  <c r="H4002" i="2"/>
  <c r="H4001" i="2"/>
  <c r="H4000" i="2"/>
  <c r="H3999" i="2"/>
  <c r="H3998" i="2"/>
  <c r="H3997" i="2"/>
  <c r="H3996" i="2"/>
  <c r="H3995" i="2"/>
  <c r="H3994" i="2"/>
  <c r="H3993" i="2"/>
  <c r="H3992" i="2"/>
  <c r="H3991" i="2"/>
  <c r="H3990" i="2"/>
  <c r="H3989" i="2"/>
  <c r="H3988" i="2"/>
  <c r="H3987" i="2"/>
  <c r="H3986" i="2"/>
  <c r="H3985" i="2"/>
  <c r="H3984" i="2"/>
  <c r="H3983" i="2"/>
  <c r="H3982" i="2"/>
  <c r="H3981" i="2"/>
  <c r="H3980" i="2"/>
  <c r="H3979" i="2"/>
  <c r="H3978" i="2"/>
  <c r="H3977" i="2"/>
  <c r="H3976" i="2"/>
  <c r="H3975" i="2"/>
  <c r="H3974" i="2"/>
  <c r="H3973" i="2"/>
  <c r="H3972" i="2"/>
  <c r="H3971" i="2"/>
  <c r="H3970" i="2"/>
  <c r="H3969" i="2"/>
  <c r="H3968" i="2"/>
  <c r="H3967" i="2"/>
  <c r="H3966" i="2"/>
  <c r="H3965" i="2"/>
  <c r="H3964" i="2"/>
  <c r="H3963" i="2"/>
  <c r="H3962" i="2"/>
  <c r="H3961" i="2"/>
  <c r="H3960" i="2"/>
  <c r="H3959" i="2"/>
  <c r="H3958" i="2"/>
  <c r="H3957" i="2"/>
  <c r="H3956" i="2"/>
  <c r="H3955" i="2"/>
  <c r="H3954" i="2"/>
  <c r="H3953" i="2"/>
  <c r="H3952" i="2"/>
  <c r="H3951" i="2"/>
  <c r="H3950" i="2"/>
  <c r="H3949" i="2"/>
  <c r="H3948" i="2"/>
  <c r="H3947" i="2"/>
  <c r="H3946" i="2"/>
  <c r="H3945" i="2"/>
  <c r="H3944" i="2"/>
  <c r="H3943" i="2"/>
  <c r="H3942" i="2"/>
  <c r="H3941" i="2"/>
  <c r="H3940" i="2"/>
  <c r="H3939" i="2"/>
  <c r="H3938" i="2"/>
  <c r="H3937" i="2"/>
  <c r="H3936" i="2"/>
  <c r="H3935" i="2"/>
  <c r="H3934" i="2"/>
  <c r="H3933" i="2"/>
  <c r="H3932" i="2"/>
  <c r="H3931" i="2"/>
  <c r="H3930" i="2"/>
  <c r="H3929" i="2"/>
  <c r="H3928" i="2"/>
  <c r="H3927" i="2"/>
  <c r="H3926" i="2"/>
  <c r="H3925" i="2"/>
  <c r="H3924" i="2"/>
  <c r="H3923" i="2"/>
  <c r="H3922" i="2"/>
  <c r="H3921" i="2"/>
  <c r="H3920" i="2"/>
  <c r="H3919" i="2"/>
  <c r="H3918" i="2"/>
  <c r="H3917" i="2"/>
  <c r="H3916" i="2"/>
  <c r="H3915" i="2"/>
  <c r="H3914" i="2"/>
  <c r="H3913" i="2"/>
  <c r="H3912" i="2"/>
  <c r="H3911" i="2"/>
  <c r="H3910" i="2"/>
  <c r="H3909" i="2"/>
  <c r="H3908" i="2"/>
  <c r="H3907" i="2"/>
  <c r="H3906" i="2"/>
  <c r="H3905" i="2"/>
  <c r="H3904" i="2"/>
  <c r="H3903" i="2"/>
  <c r="H3902" i="2"/>
  <c r="H3901" i="2"/>
  <c r="H3900" i="2"/>
  <c r="H3899" i="2"/>
  <c r="H3898" i="2"/>
  <c r="H3897" i="2"/>
  <c r="H3896" i="2"/>
  <c r="H3895" i="2"/>
  <c r="H3894" i="2"/>
  <c r="H3893" i="2"/>
  <c r="H3892" i="2"/>
  <c r="H3891" i="2"/>
  <c r="H3890" i="2"/>
  <c r="H3889" i="2"/>
  <c r="H3888" i="2"/>
  <c r="H3887" i="2"/>
  <c r="H3886" i="2"/>
  <c r="H3885" i="2"/>
  <c r="H3884" i="2"/>
  <c r="H3883" i="2"/>
  <c r="H3882" i="2"/>
  <c r="H3881" i="2"/>
  <c r="H3880" i="2"/>
  <c r="H3879" i="2"/>
  <c r="H3878" i="2"/>
  <c r="H3877" i="2"/>
  <c r="H3876" i="2"/>
  <c r="H3875" i="2"/>
  <c r="H3874" i="2"/>
  <c r="H3873" i="2"/>
  <c r="H3872" i="2"/>
  <c r="H3871" i="2"/>
  <c r="H3870" i="2"/>
  <c r="H3869" i="2"/>
  <c r="H3868" i="2"/>
  <c r="H3867" i="2"/>
  <c r="H3866" i="2"/>
  <c r="H3865" i="2"/>
  <c r="H3864" i="2"/>
  <c r="H3863" i="2"/>
  <c r="H3862" i="2"/>
  <c r="H3861" i="2"/>
  <c r="H3860" i="2"/>
  <c r="H3859" i="2"/>
  <c r="H3858" i="2"/>
  <c r="H3857" i="2"/>
  <c r="H3856" i="2"/>
  <c r="H3855" i="2"/>
  <c r="H3854" i="2"/>
  <c r="H3853" i="2"/>
  <c r="H3852" i="2"/>
  <c r="H3851" i="2"/>
  <c r="H3850" i="2"/>
  <c r="H3849" i="2"/>
  <c r="H3848" i="2"/>
  <c r="H3847" i="2"/>
  <c r="H3846" i="2"/>
  <c r="H3845" i="2"/>
  <c r="H3844" i="2"/>
  <c r="H3843" i="2"/>
  <c r="H3842" i="2"/>
  <c r="H3841" i="2"/>
  <c r="H3840" i="2"/>
  <c r="H3839" i="2"/>
  <c r="H3838" i="2"/>
  <c r="H3837" i="2"/>
  <c r="H3836" i="2"/>
  <c r="H3835" i="2"/>
  <c r="H3834" i="2"/>
  <c r="H3833" i="2"/>
  <c r="H3832" i="2"/>
  <c r="H3831" i="2"/>
  <c r="H3830" i="2"/>
  <c r="H3829" i="2"/>
  <c r="H3828" i="2"/>
  <c r="H3827" i="2"/>
  <c r="H3826" i="2"/>
  <c r="H3825" i="2"/>
  <c r="H3824" i="2"/>
  <c r="H3823" i="2"/>
  <c r="H3822" i="2"/>
  <c r="H3821" i="2"/>
  <c r="H3820" i="2"/>
  <c r="H3819" i="2"/>
  <c r="H3818" i="2"/>
  <c r="H3817" i="2"/>
  <c r="H3816" i="2"/>
  <c r="H3815" i="2"/>
  <c r="H3814" i="2"/>
  <c r="H3813" i="2"/>
  <c r="H3812" i="2"/>
  <c r="H3811" i="2"/>
  <c r="H3810" i="2"/>
  <c r="H3809" i="2"/>
  <c r="H3808" i="2"/>
  <c r="H3807" i="2"/>
  <c r="H3806" i="2"/>
  <c r="H3805" i="2"/>
  <c r="H3804" i="2"/>
  <c r="H3803" i="2"/>
  <c r="H3802" i="2"/>
  <c r="H3801" i="2"/>
  <c r="H3800" i="2"/>
  <c r="H3799" i="2"/>
  <c r="H3798" i="2"/>
  <c r="H3797" i="2"/>
  <c r="H3796" i="2"/>
  <c r="H3795" i="2"/>
  <c r="H3794" i="2"/>
  <c r="H3793" i="2"/>
  <c r="H3792" i="2"/>
  <c r="H3791" i="2"/>
  <c r="H3790" i="2"/>
  <c r="H3789" i="2"/>
  <c r="H3788" i="2"/>
  <c r="H3787" i="2"/>
  <c r="H3786" i="2"/>
  <c r="H3785" i="2"/>
  <c r="H3784" i="2"/>
  <c r="H3783" i="2"/>
  <c r="H3782" i="2"/>
  <c r="H3781" i="2"/>
  <c r="H3780" i="2"/>
  <c r="H3779" i="2"/>
  <c r="H3778" i="2"/>
  <c r="H3777" i="2"/>
  <c r="H3776" i="2"/>
  <c r="H3775" i="2"/>
  <c r="H3774" i="2"/>
  <c r="H3773" i="2"/>
  <c r="H3772" i="2"/>
  <c r="H3771" i="2"/>
  <c r="H3770" i="2"/>
  <c r="H3769" i="2"/>
  <c r="H3768" i="2"/>
  <c r="H3767" i="2"/>
  <c r="H3766" i="2"/>
  <c r="H3765" i="2"/>
  <c r="H3764" i="2"/>
  <c r="H3763" i="2"/>
  <c r="H3762" i="2"/>
  <c r="H3761" i="2"/>
  <c r="H3760" i="2"/>
  <c r="H3759" i="2"/>
  <c r="H3758" i="2"/>
  <c r="H3757" i="2"/>
  <c r="H3756" i="2"/>
  <c r="H3755" i="2"/>
  <c r="H3754" i="2"/>
  <c r="H3753" i="2"/>
  <c r="H3752" i="2"/>
  <c r="H3751" i="2"/>
  <c r="H3750" i="2"/>
  <c r="H3749" i="2"/>
  <c r="H3748" i="2"/>
  <c r="H3747" i="2"/>
  <c r="H3746" i="2"/>
  <c r="H3745" i="2"/>
  <c r="H3744" i="2"/>
  <c r="H3743" i="2"/>
  <c r="H3742" i="2"/>
  <c r="H3741" i="2"/>
  <c r="H3740" i="2"/>
  <c r="H3739" i="2"/>
  <c r="H3738" i="2"/>
  <c r="H3737" i="2"/>
  <c r="H3736" i="2"/>
  <c r="H3735" i="2"/>
  <c r="H3734" i="2"/>
  <c r="H3733" i="2"/>
  <c r="H3732" i="2"/>
  <c r="H3731" i="2"/>
  <c r="H3730" i="2"/>
  <c r="H3729" i="2"/>
  <c r="H3728" i="2"/>
  <c r="H3727" i="2"/>
  <c r="H3726" i="2"/>
  <c r="H3725" i="2"/>
  <c r="H3724" i="2"/>
  <c r="H3723" i="2"/>
  <c r="H3722" i="2"/>
  <c r="H3721" i="2"/>
  <c r="H3720" i="2"/>
  <c r="H3719" i="2"/>
  <c r="H3718" i="2"/>
  <c r="H3717" i="2"/>
  <c r="H3716" i="2"/>
  <c r="H3715" i="2"/>
  <c r="H3714" i="2"/>
  <c r="H3713" i="2"/>
  <c r="H3712" i="2"/>
  <c r="H3711" i="2"/>
  <c r="H3710" i="2"/>
  <c r="H3709" i="2"/>
  <c r="H3708" i="2"/>
  <c r="H3707" i="2"/>
  <c r="H3706" i="2"/>
  <c r="H3705" i="2"/>
  <c r="H3704" i="2"/>
  <c r="H3703" i="2"/>
  <c r="H3702" i="2"/>
  <c r="H3701" i="2"/>
  <c r="H3700" i="2"/>
  <c r="H3699" i="2"/>
  <c r="H3698" i="2"/>
  <c r="H3697" i="2"/>
  <c r="H3696" i="2"/>
  <c r="H3695" i="2"/>
  <c r="H3694" i="2"/>
  <c r="H3693" i="2"/>
  <c r="H3692" i="2"/>
  <c r="H3691" i="2"/>
  <c r="H3690" i="2"/>
  <c r="H3689" i="2"/>
  <c r="H3688" i="2"/>
  <c r="H3687" i="2"/>
  <c r="H3686" i="2"/>
  <c r="H3685" i="2"/>
  <c r="H3684" i="2"/>
  <c r="H3683" i="2"/>
  <c r="H3682" i="2"/>
  <c r="H3681" i="2"/>
  <c r="H3680" i="2"/>
  <c r="H3679" i="2"/>
  <c r="H3678" i="2"/>
  <c r="H3677" i="2"/>
  <c r="H3676" i="2"/>
  <c r="H3675" i="2"/>
  <c r="H3674" i="2"/>
  <c r="H3673" i="2"/>
  <c r="H3672" i="2"/>
  <c r="H3671" i="2"/>
  <c r="H3670" i="2"/>
  <c r="H3669" i="2"/>
  <c r="H3668" i="2"/>
  <c r="H3667" i="2"/>
  <c r="H3666" i="2"/>
  <c r="H3665" i="2"/>
  <c r="H3664" i="2"/>
  <c r="H3663" i="2"/>
  <c r="H3662" i="2"/>
  <c r="H3661" i="2"/>
  <c r="H3660" i="2"/>
  <c r="H3659" i="2"/>
  <c r="H3658" i="2"/>
  <c r="H3657" i="2"/>
  <c r="H3656" i="2"/>
  <c r="H3655" i="2"/>
  <c r="H3654" i="2"/>
  <c r="H3653" i="2"/>
  <c r="H3652" i="2"/>
  <c r="H3651" i="2"/>
  <c r="H3650" i="2"/>
  <c r="H3649" i="2"/>
  <c r="H3648" i="2"/>
  <c r="H3647" i="2"/>
  <c r="H3646" i="2"/>
  <c r="H3645" i="2"/>
  <c r="H3644" i="2"/>
  <c r="H3643" i="2"/>
  <c r="H3642" i="2"/>
  <c r="H3641" i="2"/>
  <c r="H3640" i="2"/>
  <c r="H3639" i="2"/>
  <c r="H3638" i="2"/>
  <c r="H3637" i="2"/>
  <c r="H3636" i="2"/>
  <c r="H3635" i="2"/>
  <c r="H3634" i="2"/>
  <c r="H3633" i="2"/>
  <c r="H3632" i="2"/>
  <c r="H3631" i="2"/>
  <c r="H3630" i="2"/>
  <c r="H3629" i="2"/>
  <c r="H3628" i="2"/>
  <c r="H3627" i="2"/>
  <c r="H3626" i="2"/>
  <c r="H3625" i="2"/>
  <c r="H3624" i="2"/>
  <c r="H3623" i="2"/>
  <c r="H3622" i="2"/>
  <c r="H3621" i="2"/>
  <c r="H3620" i="2"/>
  <c r="H3619" i="2"/>
  <c r="H3618" i="2"/>
  <c r="H3617" i="2"/>
  <c r="H3616" i="2"/>
  <c r="H3615" i="2"/>
  <c r="H3614" i="2"/>
  <c r="H3613" i="2"/>
  <c r="H3612" i="2"/>
  <c r="H3611" i="2"/>
  <c r="H3610" i="2"/>
  <c r="H3609" i="2"/>
  <c r="H3608" i="2"/>
  <c r="H3607" i="2"/>
  <c r="H3606" i="2"/>
  <c r="H3605" i="2"/>
  <c r="H3604" i="2"/>
  <c r="H3603" i="2"/>
  <c r="H3602" i="2"/>
  <c r="H3601" i="2"/>
  <c r="H3600" i="2"/>
  <c r="H3599" i="2"/>
  <c r="H3598" i="2"/>
  <c r="H3597" i="2"/>
  <c r="H3596" i="2"/>
  <c r="H3595" i="2"/>
  <c r="H3594" i="2"/>
  <c r="H3593" i="2"/>
  <c r="H3592" i="2"/>
  <c r="H3591" i="2"/>
  <c r="H3590" i="2"/>
  <c r="H3589" i="2"/>
  <c r="H3588" i="2"/>
  <c r="H3587" i="2"/>
  <c r="H3586" i="2"/>
  <c r="H3585" i="2"/>
  <c r="H3584" i="2"/>
  <c r="H3583" i="2"/>
  <c r="H3582" i="2"/>
  <c r="H3581" i="2"/>
  <c r="H3580" i="2"/>
  <c r="H3579" i="2"/>
  <c r="H3578" i="2"/>
  <c r="H3577" i="2"/>
  <c r="H3576" i="2"/>
  <c r="H3575" i="2"/>
  <c r="H3574" i="2"/>
  <c r="H3573" i="2"/>
  <c r="H3572" i="2"/>
  <c r="H3571" i="2"/>
  <c r="H3570" i="2"/>
  <c r="H3569" i="2"/>
  <c r="H3568" i="2"/>
  <c r="H3567" i="2"/>
  <c r="H3566" i="2"/>
  <c r="H3565" i="2"/>
  <c r="H3564" i="2"/>
  <c r="H3563" i="2"/>
  <c r="H3562" i="2"/>
  <c r="H3561" i="2"/>
  <c r="H3560" i="2"/>
  <c r="H3559" i="2"/>
  <c r="H3558" i="2"/>
  <c r="H3557" i="2"/>
  <c r="H3556" i="2"/>
  <c r="H3555" i="2"/>
  <c r="H3554" i="2"/>
  <c r="H3553" i="2"/>
  <c r="H3552" i="2"/>
  <c r="H3551" i="2"/>
  <c r="H3550" i="2"/>
  <c r="H3549" i="2"/>
  <c r="H3548" i="2"/>
  <c r="H3547" i="2"/>
  <c r="H3546" i="2"/>
  <c r="H3545" i="2"/>
  <c r="H3544" i="2"/>
  <c r="H3543" i="2"/>
  <c r="H3542" i="2"/>
  <c r="H3541" i="2"/>
  <c r="H3540" i="2"/>
  <c r="H3539" i="2"/>
  <c r="H3538" i="2"/>
  <c r="H3537" i="2"/>
  <c r="H3536" i="2"/>
  <c r="H3535" i="2"/>
  <c r="H3534" i="2"/>
  <c r="H3533" i="2"/>
  <c r="H3532" i="2"/>
  <c r="H3531" i="2"/>
  <c r="H3530" i="2"/>
  <c r="H3529" i="2"/>
  <c r="H3528" i="2"/>
  <c r="H3527" i="2"/>
  <c r="H3526" i="2"/>
  <c r="H3525" i="2"/>
  <c r="H3524" i="2"/>
  <c r="H3523" i="2"/>
  <c r="H3522" i="2"/>
  <c r="H3521" i="2"/>
  <c r="H3520" i="2"/>
  <c r="H3519" i="2"/>
  <c r="H3518" i="2"/>
  <c r="H3517" i="2"/>
  <c r="H3516" i="2"/>
  <c r="H3515" i="2"/>
  <c r="H3514" i="2"/>
  <c r="H3513" i="2"/>
  <c r="H3512" i="2"/>
  <c r="H3511" i="2"/>
  <c r="H3510" i="2"/>
  <c r="H3509" i="2"/>
  <c r="H3508" i="2"/>
  <c r="H3507" i="2"/>
  <c r="H3506" i="2"/>
  <c r="H3505" i="2"/>
  <c r="H3504" i="2"/>
  <c r="H3503" i="2"/>
  <c r="H3502" i="2"/>
  <c r="H3501" i="2"/>
  <c r="H3500" i="2"/>
  <c r="H3499" i="2"/>
  <c r="H3498" i="2"/>
  <c r="H3497" i="2"/>
  <c r="H3496" i="2"/>
  <c r="H3495" i="2"/>
  <c r="H3494" i="2"/>
  <c r="H3493" i="2"/>
  <c r="H3492" i="2"/>
  <c r="H3491" i="2"/>
  <c r="H3490" i="2"/>
  <c r="H3489" i="2"/>
  <c r="H3488" i="2"/>
  <c r="H3487" i="2"/>
  <c r="H3486" i="2"/>
  <c r="H3485" i="2"/>
  <c r="H3484" i="2"/>
  <c r="H3483" i="2"/>
  <c r="H3482" i="2"/>
  <c r="H3481" i="2"/>
  <c r="H3480" i="2"/>
  <c r="H3479" i="2"/>
  <c r="H3478" i="2"/>
  <c r="H3477" i="2"/>
  <c r="H3476" i="2"/>
  <c r="H3475" i="2"/>
  <c r="H3474" i="2"/>
  <c r="H3473" i="2"/>
  <c r="H3472" i="2"/>
  <c r="H3471" i="2"/>
  <c r="H3470" i="2"/>
  <c r="H3469" i="2"/>
  <c r="H3468" i="2"/>
  <c r="H3467" i="2"/>
  <c r="H3466" i="2"/>
  <c r="H3465" i="2"/>
  <c r="H3464" i="2"/>
  <c r="H3463" i="2"/>
  <c r="H3462" i="2"/>
  <c r="H3461" i="2"/>
  <c r="H3460" i="2"/>
  <c r="H3459" i="2"/>
  <c r="H3458" i="2"/>
  <c r="H3457" i="2"/>
  <c r="H3456" i="2"/>
  <c r="H3455" i="2"/>
  <c r="H3454" i="2"/>
  <c r="H3453" i="2"/>
  <c r="H3452" i="2"/>
  <c r="H3451" i="2"/>
  <c r="H3450" i="2"/>
  <c r="H3449" i="2"/>
  <c r="H3448" i="2"/>
  <c r="H3447" i="2"/>
  <c r="H3446" i="2"/>
  <c r="H3445" i="2"/>
  <c r="H3444" i="2"/>
  <c r="H3443" i="2"/>
  <c r="H3442" i="2"/>
  <c r="H3441" i="2"/>
  <c r="H3440" i="2"/>
  <c r="H3439" i="2"/>
  <c r="H3438" i="2"/>
  <c r="H3437" i="2"/>
  <c r="H3436" i="2"/>
  <c r="H3435" i="2"/>
  <c r="H3434" i="2"/>
  <c r="H3433" i="2"/>
  <c r="H3432" i="2"/>
  <c r="H3431" i="2"/>
  <c r="H3430" i="2"/>
  <c r="H3429" i="2"/>
  <c r="H3428" i="2"/>
  <c r="H3427" i="2"/>
  <c r="H3426" i="2"/>
  <c r="H3425" i="2"/>
  <c r="H3424" i="2"/>
  <c r="H3423" i="2"/>
  <c r="H3422" i="2"/>
  <c r="H3421" i="2"/>
  <c r="H3420" i="2"/>
  <c r="H3419" i="2"/>
  <c r="H3418" i="2"/>
  <c r="H3417" i="2"/>
  <c r="H3416" i="2"/>
  <c r="H3415" i="2"/>
  <c r="H3414" i="2"/>
  <c r="H3413" i="2"/>
  <c r="H3412" i="2"/>
  <c r="H3411" i="2"/>
  <c r="H3410" i="2"/>
  <c r="H3409" i="2"/>
  <c r="H3408" i="2"/>
  <c r="H3407" i="2"/>
  <c r="H3406" i="2"/>
  <c r="H3405" i="2"/>
  <c r="H3404" i="2"/>
  <c r="H3403" i="2"/>
  <c r="H3402" i="2"/>
  <c r="H3401" i="2"/>
  <c r="H3400" i="2"/>
  <c r="H3399" i="2"/>
  <c r="H3398" i="2"/>
  <c r="H3397" i="2"/>
  <c r="H3396" i="2"/>
  <c r="H3395" i="2"/>
  <c r="H3394" i="2"/>
  <c r="H3393" i="2"/>
  <c r="H3392" i="2"/>
  <c r="H3391" i="2"/>
  <c r="H3390" i="2"/>
  <c r="H3389" i="2"/>
  <c r="H3388" i="2"/>
  <c r="H3387" i="2"/>
  <c r="H3386" i="2"/>
  <c r="H3385" i="2"/>
  <c r="H3384" i="2"/>
  <c r="H3383" i="2"/>
  <c r="H3382" i="2"/>
  <c r="H3381" i="2"/>
  <c r="H3380" i="2"/>
  <c r="H3379" i="2"/>
  <c r="H3378" i="2"/>
  <c r="H3377" i="2"/>
  <c r="H3376" i="2"/>
  <c r="H3375" i="2"/>
  <c r="H3374" i="2"/>
  <c r="H3373" i="2"/>
  <c r="H3372" i="2"/>
  <c r="H3371" i="2"/>
  <c r="H3370" i="2"/>
  <c r="H3369" i="2"/>
  <c r="H3368" i="2"/>
  <c r="H3367" i="2"/>
  <c r="H3366" i="2"/>
  <c r="H3365" i="2"/>
  <c r="H3364" i="2"/>
  <c r="H3363" i="2"/>
  <c r="H3362" i="2"/>
  <c r="H3361" i="2"/>
  <c r="H3360" i="2"/>
  <c r="H3359" i="2"/>
  <c r="H3358" i="2"/>
  <c r="H3357" i="2"/>
  <c r="H3356" i="2"/>
  <c r="H3355" i="2"/>
  <c r="H3354" i="2"/>
  <c r="H3353" i="2"/>
  <c r="H3352" i="2"/>
  <c r="H3351" i="2"/>
  <c r="H3350" i="2"/>
  <c r="H3349" i="2"/>
  <c r="H3348" i="2"/>
  <c r="H3347" i="2"/>
  <c r="H3346" i="2"/>
  <c r="H3345" i="2"/>
  <c r="H3344" i="2"/>
  <c r="H3343" i="2"/>
  <c r="H3342" i="2"/>
  <c r="H3341" i="2"/>
  <c r="H3340" i="2"/>
  <c r="H3339" i="2"/>
  <c r="H3338" i="2"/>
  <c r="H3337" i="2"/>
  <c r="H3336" i="2"/>
  <c r="H3335" i="2"/>
  <c r="H3334" i="2"/>
  <c r="H3333" i="2"/>
  <c r="H3332" i="2"/>
  <c r="H3331" i="2"/>
  <c r="H3330" i="2"/>
  <c r="H3329" i="2"/>
  <c r="H3328" i="2"/>
  <c r="H3327" i="2"/>
  <c r="H3326" i="2"/>
  <c r="H3325" i="2"/>
  <c r="H3324" i="2"/>
  <c r="H3323" i="2"/>
  <c r="H3322" i="2"/>
  <c r="H3321" i="2"/>
  <c r="H3320" i="2"/>
  <c r="H3319" i="2"/>
  <c r="H3318" i="2"/>
  <c r="H3317" i="2"/>
  <c r="H3316" i="2"/>
  <c r="H3315" i="2"/>
  <c r="H3314" i="2"/>
  <c r="H3313" i="2"/>
  <c r="H3312" i="2"/>
  <c r="H3311" i="2"/>
  <c r="H3310" i="2"/>
  <c r="H3309" i="2"/>
  <c r="H3308" i="2"/>
  <c r="H3307" i="2"/>
  <c r="H3306" i="2"/>
  <c r="H3305" i="2"/>
  <c r="H3304" i="2"/>
  <c r="H3303" i="2"/>
  <c r="H3302" i="2"/>
  <c r="H3301" i="2"/>
  <c r="H3300" i="2"/>
  <c r="H3299" i="2"/>
  <c r="H3298" i="2"/>
  <c r="H3297" i="2"/>
  <c r="H3296" i="2"/>
  <c r="H3295" i="2"/>
  <c r="H3294" i="2"/>
  <c r="H3293" i="2"/>
  <c r="H3292" i="2"/>
  <c r="H3291" i="2"/>
  <c r="H3290" i="2"/>
  <c r="H3289" i="2"/>
  <c r="H3288" i="2"/>
  <c r="H3287" i="2"/>
  <c r="H3286" i="2"/>
  <c r="H3285" i="2"/>
  <c r="H3284" i="2"/>
  <c r="H3283" i="2"/>
  <c r="H3282" i="2"/>
  <c r="H3281" i="2"/>
  <c r="H3280" i="2"/>
  <c r="H3279" i="2"/>
  <c r="H3278" i="2"/>
  <c r="H3277" i="2"/>
  <c r="H3276" i="2"/>
  <c r="H3275" i="2"/>
  <c r="H3274" i="2"/>
  <c r="H3273" i="2"/>
  <c r="H3272" i="2"/>
  <c r="H3271" i="2"/>
  <c r="H3270" i="2"/>
  <c r="H3269" i="2"/>
  <c r="H3268" i="2"/>
  <c r="H3267" i="2"/>
  <c r="H3266" i="2"/>
  <c r="H3265" i="2"/>
  <c r="H3264" i="2"/>
  <c r="H3263" i="2"/>
  <c r="H3262" i="2"/>
  <c r="H3261" i="2"/>
  <c r="H3260" i="2"/>
  <c r="H3259" i="2"/>
  <c r="H3258" i="2"/>
  <c r="H3257" i="2"/>
  <c r="H3256" i="2"/>
  <c r="H3255" i="2"/>
  <c r="H3254" i="2"/>
  <c r="H3253" i="2"/>
  <c r="H3252" i="2"/>
  <c r="H3251" i="2"/>
  <c r="H3250" i="2"/>
  <c r="H3249" i="2"/>
  <c r="H3248" i="2"/>
  <c r="H3247" i="2"/>
  <c r="H3246" i="2"/>
  <c r="H3245" i="2"/>
  <c r="H3244" i="2"/>
  <c r="H3243" i="2"/>
  <c r="H3242" i="2"/>
  <c r="H3241" i="2"/>
  <c r="H3240" i="2"/>
  <c r="H3239" i="2"/>
  <c r="H3238" i="2"/>
  <c r="H3237" i="2"/>
  <c r="H3236" i="2"/>
  <c r="H3235" i="2"/>
  <c r="H3234" i="2"/>
  <c r="H3233" i="2"/>
  <c r="H3232" i="2"/>
  <c r="H3231" i="2"/>
  <c r="H3230" i="2"/>
  <c r="H3229" i="2"/>
  <c r="H3228" i="2"/>
  <c r="H3227" i="2"/>
  <c r="H3226" i="2"/>
  <c r="H3225" i="2"/>
  <c r="H3224" i="2"/>
  <c r="H3223" i="2"/>
  <c r="H3222" i="2"/>
  <c r="H3221" i="2"/>
  <c r="H3220" i="2"/>
  <c r="H3219" i="2"/>
  <c r="H3218" i="2"/>
  <c r="H3217" i="2"/>
  <c r="H3216" i="2"/>
  <c r="H3215" i="2"/>
  <c r="H3214" i="2"/>
  <c r="H3213" i="2"/>
  <c r="H3212" i="2"/>
  <c r="H3211" i="2"/>
  <c r="H3210" i="2"/>
  <c r="H3209" i="2"/>
  <c r="H3208" i="2"/>
  <c r="H3207" i="2"/>
  <c r="H3206" i="2"/>
  <c r="H3205" i="2"/>
  <c r="H3204" i="2"/>
  <c r="H3203" i="2"/>
  <c r="H3202" i="2"/>
  <c r="H3201" i="2"/>
  <c r="H3200" i="2"/>
  <c r="H3199" i="2"/>
  <c r="H3198" i="2"/>
  <c r="H3197" i="2"/>
  <c r="H3196" i="2"/>
  <c r="H3195" i="2"/>
  <c r="H3194" i="2"/>
  <c r="H3193" i="2"/>
  <c r="H3192" i="2"/>
  <c r="H3191" i="2"/>
  <c r="H3190" i="2"/>
  <c r="H3189" i="2"/>
  <c r="H3188" i="2"/>
  <c r="H3187" i="2"/>
  <c r="H3186" i="2"/>
  <c r="H3185" i="2"/>
  <c r="H3184" i="2"/>
  <c r="H3183" i="2"/>
  <c r="H3182" i="2"/>
  <c r="H3181" i="2"/>
  <c r="H3180" i="2"/>
  <c r="H3179" i="2"/>
  <c r="H3178" i="2"/>
  <c r="H3177" i="2"/>
  <c r="H3176" i="2"/>
  <c r="H3175" i="2"/>
  <c r="H3174" i="2"/>
  <c r="H3173" i="2"/>
  <c r="H3172" i="2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H3155" i="2"/>
  <c r="H3154" i="2"/>
  <c r="H3153" i="2"/>
  <c r="H3152" i="2"/>
  <c r="H3151" i="2"/>
  <c r="H3150" i="2"/>
  <c r="H3149" i="2"/>
  <c r="H3148" i="2"/>
  <c r="H3147" i="2"/>
  <c r="H3146" i="2"/>
  <c r="H3145" i="2"/>
  <c r="H3144" i="2"/>
  <c r="H3143" i="2"/>
  <c r="H3142" i="2"/>
  <c r="H3141" i="2"/>
  <c r="H3140" i="2"/>
  <c r="H3139" i="2"/>
  <c r="H3138" i="2"/>
  <c r="H3137" i="2"/>
  <c r="H3136" i="2"/>
  <c r="H3135" i="2"/>
  <c r="H3134" i="2"/>
  <c r="H3133" i="2"/>
  <c r="H3132" i="2"/>
  <c r="H3131" i="2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H3111" i="2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H3089" i="2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H3066" i="2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H3046" i="2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H3023" i="2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H3001" i="2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H2980" i="2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H2957" i="2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H2936" i="2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H2914" i="2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H2894" i="2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H2871" i="2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H2850" i="2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H2828" i="2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H2806" i="2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H2785" i="2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H2762" i="2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H2741" i="2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H2719" i="2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H2696" i="2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H2676" i="2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H2653" i="2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H2633" i="2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H2611" i="2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H2589" i="2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H2567" i="2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H2546" i="2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H2524" i="2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H2501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H2480" i="2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H2458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H2436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H2415" i="2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H2392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H2371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H2350" i="2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H2306" i="2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H2284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H2262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E6478" i="2"/>
  <c r="E6477" i="2"/>
  <c r="E6476" i="2"/>
  <c r="E6475" i="2"/>
  <c r="E6474" i="2"/>
  <c r="E6473" i="2"/>
  <c r="E6472" i="2"/>
  <c r="E6471" i="2"/>
  <c r="E6470" i="2"/>
  <c r="E6469" i="2"/>
  <c r="E6468" i="2"/>
  <c r="E6467" i="2"/>
  <c r="E6466" i="2"/>
  <c r="E6465" i="2"/>
  <c r="E6464" i="2"/>
  <c r="E6463" i="2"/>
  <c r="E6462" i="2"/>
  <c r="E6461" i="2"/>
  <c r="E6460" i="2"/>
  <c r="E6459" i="2"/>
  <c r="E6458" i="2"/>
  <c r="E6456" i="2"/>
  <c r="E6455" i="2"/>
  <c r="E6454" i="2"/>
  <c r="E6453" i="2"/>
  <c r="E6452" i="2"/>
  <c r="E6451" i="2"/>
  <c r="E6450" i="2"/>
  <c r="E6449" i="2"/>
  <c r="E6448" i="2"/>
  <c r="E6447" i="2"/>
  <c r="E6446" i="2"/>
  <c r="E6445" i="2"/>
  <c r="E6444" i="2"/>
  <c r="E6443" i="2"/>
  <c r="E6442" i="2"/>
  <c r="E6441" i="2"/>
  <c r="E6440" i="2"/>
  <c r="E6439" i="2"/>
  <c r="E6438" i="2"/>
  <c r="E6437" i="2"/>
  <c r="E6435" i="2"/>
  <c r="E6434" i="2"/>
  <c r="E6433" i="2"/>
  <c r="E6432" i="2"/>
  <c r="E6431" i="2"/>
  <c r="E6430" i="2"/>
  <c r="E6429" i="2"/>
  <c r="E6428" i="2"/>
  <c r="E6427" i="2"/>
  <c r="E6426" i="2"/>
  <c r="E6425" i="2"/>
  <c r="E6424" i="2"/>
  <c r="E6423" i="2"/>
  <c r="E6422" i="2"/>
  <c r="E6421" i="2"/>
  <c r="E6420" i="2"/>
  <c r="E6419" i="2"/>
  <c r="E6418" i="2"/>
  <c r="E6417" i="2"/>
  <c r="E6416" i="2"/>
  <c r="E6415" i="2"/>
  <c r="E6413" i="2"/>
  <c r="E6412" i="2"/>
  <c r="E6411" i="2"/>
  <c r="E6410" i="2"/>
  <c r="E6409" i="2"/>
  <c r="E6408" i="2"/>
  <c r="E6407" i="2"/>
  <c r="E6406" i="2"/>
  <c r="E6405" i="2"/>
  <c r="E6404" i="2"/>
  <c r="E6403" i="2"/>
  <c r="E6402" i="2"/>
  <c r="E6401" i="2"/>
  <c r="E6400" i="2"/>
  <c r="E6399" i="2"/>
  <c r="E6398" i="2"/>
  <c r="E6397" i="2"/>
  <c r="E6396" i="2"/>
  <c r="E6395" i="2"/>
  <c r="E6394" i="2"/>
  <c r="E6393" i="2"/>
  <c r="E6391" i="2"/>
  <c r="E6390" i="2"/>
  <c r="E6389" i="2"/>
  <c r="E6388" i="2"/>
  <c r="E6387" i="2"/>
  <c r="E6386" i="2"/>
  <c r="E6385" i="2"/>
  <c r="E6384" i="2"/>
  <c r="E6383" i="2"/>
  <c r="E6382" i="2"/>
  <c r="E6381" i="2"/>
  <c r="E6380" i="2"/>
  <c r="E6379" i="2"/>
  <c r="E6378" i="2"/>
  <c r="E6377" i="2"/>
  <c r="E6376" i="2"/>
  <c r="E6375" i="2"/>
  <c r="E6374" i="2"/>
  <c r="E6373" i="2"/>
  <c r="E6371" i="2"/>
  <c r="E6370" i="2"/>
  <c r="E6369" i="2"/>
  <c r="E6368" i="2"/>
  <c r="E6367" i="2"/>
  <c r="E6366" i="2"/>
  <c r="E6365" i="2"/>
  <c r="E6364" i="2"/>
  <c r="E6363" i="2"/>
  <c r="E6362" i="2"/>
  <c r="E6361" i="2"/>
  <c r="E6360" i="2"/>
  <c r="E6359" i="2"/>
  <c r="E6358" i="2"/>
  <c r="E6357" i="2"/>
  <c r="E6356" i="2"/>
  <c r="E6355" i="2"/>
  <c r="E6354" i="2"/>
  <c r="E6353" i="2"/>
  <c r="E6352" i="2"/>
  <c r="E6351" i="2"/>
  <c r="E6350" i="2"/>
  <c r="E6348" i="2"/>
  <c r="E6347" i="2"/>
  <c r="E6346" i="2"/>
  <c r="E6345" i="2"/>
  <c r="E6344" i="2"/>
  <c r="E6343" i="2"/>
  <c r="E6342" i="2"/>
  <c r="E6341" i="2"/>
  <c r="E6340" i="2"/>
  <c r="E6339" i="2"/>
  <c r="E6338" i="2"/>
  <c r="E6337" i="2"/>
  <c r="E6336" i="2"/>
  <c r="E6335" i="2"/>
  <c r="E6334" i="2"/>
  <c r="E6333" i="2"/>
  <c r="E6332" i="2"/>
  <c r="E6331" i="2"/>
  <c r="E6330" i="2"/>
  <c r="E6329" i="2"/>
  <c r="E6328" i="2"/>
  <c r="E6326" i="2"/>
  <c r="E6325" i="2"/>
  <c r="E6324" i="2"/>
  <c r="E6323" i="2"/>
  <c r="E6322" i="2"/>
  <c r="E6321" i="2"/>
  <c r="E6320" i="2"/>
  <c r="E6319" i="2"/>
  <c r="E6318" i="2"/>
  <c r="E6317" i="2"/>
  <c r="E6316" i="2"/>
  <c r="E6315" i="2"/>
  <c r="E6314" i="2"/>
  <c r="E6313" i="2"/>
  <c r="E6312" i="2"/>
  <c r="E6311" i="2"/>
  <c r="E6310" i="2"/>
  <c r="E6309" i="2"/>
  <c r="E6308" i="2"/>
  <c r="E6307" i="2"/>
  <c r="E6305" i="2"/>
  <c r="E6304" i="2"/>
  <c r="E6303" i="2"/>
  <c r="E6302" i="2"/>
  <c r="E6301" i="2"/>
  <c r="E6300" i="2"/>
  <c r="E6299" i="2"/>
  <c r="E6298" i="2"/>
  <c r="E6297" i="2"/>
  <c r="E6296" i="2"/>
  <c r="E6295" i="2"/>
  <c r="E6294" i="2"/>
  <c r="E6293" i="2"/>
  <c r="E6292" i="2"/>
  <c r="E6291" i="2"/>
  <c r="E6290" i="2"/>
  <c r="E6289" i="2"/>
  <c r="E6288" i="2"/>
  <c r="E6287" i="2"/>
  <c r="E6286" i="2"/>
  <c r="E6285" i="2"/>
  <c r="E6284" i="2"/>
  <c r="E6282" i="2"/>
  <c r="E6281" i="2"/>
  <c r="E6280" i="2"/>
  <c r="E6279" i="2"/>
  <c r="E6278" i="2"/>
  <c r="E6277" i="2"/>
  <c r="E6276" i="2"/>
  <c r="E6275" i="2"/>
  <c r="E6274" i="2"/>
  <c r="E6273" i="2"/>
  <c r="E6272" i="2"/>
  <c r="E6271" i="2"/>
  <c r="E6270" i="2"/>
  <c r="E6269" i="2"/>
  <c r="E6268" i="2"/>
  <c r="E6267" i="2"/>
  <c r="E6266" i="2"/>
  <c r="E6265" i="2"/>
  <c r="E6264" i="2"/>
  <c r="E6263" i="2"/>
  <c r="E6261" i="2"/>
  <c r="E6260" i="2"/>
  <c r="E6259" i="2"/>
  <c r="E6258" i="2"/>
  <c r="E6257" i="2"/>
  <c r="E6256" i="2"/>
  <c r="E6255" i="2"/>
  <c r="E6254" i="2"/>
  <c r="E6253" i="2"/>
  <c r="E6252" i="2"/>
  <c r="E6251" i="2"/>
  <c r="E6250" i="2"/>
  <c r="E6249" i="2"/>
  <c r="E6248" i="2"/>
  <c r="E6247" i="2"/>
  <c r="E6246" i="2"/>
  <c r="E6245" i="2"/>
  <c r="E6244" i="2"/>
  <c r="E6243" i="2"/>
  <c r="E6242" i="2"/>
  <c r="E6241" i="2"/>
  <c r="E6239" i="2"/>
  <c r="E6238" i="2"/>
  <c r="E6237" i="2"/>
  <c r="E6236" i="2"/>
  <c r="E6235" i="2"/>
  <c r="E6234" i="2"/>
  <c r="E6233" i="2"/>
  <c r="E6232" i="2"/>
  <c r="E6231" i="2"/>
  <c r="E6230" i="2"/>
  <c r="E6229" i="2"/>
  <c r="E6228" i="2"/>
  <c r="E6227" i="2"/>
  <c r="E6226" i="2"/>
  <c r="E6225" i="2"/>
  <c r="E6224" i="2"/>
  <c r="E6223" i="2"/>
  <c r="E6222" i="2"/>
  <c r="E6221" i="2"/>
  <c r="E6220" i="2"/>
  <c r="E6219" i="2"/>
  <c r="E6218" i="2"/>
  <c r="E6216" i="2"/>
  <c r="E6215" i="2"/>
  <c r="E6214" i="2"/>
  <c r="E6213" i="2"/>
  <c r="E6212" i="2"/>
  <c r="E6211" i="2"/>
  <c r="E6210" i="2"/>
  <c r="E6209" i="2"/>
  <c r="E6208" i="2"/>
  <c r="E6207" i="2"/>
  <c r="E6206" i="2"/>
  <c r="E6205" i="2"/>
  <c r="E6204" i="2"/>
  <c r="E6203" i="2"/>
  <c r="E6202" i="2"/>
  <c r="E6201" i="2"/>
  <c r="E6200" i="2"/>
  <c r="E6199" i="2"/>
  <c r="E6198" i="2"/>
  <c r="E6196" i="2"/>
  <c r="E6195" i="2"/>
  <c r="E6194" i="2"/>
  <c r="E6193" i="2"/>
  <c r="E6192" i="2"/>
  <c r="E6191" i="2"/>
  <c r="E6190" i="2"/>
  <c r="E6189" i="2"/>
  <c r="E6188" i="2"/>
  <c r="E6187" i="2"/>
  <c r="E6186" i="2"/>
  <c r="E6185" i="2"/>
  <c r="E6184" i="2"/>
  <c r="E6183" i="2"/>
  <c r="E6182" i="2"/>
  <c r="E6181" i="2"/>
  <c r="E6180" i="2"/>
  <c r="E6179" i="2"/>
  <c r="E6178" i="2"/>
  <c r="E6177" i="2"/>
  <c r="E6176" i="2"/>
  <c r="E6175" i="2"/>
  <c r="E6173" i="2"/>
  <c r="E6172" i="2"/>
  <c r="E6171" i="2"/>
  <c r="E6170" i="2"/>
  <c r="E6169" i="2"/>
  <c r="E6168" i="2"/>
  <c r="E6167" i="2"/>
  <c r="E6166" i="2"/>
  <c r="E6165" i="2"/>
  <c r="E6164" i="2"/>
  <c r="E6163" i="2"/>
  <c r="E6162" i="2"/>
  <c r="E6161" i="2"/>
  <c r="E6160" i="2"/>
  <c r="E6159" i="2"/>
  <c r="E6158" i="2"/>
  <c r="E6157" i="2"/>
  <c r="E6156" i="2"/>
  <c r="E6155" i="2"/>
  <c r="E6154" i="2"/>
  <c r="E6153" i="2"/>
  <c r="E6151" i="2"/>
  <c r="E6150" i="2"/>
  <c r="E6149" i="2"/>
  <c r="E6148" i="2"/>
  <c r="E6147" i="2"/>
  <c r="E6146" i="2"/>
  <c r="E6145" i="2"/>
  <c r="E6144" i="2"/>
  <c r="E6143" i="2"/>
  <c r="E6142" i="2"/>
  <c r="E6141" i="2"/>
  <c r="E6140" i="2"/>
  <c r="E6139" i="2"/>
  <c r="E6138" i="2"/>
  <c r="E6137" i="2"/>
  <c r="E6136" i="2"/>
  <c r="E6135" i="2"/>
  <c r="E6134" i="2"/>
  <c r="E6133" i="2"/>
  <c r="E6132" i="2"/>
  <c r="E6130" i="2"/>
  <c r="E6129" i="2"/>
  <c r="E6128" i="2"/>
  <c r="E6127" i="2"/>
  <c r="E6126" i="2"/>
  <c r="E6125" i="2"/>
  <c r="E6124" i="2"/>
  <c r="E6123" i="2"/>
  <c r="E6122" i="2"/>
  <c r="E6121" i="2"/>
  <c r="E6120" i="2"/>
  <c r="E6119" i="2"/>
  <c r="E6118" i="2"/>
  <c r="E6117" i="2"/>
  <c r="E6116" i="2"/>
  <c r="E6115" i="2"/>
  <c r="E6114" i="2"/>
  <c r="E6113" i="2"/>
  <c r="E6112" i="2"/>
  <c r="E6110" i="2"/>
  <c r="E6109" i="2"/>
  <c r="E6108" i="2"/>
  <c r="E6107" i="2"/>
  <c r="E6106" i="2"/>
  <c r="E6105" i="2"/>
  <c r="E6104" i="2"/>
  <c r="E6103" i="2"/>
  <c r="E6102" i="2"/>
  <c r="E6101" i="2"/>
  <c r="E6100" i="2"/>
  <c r="E6099" i="2"/>
  <c r="E6098" i="2"/>
  <c r="E6097" i="2"/>
  <c r="E6096" i="2"/>
  <c r="E6095" i="2"/>
  <c r="E6094" i="2"/>
  <c r="E6093" i="2"/>
  <c r="E6092" i="2"/>
  <c r="E6091" i="2"/>
  <c r="E6090" i="2"/>
  <c r="E6089" i="2"/>
  <c r="E6087" i="2"/>
  <c r="E6086" i="2"/>
  <c r="E6085" i="2"/>
  <c r="E6084" i="2"/>
  <c r="E6083" i="2"/>
  <c r="E6082" i="2"/>
  <c r="E6081" i="2"/>
  <c r="E6080" i="2"/>
  <c r="E6079" i="2"/>
  <c r="E6078" i="2"/>
  <c r="E6077" i="2"/>
  <c r="E6076" i="2"/>
  <c r="E6075" i="2"/>
  <c r="E6074" i="2"/>
  <c r="E6073" i="2"/>
  <c r="E6072" i="2"/>
  <c r="E6071" i="2"/>
  <c r="E6070" i="2"/>
  <c r="E6069" i="2"/>
  <c r="E6068" i="2"/>
  <c r="E6066" i="2"/>
  <c r="E6065" i="2"/>
  <c r="E6064" i="2"/>
  <c r="E6063" i="2"/>
  <c r="E6062" i="2"/>
  <c r="E6061" i="2"/>
  <c r="E6060" i="2"/>
  <c r="E6059" i="2"/>
  <c r="E6058" i="2"/>
  <c r="E6057" i="2"/>
  <c r="E6056" i="2"/>
  <c r="E6055" i="2"/>
  <c r="E6054" i="2"/>
  <c r="E6053" i="2"/>
  <c r="E6052" i="2"/>
  <c r="E6051" i="2"/>
  <c r="E6050" i="2"/>
  <c r="E6049" i="2"/>
  <c r="E6048" i="2"/>
  <c r="E6047" i="2"/>
  <c r="E6046" i="2"/>
  <c r="E6044" i="2"/>
  <c r="E6043" i="2"/>
  <c r="E6042" i="2"/>
  <c r="E6041" i="2"/>
  <c r="E6040" i="2"/>
  <c r="E6039" i="2"/>
  <c r="E6038" i="2"/>
  <c r="E6037" i="2"/>
  <c r="E6036" i="2"/>
  <c r="E6035" i="2"/>
  <c r="E6034" i="2"/>
  <c r="E6033" i="2"/>
  <c r="E6032" i="2"/>
  <c r="E6031" i="2"/>
  <c r="E6030" i="2"/>
  <c r="E6029" i="2"/>
  <c r="E6028" i="2"/>
  <c r="E6027" i="2"/>
  <c r="E6026" i="2"/>
  <c r="E6025" i="2"/>
  <c r="E6024" i="2"/>
  <c r="E6023" i="2"/>
  <c r="E6021" i="2"/>
  <c r="E6020" i="2"/>
  <c r="E6019" i="2"/>
  <c r="E6018" i="2"/>
  <c r="E6017" i="2"/>
  <c r="E6016" i="2"/>
  <c r="E6015" i="2"/>
  <c r="E6014" i="2"/>
  <c r="E6013" i="2"/>
  <c r="E6012" i="2"/>
  <c r="E6011" i="2"/>
  <c r="E6010" i="2"/>
  <c r="E6009" i="2"/>
  <c r="E6008" i="2"/>
  <c r="E6007" i="2"/>
  <c r="E6006" i="2"/>
  <c r="E6005" i="2"/>
  <c r="E6004" i="2"/>
  <c r="E6003" i="2"/>
  <c r="E6001" i="2"/>
  <c r="E6000" i="2"/>
  <c r="E5999" i="2"/>
  <c r="E5998" i="2"/>
  <c r="E5997" i="2"/>
  <c r="E5996" i="2"/>
  <c r="E5995" i="2"/>
  <c r="E5994" i="2"/>
  <c r="E5993" i="2"/>
  <c r="E5992" i="2"/>
  <c r="E5991" i="2"/>
  <c r="E5990" i="2"/>
  <c r="E5989" i="2"/>
  <c r="E5988" i="2"/>
  <c r="E5987" i="2"/>
  <c r="E5986" i="2"/>
  <c r="E5985" i="2"/>
  <c r="E5984" i="2"/>
  <c r="E5983" i="2"/>
  <c r="E5982" i="2"/>
  <c r="E5981" i="2"/>
  <c r="E5980" i="2"/>
  <c r="E5978" i="2"/>
  <c r="E5977" i="2"/>
  <c r="E5976" i="2"/>
  <c r="E5975" i="2"/>
  <c r="E5974" i="2"/>
  <c r="E5973" i="2"/>
  <c r="E5972" i="2"/>
  <c r="E5971" i="2"/>
  <c r="E5970" i="2"/>
  <c r="E5969" i="2"/>
  <c r="E5968" i="2"/>
  <c r="E5967" i="2"/>
  <c r="E5966" i="2"/>
  <c r="E5965" i="2"/>
  <c r="E5964" i="2"/>
  <c r="E5963" i="2"/>
  <c r="E5962" i="2"/>
  <c r="E5961" i="2"/>
  <c r="E5960" i="2"/>
  <c r="E5959" i="2"/>
  <c r="E5958" i="2"/>
  <c r="E5956" i="2"/>
  <c r="E5955" i="2"/>
  <c r="E5954" i="2"/>
  <c r="E5953" i="2"/>
  <c r="E5952" i="2"/>
  <c r="E5951" i="2"/>
  <c r="E5950" i="2"/>
  <c r="E5949" i="2"/>
  <c r="E5948" i="2"/>
  <c r="E5947" i="2"/>
  <c r="E5946" i="2"/>
  <c r="E5945" i="2"/>
  <c r="E5944" i="2"/>
  <c r="E5943" i="2"/>
  <c r="E5942" i="2"/>
  <c r="E5941" i="2"/>
  <c r="E5940" i="2"/>
  <c r="E5939" i="2"/>
  <c r="E5938" i="2"/>
  <c r="E5937" i="2"/>
  <c r="E5935" i="2"/>
  <c r="E5934" i="2"/>
  <c r="E5933" i="2"/>
  <c r="E5932" i="2"/>
  <c r="E5931" i="2"/>
  <c r="E5930" i="2"/>
  <c r="E5929" i="2"/>
  <c r="E5928" i="2"/>
  <c r="E5927" i="2"/>
  <c r="E5926" i="2"/>
  <c r="E5925" i="2"/>
  <c r="E5924" i="2"/>
  <c r="E5923" i="2"/>
  <c r="E5922" i="2"/>
  <c r="E5921" i="2"/>
  <c r="E5920" i="2"/>
  <c r="E5919" i="2"/>
  <c r="E5918" i="2"/>
  <c r="E5917" i="2"/>
  <c r="E5916" i="2"/>
  <c r="E5915" i="2"/>
  <c r="E5914" i="2"/>
  <c r="E5912" i="2"/>
  <c r="E5911" i="2"/>
  <c r="E5910" i="2"/>
  <c r="E5909" i="2"/>
  <c r="E5908" i="2"/>
  <c r="E5907" i="2"/>
  <c r="E5906" i="2"/>
  <c r="E5905" i="2"/>
  <c r="E5904" i="2"/>
  <c r="E5903" i="2"/>
  <c r="E5902" i="2"/>
  <c r="E5901" i="2"/>
  <c r="E5900" i="2"/>
  <c r="E5899" i="2"/>
  <c r="E5898" i="2"/>
  <c r="E5897" i="2"/>
  <c r="E5896" i="2"/>
  <c r="E5895" i="2"/>
  <c r="E5894" i="2"/>
  <c r="E5893" i="2"/>
  <c r="E5891" i="2"/>
  <c r="E5890" i="2"/>
  <c r="E5889" i="2"/>
  <c r="E5888" i="2"/>
  <c r="E5887" i="2"/>
  <c r="E5886" i="2"/>
  <c r="E5885" i="2"/>
  <c r="E5884" i="2"/>
  <c r="E5883" i="2"/>
  <c r="E5882" i="2"/>
  <c r="E5881" i="2"/>
  <c r="E5880" i="2"/>
  <c r="E5879" i="2"/>
  <c r="E5878" i="2"/>
  <c r="E5877" i="2"/>
  <c r="E5876" i="2"/>
  <c r="E5875" i="2"/>
  <c r="E5874" i="2"/>
  <c r="E5873" i="2"/>
  <c r="E5872" i="2"/>
  <c r="E5871" i="2"/>
  <c r="E5869" i="2"/>
  <c r="E5868" i="2"/>
  <c r="E5867" i="2"/>
  <c r="E5866" i="2"/>
  <c r="E5865" i="2"/>
  <c r="E5864" i="2"/>
  <c r="E5863" i="2"/>
  <c r="E5862" i="2"/>
  <c r="E5861" i="2"/>
  <c r="E5860" i="2"/>
  <c r="E5859" i="2"/>
  <c r="E5858" i="2"/>
  <c r="E5857" i="2"/>
  <c r="E5856" i="2"/>
  <c r="E5855" i="2"/>
  <c r="E5854" i="2"/>
  <c r="E5853" i="2"/>
  <c r="E5852" i="2"/>
  <c r="E5851" i="2"/>
  <c r="E5849" i="2"/>
  <c r="E5848" i="2"/>
  <c r="E5847" i="2"/>
  <c r="E5846" i="2"/>
  <c r="E5845" i="2"/>
  <c r="E5844" i="2"/>
  <c r="E5843" i="2"/>
  <c r="E5842" i="2"/>
  <c r="E5841" i="2"/>
  <c r="E5840" i="2"/>
  <c r="E5839" i="2"/>
  <c r="E5838" i="2"/>
  <c r="E5837" i="2"/>
  <c r="E5836" i="2"/>
  <c r="E5835" i="2"/>
  <c r="E5834" i="2"/>
  <c r="E5833" i="2"/>
  <c r="E5832" i="2"/>
  <c r="E5831" i="2"/>
  <c r="E5830" i="2"/>
  <c r="E5829" i="2"/>
  <c r="E5828" i="2"/>
  <c r="E5826" i="2"/>
  <c r="E5825" i="2"/>
  <c r="E5824" i="2"/>
  <c r="E5823" i="2"/>
  <c r="E5822" i="2"/>
  <c r="E5821" i="2"/>
  <c r="E5820" i="2"/>
  <c r="E5819" i="2"/>
  <c r="E5818" i="2"/>
  <c r="E5817" i="2"/>
  <c r="E5816" i="2"/>
  <c r="E5815" i="2"/>
  <c r="E5814" i="2"/>
  <c r="E5813" i="2"/>
  <c r="E5812" i="2"/>
  <c r="E5811" i="2"/>
  <c r="E5810" i="2"/>
  <c r="E5809" i="2"/>
  <c r="E5808" i="2"/>
  <c r="E5807" i="2"/>
  <c r="E5805" i="2"/>
  <c r="E5804" i="2"/>
  <c r="E5803" i="2"/>
  <c r="E5802" i="2"/>
  <c r="E5801" i="2"/>
  <c r="E5800" i="2"/>
  <c r="E5799" i="2"/>
  <c r="E5798" i="2"/>
  <c r="E5797" i="2"/>
  <c r="E5796" i="2"/>
  <c r="E5795" i="2"/>
  <c r="E5794" i="2"/>
  <c r="E5793" i="2"/>
  <c r="E5792" i="2"/>
  <c r="E5791" i="2"/>
  <c r="E5790" i="2"/>
  <c r="E5789" i="2"/>
  <c r="E5788" i="2"/>
  <c r="E5787" i="2"/>
  <c r="E5786" i="2"/>
  <c r="E5785" i="2"/>
  <c r="E5783" i="2"/>
  <c r="E5782" i="2"/>
  <c r="E5781" i="2"/>
  <c r="E5780" i="2"/>
  <c r="E5779" i="2"/>
  <c r="E5778" i="2"/>
  <c r="E5777" i="2"/>
  <c r="E5776" i="2"/>
  <c r="E5775" i="2"/>
  <c r="E5774" i="2"/>
  <c r="E5773" i="2"/>
  <c r="E5772" i="2"/>
  <c r="E5771" i="2"/>
  <c r="E5770" i="2"/>
  <c r="E5769" i="2"/>
  <c r="E5768" i="2"/>
  <c r="E5767" i="2"/>
  <c r="E5766" i="2"/>
  <c r="E5765" i="2"/>
  <c r="E5764" i="2"/>
  <c r="E5763" i="2"/>
  <c r="E5761" i="2"/>
  <c r="E5760" i="2"/>
  <c r="E5759" i="2"/>
  <c r="E5758" i="2"/>
  <c r="E5757" i="2"/>
  <c r="E5756" i="2"/>
  <c r="E5755" i="2"/>
  <c r="E5754" i="2"/>
  <c r="E5753" i="2"/>
  <c r="E5752" i="2"/>
  <c r="E5751" i="2"/>
  <c r="E5750" i="2"/>
  <c r="E5749" i="2"/>
  <c r="E5748" i="2"/>
  <c r="E5747" i="2"/>
  <c r="E5746" i="2"/>
  <c r="E5745" i="2"/>
  <c r="E5744" i="2"/>
  <c r="E5743" i="2"/>
  <c r="E5742" i="2"/>
  <c r="E5740" i="2"/>
  <c r="E5739" i="2"/>
  <c r="E5738" i="2"/>
  <c r="E5737" i="2"/>
  <c r="E5736" i="2"/>
  <c r="E5735" i="2"/>
  <c r="E5734" i="2"/>
  <c r="E5733" i="2"/>
  <c r="E5732" i="2"/>
  <c r="E5731" i="2"/>
  <c r="E5730" i="2"/>
  <c r="E5729" i="2"/>
  <c r="E5728" i="2"/>
  <c r="E5727" i="2"/>
  <c r="E5726" i="2"/>
  <c r="E5725" i="2"/>
  <c r="E5724" i="2"/>
  <c r="E5723" i="2"/>
  <c r="E5722" i="2"/>
  <c r="E5721" i="2"/>
  <c r="E5720" i="2"/>
  <c r="E5719" i="2"/>
  <c r="E5717" i="2"/>
  <c r="E5716" i="2"/>
  <c r="E5715" i="2"/>
  <c r="E5714" i="2"/>
  <c r="E5713" i="2"/>
  <c r="E5712" i="2"/>
  <c r="E5711" i="2"/>
  <c r="E5710" i="2"/>
  <c r="E5709" i="2"/>
  <c r="E5708" i="2"/>
  <c r="E5707" i="2"/>
  <c r="E5706" i="2"/>
  <c r="E5705" i="2"/>
  <c r="E5704" i="2"/>
  <c r="E5703" i="2"/>
  <c r="E5702" i="2"/>
  <c r="E5701" i="2"/>
  <c r="E5700" i="2"/>
  <c r="E5699" i="2"/>
  <c r="E5698" i="2"/>
  <c r="E5696" i="2"/>
  <c r="E5695" i="2"/>
  <c r="E5694" i="2"/>
  <c r="E5693" i="2"/>
  <c r="E5692" i="2"/>
  <c r="E5691" i="2"/>
  <c r="E5690" i="2"/>
  <c r="E5689" i="2"/>
  <c r="E5688" i="2"/>
  <c r="E5687" i="2"/>
  <c r="E5686" i="2"/>
  <c r="E5685" i="2"/>
  <c r="E5684" i="2"/>
  <c r="E5683" i="2"/>
  <c r="E5682" i="2"/>
  <c r="E5681" i="2"/>
  <c r="E5680" i="2"/>
  <c r="E5679" i="2"/>
  <c r="E5678" i="2"/>
  <c r="E5677" i="2"/>
  <c r="E5676" i="2"/>
  <c r="E5674" i="2"/>
  <c r="E5673" i="2"/>
  <c r="E5672" i="2"/>
  <c r="E5671" i="2"/>
  <c r="E5670" i="2"/>
  <c r="E5669" i="2"/>
  <c r="E5668" i="2"/>
  <c r="E5667" i="2"/>
  <c r="E5666" i="2"/>
  <c r="E5665" i="2"/>
  <c r="E5664" i="2"/>
  <c r="E5663" i="2"/>
  <c r="E5662" i="2"/>
  <c r="E5661" i="2"/>
  <c r="E5660" i="2"/>
  <c r="E5659" i="2"/>
  <c r="E5658" i="2"/>
  <c r="E5657" i="2"/>
  <c r="E5656" i="2"/>
  <c r="E5655" i="2"/>
  <c r="E5654" i="2"/>
  <c r="E5653" i="2"/>
  <c r="E5651" i="2"/>
  <c r="E5650" i="2"/>
  <c r="E5649" i="2"/>
  <c r="E5648" i="2"/>
  <c r="E5647" i="2"/>
  <c r="E5646" i="2"/>
  <c r="E5645" i="2"/>
  <c r="E5644" i="2"/>
  <c r="E5643" i="2"/>
  <c r="E5642" i="2"/>
  <c r="E5641" i="2"/>
  <c r="E5640" i="2"/>
  <c r="E5639" i="2"/>
  <c r="E5638" i="2"/>
  <c r="E5637" i="2"/>
  <c r="E5636" i="2"/>
  <c r="E5635" i="2"/>
  <c r="E5634" i="2"/>
  <c r="E5633" i="2"/>
  <c r="E5631" i="2"/>
  <c r="E5630" i="2"/>
  <c r="E5629" i="2"/>
  <c r="E5628" i="2"/>
  <c r="E5627" i="2"/>
  <c r="E5626" i="2"/>
  <c r="E5625" i="2"/>
  <c r="E5624" i="2"/>
  <c r="E5623" i="2"/>
  <c r="E5622" i="2"/>
  <c r="E5621" i="2"/>
  <c r="E5620" i="2"/>
  <c r="E5619" i="2"/>
  <c r="E5618" i="2"/>
  <c r="E5617" i="2"/>
  <c r="E5616" i="2"/>
  <c r="E5615" i="2"/>
  <c r="E5614" i="2"/>
  <c r="E5613" i="2"/>
  <c r="E5612" i="2"/>
  <c r="E5611" i="2"/>
  <c r="E5610" i="2"/>
  <c r="E5608" i="2"/>
  <c r="E5607" i="2"/>
  <c r="E5606" i="2"/>
  <c r="E5605" i="2"/>
  <c r="E5604" i="2"/>
  <c r="E5603" i="2"/>
  <c r="E5602" i="2"/>
  <c r="E5601" i="2"/>
  <c r="E5600" i="2"/>
  <c r="E5599" i="2"/>
  <c r="E5598" i="2"/>
  <c r="E5597" i="2"/>
  <c r="E5596" i="2"/>
  <c r="E5595" i="2"/>
  <c r="E5594" i="2"/>
  <c r="E5593" i="2"/>
  <c r="E5592" i="2"/>
  <c r="E5591" i="2"/>
  <c r="E5590" i="2"/>
  <c r="E5588" i="2"/>
  <c r="E5587" i="2"/>
  <c r="E5586" i="2"/>
  <c r="E5585" i="2"/>
  <c r="E5584" i="2"/>
  <c r="E5583" i="2"/>
  <c r="E5582" i="2"/>
  <c r="E5581" i="2"/>
  <c r="E5580" i="2"/>
  <c r="E5579" i="2"/>
  <c r="E5578" i="2"/>
  <c r="E5577" i="2"/>
  <c r="E5576" i="2"/>
  <c r="E5575" i="2"/>
  <c r="E5574" i="2"/>
  <c r="E5573" i="2"/>
  <c r="E5572" i="2"/>
  <c r="E5571" i="2"/>
  <c r="E5570" i="2"/>
  <c r="E5569" i="2"/>
  <c r="E5568" i="2"/>
  <c r="E5566" i="2"/>
  <c r="E5565" i="2"/>
  <c r="E5564" i="2"/>
  <c r="E5563" i="2"/>
  <c r="E5562" i="2"/>
  <c r="E5561" i="2"/>
  <c r="E5560" i="2"/>
  <c r="E5559" i="2"/>
  <c r="E5558" i="2"/>
  <c r="E5557" i="2"/>
  <c r="E5556" i="2"/>
  <c r="E5555" i="2"/>
  <c r="E5554" i="2"/>
  <c r="E5553" i="2"/>
  <c r="E5552" i="2"/>
  <c r="E5551" i="2"/>
  <c r="E5550" i="2"/>
  <c r="E5549" i="2"/>
  <c r="E5548" i="2"/>
  <c r="E5547" i="2"/>
  <c r="E5546" i="2"/>
  <c r="E5544" i="2"/>
  <c r="E5543" i="2"/>
  <c r="E5542" i="2"/>
  <c r="E5541" i="2"/>
  <c r="E5540" i="2"/>
  <c r="E5539" i="2"/>
  <c r="E5538" i="2"/>
  <c r="E5537" i="2"/>
  <c r="E5536" i="2"/>
  <c r="E5535" i="2"/>
  <c r="E5534" i="2"/>
  <c r="E5533" i="2"/>
  <c r="E5532" i="2"/>
  <c r="E5531" i="2"/>
  <c r="E5530" i="2"/>
  <c r="E5529" i="2"/>
  <c r="E5528" i="2"/>
  <c r="E5527" i="2"/>
  <c r="E5526" i="2"/>
  <c r="E5525" i="2"/>
  <c r="E5524" i="2"/>
  <c r="E5522" i="2"/>
  <c r="E5521" i="2"/>
  <c r="E5520" i="2"/>
  <c r="E5519" i="2"/>
  <c r="E5518" i="2"/>
  <c r="E5517" i="2"/>
  <c r="E5516" i="2"/>
  <c r="E5515" i="2"/>
  <c r="E5514" i="2"/>
  <c r="E5513" i="2"/>
  <c r="E5512" i="2"/>
  <c r="E5511" i="2"/>
  <c r="E5510" i="2"/>
  <c r="E5509" i="2"/>
  <c r="E5508" i="2"/>
  <c r="E5507" i="2"/>
  <c r="E5506" i="2"/>
  <c r="E5505" i="2"/>
  <c r="E5504" i="2"/>
  <c r="E5503" i="2"/>
  <c r="E5501" i="2"/>
  <c r="E5500" i="2"/>
  <c r="E5499" i="2"/>
  <c r="E5498" i="2"/>
  <c r="E5497" i="2"/>
  <c r="E5496" i="2"/>
  <c r="E5495" i="2"/>
  <c r="E5494" i="2"/>
  <c r="E5493" i="2"/>
  <c r="E5492" i="2"/>
  <c r="E5491" i="2"/>
  <c r="E5490" i="2"/>
  <c r="E5489" i="2"/>
  <c r="E5488" i="2"/>
  <c r="E5487" i="2"/>
  <c r="E5486" i="2"/>
  <c r="E5485" i="2"/>
  <c r="E5484" i="2"/>
  <c r="E5483" i="2"/>
  <c r="E5482" i="2"/>
  <c r="E5481" i="2"/>
  <c r="E5479" i="2"/>
  <c r="E5478" i="2"/>
  <c r="E5477" i="2"/>
  <c r="E5476" i="2"/>
  <c r="E5475" i="2"/>
  <c r="E5474" i="2"/>
  <c r="E5473" i="2"/>
  <c r="E5472" i="2"/>
  <c r="E5471" i="2"/>
  <c r="E5470" i="2"/>
  <c r="E5469" i="2"/>
  <c r="E5468" i="2"/>
  <c r="E5467" i="2"/>
  <c r="E5466" i="2"/>
  <c r="E5465" i="2"/>
  <c r="E5464" i="2"/>
  <c r="E5463" i="2"/>
  <c r="E5462" i="2"/>
  <c r="E5461" i="2"/>
  <c r="E5460" i="2"/>
  <c r="E5459" i="2"/>
  <c r="E5458" i="2"/>
  <c r="E5456" i="2"/>
  <c r="E5455" i="2"/>
  <c r="E5454" i="2"/>
  <c r="E5453" i="2"/>
  <c r="E5452" i="2"/>
  <c r="E5451" i="2"/>
  <c r="E5450" i="2"/>
  <c r="E5449" i="2"/>
  <c r="E5448" i="2"/>
  <c r="E5447" i="2"/>
  <c r="E5446" i="2"/>
  <c r="E5445" i="2"/>
  <c r="E5444" i="2"/>
  <c r="E5443" i="2"/>
  <c r="E5442" i="2"/>
  <c r="E5441" i="2"/>
  <c r="E5440" i="2"/>
  <c r="E5439" i="2"/>
  <c r="E5438" i="2"/>
  <c r="E5437" i="2"/>
  <c r="E5435" i="2"/>
  <c r="E5434" i="2"/>
  <c r="E5433" i="2"/>
  <c r="E5432" i="2"/>
  <c r="E5431" i="2"/>
  <c r="E5430" i="2"/>
  <c r="E5429" i="2"/>
  <c r="E5428" i="2"/>
  <c r="E5427" i="2"/>
  <c r="E5426" i="2"/>
  <c r="E5425" i="2"/>
  <c r="E5424" i="2"/>
  <c r="E5423" i="2"/>
  <c r="E5422" i="2"/>
  <c r="E5421" i="2"/>
  <c r="E5420" i="2"/>
  <c r="E5419" i="2"/>
  <c r="E5418" i="2"/>
  <c r="E5417" i="2"/>
  <c r="E5416" i="2"/>
  <c r="E5415" i="2"/>
  <c r="E5413" i="2"/>
  <c r="E5412" i="2"/>
  <c r="E5411" i="2"/>
  <c r="E5410" i="2"/>
  <c r="E5409" i="2"/>
  <c r="E5408" i="2"/>
  <c r="E5407" i="2"/>
  <c r="E5406" i="2"/>
  <c r="E5405" i="2"/>
  <c r="E5404" i="2"/>
  <c r="E5403" i="2"/>
  <c r="E5402" i="2"/>
  <c r="E5401" i="2"/>
  <c r="E5400" i="2"/>
  <c r="E5399" i="2"/>
  <c r="E5398" i="2"/>
  <c r="E5397" i="2"/>
  <c r="E5396" i="2"/>
  <c r="E5395" i="2"/>
  <c r="E5394" i="2"/>
  <c r="E5393" i="2"/>
  <c r="E5391" i="2"/>
  <c r="E5390" i="2"/>
  <c r="E5389" i="2"/>
  <c r="E5388" i="2"/>
  <c r="E5387" i="2"/>
  <c r="E5386" i="2"/>
  <c r="E5385" i="2"/>
  <c r="E5384" i="2"/>
  <c r="E5383" i="2"/>
  <c r="E5382" i="2"/>
  <c r="E5381" i="2"/>
  <c r="E5380" i="2"/>
  <c r="E5379" i="2"/>
  <c r="E5378" i="2"/>
  <c r="E5377" i="2"/>
  <c r="E5376" i="2"/>
  <c r="E5375" i="2"/>
  <c r="E5374" i="2"/>
  <c r="E5373" i="2"/>
  <c r="E5372" i="2"/>
  <c r="E5370" i="2"/>
  <c r="E5369" i="2"/>
  <c r="E5368" i="2"/>
  <c r="E5367" i="2"/>
  <c r="E5366" i="2"/>
  <c r="E5365" i="2"/>
  <c r="E5364" i="2"/>
  <c r="E5363" i="2"/>
  <c r="E5362" i="2"/>
  <c r="E5361" i="2"/>
  <c r="E5360" i="2"/>
  <c r="E5359" i="2"/>
  <c r="E5358" i="2"/>
  <c r="E5357" i="2"/>
  <c r="E5356" i="2"/>
  <c r="E5355" i="2"/>
  <c r="E5354" i="2"/>
  <c r="E5353" i="2"/>
  <c r="E5352" i="2"/>
  <c r="E5351" i="2"/>
  <c r="E5350" i="2"/>
  <c r="E5349" i="2"/>
  <c r="E5347" i="2"/>
  <c r="E5346" i="2"/>
  <c r="E5345" i="2"/>
  <c r="E5344" i="2"/>
  <c r="E5343" i="2"/>
  <c r="E5342" i="2"/>
  <c r="E5341" i="2"/>
  <c r="E5340" i="2"/>
  <c r="E5339" i="2"/>
  <c r="E5338" i="2"/>
  <c r="E5337" i="2"/>
  <c r="E5336" i="2"/>
  <c r="E5335" i="2"/>
  <c r="E5334" i="2"/>
  <c r="E5333" i="2"/>
  <c r="E5332" i="2"/>
  <c r="E5331" i="2"/>
  <c r="E5330" i="2"/>
  <c r="E5329" i="2"/>
  <c r="E5328" i="2"/>
  <c r="E5326" i="2"/>
  <c r="E5325" i="2"/>
  <c r="E5324" i="2"/>
  <c r="E5323" i="2"/>
  <c r="E5322" i="2"/>
  <c r="E5321" i="2"/>
  <c r="E5320" i="2"/>
  <c r="E5319" i="2"/>
  <c r="E5318" i="2"/>
  <c r="E5317" i="2"/>
  <c r="E5316" i="2"/>
  <c r="E5315" i="2"/>
  <c r="E5314" i="2"/>
  <c r="E5313" i="2"/>
  <c r="E5312" i="2"/>
  <c r="E5311" i="2"/>
  <c r="E5310" i="2"/>
  <c r="E5309" i="2"/>
  <c r="E5308" i="2"/>
  <c r="E5307" i="2"/>
  <c r="E5305" i="2"/>
  <c r="E5304" i="2"/>
  <c r="E5303" i="2"/>
  <c r="E5302" i="2"/>
  <c r="E5301" i="2"/>
  <c r="E5300" i="2"/>
  <c r="E5299" i="2"/>
  <c r="E5298" i="2"/>
  <c r="E5297" i="2"/>
  <c r="E5296" i="2"/>
  <c r="E5295" i="2"/>
  <c r="E5294" i="2"/>
  <c r="E5293" i="2"/>
  <c r="E5292" i="2"/>
  <c r="E5291" i="2"/>
  <c r="E5290" i="2"/>
  <c r="E5289" i="2"/>
  <c r="E5288" i="2"/>
  <c r="E5287" i="2"/>
  <c r="E5286" i="2"/>
  <c r="E5285" i="2"/>
  <c r="E5284" i="2"/>
  <c r="E5282" i="2"/>
  <c r="E5281" i="2"/>
  <c r="E5280" i="2"/>
  <c r="E5279" i="2"/>
  <c r="E5278" i="2"/>
  <c r="E5277" i="2"/>
  <c r="E5276" i="2"/>
  <c r="E5275" i="2"/>
  <c r="E5274" i="2"/>
  <c r="E5273" i="2"/>
  <c r="E5272" i="2"/>
  <c r="E5271" i="2"/>
  <c r="E5270" i="2"/>
  <c r="E5269" i="2"/>
  <c r="E5268" i="2"/>
  <c r="E5267" i="2"/>
  <c r="E5266" i="2"/>
  <c r="E5265" i="2"/>
  <c r="E5264" i="2"/>
  <c r="E5263" i="2"/>
  <c r="E5261" i="2"/>
  <c r="E5260" i="2"/>
  <c r="E5259" i="2"/>
  <c r="E5258" i="2"/>
  <c r="E5257" i="2"/>
  <c r="E5256" i="2"/>
  <c r="E5255" i="2"/>
  <c r="E5254" i="2"/>
  <c r="E5253" i="2"/>
  <c r="E5252" i="2"/>
  <c r="E5251" i="2"/>
  <c r="E5250" i="2"/>
  <c r="E5249" i="2"/>
  <c r="E5248" i="2"/>
  <c r="E5247" i="2"/>
  <c r="E5246" i="2"/>
  <c r="E5245" i="2"/>
  <c r="E5244" i="2"/>
  <c r="E5243" i="2"/>
  <c r="E5242" i="2"/>
  <c r="E5241" i="2"/>
  <c r="E5239" i="2"/>
  <c r="E5238" i="2"/>
  <c r="E5237" i="2"/>
  <c r="E5236" i="2"/>
  <c r="E5235" i="2"/>
  <c r="E5234" i="2"/>
  <c r="E5233" i="2"/>
  <c r="E5232" i="2"/>
  <c r="E5231" i="2"/>
  <c r="E5230" i="2"/>
  <c r="E5229" i="2"/>
  <c r="E5228" i="2"/>
  <c r="E5227" i="2"/>
  <c r="E5226" i="2"/>
  <c r="E5225" i="2"/>
  <c r="E5224" i="2"/>
  <c r="E5223" i="2"/>
  <c r="E5222" i="2"/>
  <c r="E5221" i="2"/>
  <c r="E5220" i="2"/>
  <c r="E5219" i="2"/>
  <c r="E5217" i="2"/>
  <c r="E5216" i="2"/>
  <c r="E5215" i="2"/>
  <c r="E5214" i="2"/>
  <c r="E5213" i="2"/>
  <c r="E5212" i="2"/>
  <c r="E5211" i="2"/>
  <c r="E5210" i="2"/>
  <c r="E5209" i="2"/>
  <c r="E5208" i="2"/>
  <c r="E5207" i="2"/>
  <c r="E5206" i="2"/>
  <c r="E5205" i="2"/>
  <c r="E5204" i="2"/>
  <c r="E5203" i="2"/>
  <c r="E5202" i="2"/>
  <c r="E5201" i="2"/>
  <c r="E5200" i="2"/>
  <c r="E5199" i="2"/>
  <c r="E5198" i="2"/>
  <c r="E5196" i="2"/>
  <c r="E5195" i="2"/>
  <c r="E5194" i="2"/>
  <c r="E5193" i="2"/>
  <c r="E5192" i="2"/>
  <c r="E5191" i="2"/>
  <c r="E5190" i="2"/>
  <c r="E5189" i="2"/>
  <c r="E5188" i="2"/>
  <c r="E5187" i="2"/>
  <c r="E5186" i="2"/>
  <c r="E5185" i="2"/>
  <c r="E5184" i="2"/>
  <c r="E5183" i="2"/>
  <c r="E5182" i="2"/>
  <c r="E5181" i="2"/>
  <c r="E5180" i="2"/>
  <c r="E5179" i="2"/>
  <c r="E5178" i="2"/>
  <c r="E5177" i="2"/>
  <c r="E5176" i="2"/>
  <c r="E5175" i="2"/>
  <c r="E5173" i="2"/>
  <c r="E5172" i="2"/>
  <c r="E5171" i="2"/>
  <c r="E5170" i="2"/>
  <c r="E5169" i="2"/>
  <c r="E5168" i="2"/>
  <c r="E5167" i="2"/>
  <c r="E5166" i="2"/>
  <c r="E5165" i="2"/>
  <c r="E5164" i="2"/>
  <c r="E5163" i="2"/>
  <c r="E5162" i="2"/>
  <c r="E5161" i="2"/>
  <c r="E5160" i="2"/>
  <c r="E5159" i="2"/>
  <c r="E5158" i="2"/>
  <c r="E5157" i="2"/>
  <c r="E5156" i="2"/>
  <c r="E5155" i="2"/>
  <c r="E5154" i="2"/>
  <c r="E5153" i="2"/>
  <c r="E5151" i="2"/>
  <c r="E5150" i="2"/>
  <c r="E5149" i="2"/>
  <c r="E5148" i="2"/>
  <c r="E5147" i="2"/>
  <c r="E5146" i="2"/>
  <c r="E5145" i="2"/>
  <c r="E5144" i="2"/>
  <c r="E5143" i="2"/>
  <c r="E5142" i="2"/>
  <c r="E5141" i="2"/>
  <c r="E5140" i="2"/>
  <c r="E5139" i="2"/>
  <c r="E5138" i="2"/>
  <c r="E5137" i="2"/>
  <c r="E5136" i="2"/>
  <c r="E5135" i="2"/>
  <c r="E5134" i="2"/>
  <c r="E5133" i="2"/>
  <c r="E5132" i="2"/>
  <c r="E5130" i="2"/>
  <c r="E5129" i="2"/>
  <c r="E5128" i="2"/>
  <c r="E5127" i="2"/>
  <c r="E5126" i="2"/>
  <c r="E5125" i="2"/>
  <c r="E5124" i="2"/>
  <c r="E5123" i="2"/>
  <c r="E5122" i="2"/>
  <c r="E5121" i="2"/>
  <c r="E5120" i="2"/>
  <c r="E5119" i="2"/>
  <c r="E5118" i="2"/>
  <c r="E5117" i="2"/>
  <c r="E5116" i="2"/>
  <c r="E5115" i="2"/>
  <c r="E5114" i="2"/>
  <c r="E5113" i="2"/>
  <c r="E5112" i="2"/>
  <c r="E5111" i="2"/>
  <c r="E5110" i="2"/>
  <c r="E5108" i="2"/>
  <c r="E5107" i="2"/>
  <c r="E5106" i="2"/>
  <c r="E5105" i="2"/>
  <c r="E5104" i="2"/>
  <c r="E5103" i="2"/>
  <c r="E5102" i="2"/>
  <c r="E5101" i="2"/>
  <c r="E5100" i="2"/>
  <c r="E5099" i="2"/>
  <c r="E5098" i="2"/>
  <c r="E5097" i="2"/>
  <c r="E5096" i="2"/>
  <c r="E5095" i="2"/>
  <c r="E5094" i="2"/>
  <c r="E5093" i="2"/>
  <c r="E5092" i="2"/>
  <c r="E5091" i="2"/>
  <c r="E5090" i="2"/>
  <c r="E5089" i="2"/>
  <c r="E5088" i="2"/>
  <c r="E5086" i="2"/>
  <c r="E5085" i="2"/>
  <c r="E5084" i="2"/>
  <c r="E5083" i="2"/>
  <c r="E5082" i="2"/>
  <c r="E5081" i="2"/>
  <c r="E5080" i="2"/>
  <c r="E5079" i="2"/>
  <c r="E5078" i="2"/>
  <c r="E5077" i="2"/>
  <c r="E5076" i="2"/>
  <c r="E5075" i="2"/>
  <c r="E5074" i="2"/>
  <c r="E5073" i="2"/>
  <c r="E5072" i="2"/>
  <c r="E5071" i="2"/>
  <c r="E5070" i="2"/>
  <c r="E5069" i="2"/>
  <c r="E5068" i="2"/>
  <c r="E5066" i="2"/>
  <c r="E5065" i="2"/>
  <c r="E5064" i="2"/>
  <c r="E5063" i="2"/>
  <c r="E5062" i="2"/>
  <c r="E5061" i="2"/>
  <c r="E5060" i="2"/>
  <c r="E5059" i="2"/>
  <c r="E5058" i="2"/>
  <c r="E5057" i="2"/>
  <c r="E5056" i="2"/>
  <c r="E5055" i="2"/>
  <c r="E5054" i="2"/>
  <c r="E5053" i="2"/>
  <c r="E5052" i="2"/>
  <c r="E5051" i="2"/>
  <c r="E5050" i="2"/>
  <c r="E5049" i="2"/>
  <c r="E5048" i="2"/>
  <c r="E5047" i="2"/>
  <c r="E5046" i="2"/>
  <c r="E5044" i="2"/>
  <c r="E5043" i="2"/>
  <c r="E5042" i="2"/>
  <c r="E5041" i="2"/>
  <c r="E5040" i="2"/>
  <c r="E5039" i="2"/>
  <c r="E5038" i="2"/>
  <c r="E5037" i="2"/>
  <c r="E5036" i="2"/>
  <c r="E5035" i="2"/>
  <c r="E5034" i="2"/>
  <c r="E5033" i="2"/>
  <c r="E5032" i="2"/>
  <c r="E5031" i="2"/>
  <c r="E5030" i="2"/>
  <c r="E5029" i="2"/>
  <c r="E5028" i="2"/>
  <c r="E5027" i="2"/>
  <c r="E5026" i="2"/>
  <c r="E5025" i="2"/>
  <c r="E5024" i="2"/>
  <c r="E5023" i="2"/>
  <c r="E5021" i="2"/>
  <c r="E5020" i="2"/>
  <c r="E5019" i="2"/>
  <c r="E5018" i="2"/>
  <c r="E5017" i="2"/>
  <c r="E5016" i="2"/>
  <c r="E5015" i="2"/>
  <c r="E5014" i="2"/>
  <c r="E5013" i="2"/>
  <c r="E5012" i="2"/>
  <c r="E5011" i="2"/>
  <c r="E5010" i="2"/>
  <c r="E5009" i="2"/>
  <c r="E5008" i="2"/>
  <c r="E5007" i="2"/>
  <c r="E5006" i="2"/>
  <c r="E5005" i="2"/>
  <c r="E5004" i="2"/>
  <c r="E5003" i="2"/>
  <c r="E5001" i="2"/>
  <c r="E5000" i="2"/>
  <c r="E4999" i="2"/>
  <c r="E4998" i="2"/>
  <c r="E4997" i="2"/>
  <c r="E4996" i="2"/>
  <c r="E4995" i="2"/>
  <c r="E4994" i="2"/>
  <c r="E4993" i="2"/>
  <c r="E4992" i="2"/>
  <c r="E4991" i="2"/>
  <c r="E4990" i="2"/>
  <c r="E4989" i="2"/>
  <c r="E4988" i="2"/>
  <c r="E4987" i="2"/>
  <c r="E4986" i="2"/>
  <c r="E4985" i="2"/>
  <c r="E4984" i="2"/>
  <c r="E4983" i="2"/>
  <c r="E4982" i="2"/>
  <c r="E4981" i="2"/>
  <c r="E4980" i="2"/>
  <c r="E4978" i="2"/>
  <c r="E4977" i="2"/>
  <c r="E4976" i="2"/>
  <c r="E4975" i="2"/>
  <c r="E4974" i="2"/>
  <c r="E4973" i="2"/>
  <c r="E4972" i="2"/>
  <c r="E4971" i="2"/>
  <c r="E4970" i="2"/>
  <c r="E4969" i="2"/>
  <c r="E4968" i="2"/>
  <c r="E4967" i="2"/>
  <c r="E4966" i="2"/>
  <c r="E4965" i="2"/>
  <c r="E4964" i="2"/>
  <c r="E4963" i="2"/>
  <c r="E4962" i="2"/>
  <c r="E4961" i="2"/>
  <c r="E4960" i="2"/>
  <c r="E4959" i="2"/>
  <c r="E4958" i="2"/>
  <c r="E4956" i="2"/>
  <c r="E4955" i="2"/>
  <c r="E4954" i="2"/>
  <c r="E4953" i="2"/>
  <c r="E4952" i="2"/>
  <c r="E4951" i="2"/>
  <c r="E4950" i="2"/>
  <c r="E4949" i="2"/>
  <c r="E4948" i="2"/>
  <c r="E4947" i="2"/>
  <c r="E4946" i="2"/>
  <c r="E4945" i="2"/>
  <c r="E4944" i="2"/>
  <c r="E4943" i="2"/>
  <c r="E4942" i="2"/>
  <c r="E4941" i="2"/>
  <c r="E4940" i="2"/>
  <c r="E4939" i="2"/>
  <c r="E4938" i="2"/>
  <c r="E4937" i="2"/>
  <c r="E4935" i="2"/>
  <c r="E4934" i="2"/>
  <c r="E4933" i="2"/>
  <c r="E4932" i="2"/>
  <c r="E4931" i="2"/>
  <c r="E4930" i="2"/>
  <c r="E4929" i="2"/>
  <c r="E4928" i="2"/>
  <c r="E4927" i="2"/>
  <c r="E4926" i="2"/>
  <c r="E4925" i="2"/>
  <c r="E4924" i="2"/>
  <c r="E4923" i="2"/>
  <c r="E4922" i="2"/>
  <c r="E4921" i="2"/>
  <c r="E4920" i="2"/>
  <c r="E4919" i="2"/>
  <c r="E4918" i="2"/>
  <c r="E4917" i="2"/>
  <c r="E4916" i="2"/>
  <c r="E4915" i="2"/>
  <c r="E4914" i="2"/>
  <c r="E4912" i="2"/>
  <c r="E4911" i="2"/>
  <c r="E4910" i="2"/>
  <c r="E4909" i="2"/>
  <c r="E4908" i="2"/>
  <c r="E4907" i="2"/>
  <c r="E4906" i="2"/>
  <c r="E4905" i="2"/>
  <c r="E4904" i="2"/>
  <c r="E4903" i="2"/>
  <c r="E4902" i="2"/>
  <c r="E4901" i="2"/>
  <c r="E4900" i="2"/>
  <c r="E4899" i="2"/>
  <c r="E4898" i="2"/>
  <c r="E4897" i="2"/>
  <c r="E4896" i="2"/>
  <c r="E4895" i="2"/>
  <c r="E4894" i="2"/>
  <c r="E4893" i="2"/>
  <c r="E4891" i="2"/>
  <c r="E4890" i="2"/>
  <c r="E4889" i="2"/>
  <c r="E4888" i="2"/>
  <c r="E4887" i="2"/>
  <c r="E4886" i="2"/>
  <c r="E4885" i="2"/>
  <c r="E4884" i="2"/>
  <c r="E4883" i="2"/>
  <c r="E4882" i="2"/>
  <c r="E4881" i="2"/>
  <c r="E4880" i="2"/>
  <c r="E4879" i="2"/>
  <c r="E4878" i="2"/>
  <c r="E4877" i="2"/>
  <c r="E4876" i="2"/>
  <c r="E4875" i="2"/>
  <c r="E4874" i="2"/>
  <c r="E4873" i="2"/>
  <c r="E4872" i="2"/>
  <c r="E4871" i="2"/>
  <c r="E4869" i="2"/>
  <c r="E4868" i="2"/>
  <c r="E4867" i="2"/>
  <c r="E4866" i="2"/>
  <c r="E4865" i="2"/>
  <c r="E4864" i="2"/>
  <c r="E4863" i="2"/>
  <c r="E4862" i="2"/>
  <c r="E4861" i="2"/>
  <c r="E4860" i="2"/>
  <c r="E4859" i="2"/>
  <c r="E4858" i="2"/>
  <c r="E4857" i="2"/>
  <c r="E4856" i="2"/>
  <c r="E4855" i="2"/>
  <c r="E4854" i="2"/>
  <c r="E4853" i="2"/>
  <c r="E4852" i="2"/>
  <c r="E4851" i="2"/>
  <c r="E4850" i="2"/>
  <c r="E4849" i="2"/>
  <c r="E4847" i="2"/>
  <c r="E4846" i="2"/>
  <c r="E4845" i="2"/>
  <c r="E4844" i="2"/>
  <c r="E4843" i="2"/>
  <c r="E4842" i="2"/>
  <c r="E4841" i="2"/>
  <c r="E4840" i="2"/>
  <c r="E4839" i="2"/>
  <c r="E4838" i="2"/>
  <c r="E4837" i="2"/>
  <c r="E4836" i="2"/>
  <c r="E4835" i="2"/>
  <c r="E4834" i="2"/>
  <c r="E4833" i="2"/>
  <c r="E4832" i="2"/>
  <c r="E4831" i="2"/>
  <c r="E4830" i="2"/>
  <c r="E4829" i="2"/>
  <c r="E4828" i="2"/>
  <c r="E4826" i="2"/>
  <c r="E4825" i="2"/>
  <c r="E4824" i="2"/>
  <c r="E4823" i="2"/>
  <c r="E4822" i="2"/>
  <c r="E4821" i="2"/>
  <c r="E4820" i="2"/>
  <c r="E4819" i="2"/>
  <c r="E4818" i="2"/>
  <c r="E4817" i="2"/>
  <c r="E4816" i="2"/>
  <c r="E4815" i="2"/>
  <c r="E4814" i="2"/>
  <c r="E4813" i="2"/>
  <c r="E4812" i="2"/>
  <c r="E4811" i="2"/>
  <c r="E4810" i="2"/>
  <c r="E4809" i="2"/>
  <c r="E4808" i="2"/>
  <c r="E4806" i="2"/>
  <c r="E4805" i="2"/>
  <c r="E4804" i="2"/>
  <c r="E4803" i="2"/>
  <c r="E4802" i="2"/>
  <c r="E4801" i="2"/>
  <c r="E4800" i="2"/>
  <c r="E4799" i="2"/>
  <c r="E4798" i="2"/>
  <c r="E4797" i="2"/>
  <c r="E4796" i="2"/>
  <c r="E4795" i="2"/>
  <c r="E4794" i="2"/>
  <c r="E4793" i="2"/>
  <c r="E4792" i="2"/>
  <c r="E4791" i="2"/>
  <c r="E4790" i="2"/>
  <c r="E4789" i="2"/>
  <c r="E4788" i="2"/>
  <c r="E4787" i="2"/>
  <c r="E4786" i="2"/>
  <c r="E4785" i="2"/>
  <c r="E4783" i="2"/>
  <c r="E4782" i="2"/>
  <c r="E4781" i="2"/>
  <c r="E4780" i="2"/>
  <c r="E4779" i="2"/>
  <c r="E4778" i="2"/>
  <c r="E4777" i="2"/>
  <c r="E4776" i="2"/>
  <c r="E4775" i="2"/>
  <c r="E4774" i="2"/>
  <c r="E4773" i="2"/>
  <c r="E4772" i="2"/>
  <c r="E4771" i="2"/>
  <c r="E4770" i="2"/>
  <c r="E4769" i="2"/>
  <c r="E4768" i="2"/>
  <c r="E4767" i="2"/>
  <c r="E4766" i="2"/>
  <c r="E4765" i="2"/>
  <c r="E4764" i="2"/>
  <c r="E4763" i="2"/>
  <c r="E4761" i="2"/>
  <c r="E4760" i="2"/>
  <c r="E4759" i="2"/>
  <c r="E4758" i="2"/>
  <c r="E4757" i="2"/>
  <c r="E4756" i="2"/>
  <c r="E4755" i="2"/>
  <c r="E4754" i="2"/>
  <c r="E4753" i="2"/>
  <c r="E4752" i="2"/>
  <c r="E4751" i="2"/>
  <c r="E4750" i="2"/>
  <c r="E4749" i="2"/>
  <c r="E4748" i="2"/>
  <c r="E4747" i="2"/>
  <c r="E4746" i="2"/>
  <c r="E4745" i="2"/>
  <c r="E4744" i="2"/>
  <c r="E4743" i="2"/>
  <c r="E4742" i="2"/>
  <c r="E4740" i="2"/>
  <c r="E4739" i="2"/>
  <c r="E4738" i="2"/>
  <c r="E4737" i="2"/>
  <c r="E4736" i="2"/>
  <c r="E4735" i="2"/>
  <c r="E4734" i="2"/>
  <c r="E4733" i="2"/>
  <c r="E4732" i="2"/>
  <c r="E4731" i="2"/>
  <c r="E4730" i="2"/>
  <c r="E4729" i="2"/>
  <c r="E4728" i="2"/>
  <c r="E4727" i="2"/>
  <c r="E4726" i="2"/>
  <c r="E4725" i="2"/>
  <c r="E4724" i="2"/>
  <c r="E4723" i="2"/>
  <c r="E4722" i="2"/>
  <c r="E4721" i="2"/>
  <c r="E4720" i="2"/>
  <c r="E4719" i="2"/>
  <c r="E4717" i="2"/>
  <c r="E4716" i="2"/>
  <c r="E4715" i="2"/>
  <c r="E4714" i="2"/>
  <c r="E4713" i="2"/>
  <c r="E4712" i="2"/>
  <c r="E4711" i="2"/>
  <c r="E4710" i="2"/>
  <c r="E4709" i="2"/>
  <c r="E4708" i="2"/>
  <c r="E4707" i="2"/>
  <c r="E4706" i="2"/>
  <c r="E4705" i="2"/>
  <c r="E4704" i="2"/>
  <c r="E4703" i="2"/>
  <c r="E4702" i="2"/>
  <c r="E4701" i="2"/>
  <c r="E4700" i="2"/>
  <c r="E4699" i="2"/>
  <c r="E4698" i="2"/>
  <c r="E4696" i="2"/>
  <c r="E4695" i="2"/>
  <c r="E4694" i="2"/>
  <c r="E4693" i="2"/>
  <c r="E4692" i="2"/>
  <c r="E4691" i="2"/>
  <c r="E4690" i="2"/>
  <c r="E4689" i="2"/>
  <c r="E4688" i="2"/>
  <c r="E4687" i="2"/>
  <c r="E4686" i="2"/>
  <c r="E4685" i="2"/>
  <c r="E4684" i="2"/>
  <c r="E4683" i="2"/>
  <c r="E4682" i="2"/>
  <c r="E4681" i="2"/>
  <c r="E4680" i="2"/>
  <c r="E4679" i="2"/>
  <c r="E4678" i="2"/>
  <c r="E4677" i="2"/>
  <c r="E4676" i="2"/>
  <c r="E4674" i="2"/>
  <c r="E4673" i="2"/>
  <c r="E4672" i="2"/>
  <c r="E4671" i="2"/>
  <c r="E4670" i="2"/>
  <c r="E4669" i="2"/>
  <c r="E4668" i="2"/>
  <c r="E4667" i="2"/>
  <c r="E4666" i="2"/>
  <c r="E4665" i="2"/>
  <c r="E4664" i="2"/>
  <c r="E4663" i="2"/>
  <c r="E4662" i="2"/>
  <c r="E4661" i="2"/>
  <c r="E4660" i="2"/>
  <c r="E4659" i="2"/>
  <c r="E4658" i="2"/>
  <c r="E4657" i="2"/>
  <c r="E4656" i="2"/>
  <c r="E4655" i="2"/>
  <c r="E4654" i="2"/>
  <c r="E4653" i="2"/>
  <c r="E4651" i="2"/>
  <c r="E4650" i="2"/>
  <c r="E4649" i="2"/>
  <c r="E4648" i="2"/>
  <c r="E4647" i="2"/>
  <c r="E4646" i="2"/>
  <c r="E4645" i="2"/>
  <c r="E4644" i="2"/>
  <c r="E4643" i="2"/>
  <c r="E4642" i="2"/>
  <c r="E4641" i="2"/>
  <c r="E4640" i="2"/>
  <c r="E4639" i="2"/>
  <c r="E4638" i="2"/>
  <c r="E4637" i="2"/>
  <c r="E4636" i="2"/>
  <c r="E4635" i="2"/>
  <c r="E4634" i="2"/>
  <c r="E4633" i="2"/>
  <c r="E4631" i="2"/>
  <c r="E4630" i="2"/>
  <c r="E4629" i="2"/>
  <c r="E4628" i="2"/>
  <c r="E4627" i="2"/>
  <c r="E4626" i="2"/>
  <c r="E4625" i="2"/>
  <c r="E4624" i="2"/>
  <c r="E4623" i="2"/>
  <c r="E4622" i="2"/>
  <c r="E4621" i="2"/>
  <c r="E4620" i="2"/>
  <c r="E4619" i="2"/>
  <c r="E4618" i="2"/>
  <c r="E4617" i="2"/>
  <c r="E4616" i="2"/>
  <c r="E4615" i="2"/>
  <c r="E4614" i="2"/>
  <c r="E4613" i="2"/>
  <c r="E4612" i="2"/>
  <c r="E4611" i="2"/>
  <c r="E4610" i="2"/>
  <c r="E4608" i="2"/>
  <c r="E4607" i="2"/>
  <c r="E4606" i="2"/>
  <c r="E4605" i="2"/>
  <c r="E4604" i="2"/>
  <c r="E4603" i="2"/>
  <c r="E4602" i="2"/>
  <c r="E4601" i="2"/>
  <c r="E4600" i="2"/>
  <c r="E4599" i="2"/>
  <c r="E4598" i="2"/>
  <c r="E4597" i="2"/>
  <c r="E4596" i="2"/>
  <c r="E4595" i="2"/>
  <c r="E4594" i="2"/>
  <c r="E4593" i="2"/>
  <c r="E4592" i="2"/>
  <c r="E4591" i="2"/>
  <c r="E4590" i="2"/>
  <c r="E4589" i="2"/>
  <c r="E4588" i="2"/>
  <c r="E4586" i="2"/>
  <c r="E4585" i="2"/>
  <c r="E4584" i="2"/>
  <c r="E4583" i="2"/>
  <c r="E4582" i="2"/>
  <c r="E4581" i="2"/>
  <c r="E4580" i="2"/>
  <c r="E4579" i="2"/>
  <c r="E4578" i="2"/>
  <c r="E4577" i="2"/>
  <c r="E4576" i="2"/>
  <c r="E4575" i="2"/>
  <c r="E4574" i="2"/>
  <c r="E4573" i="2"/>
  <c r="E4572" i="2"/>
  <c r="E4571" i="2"/>
  <c r="E4570" i="2"/>
  <c r="E4569" i="2"/>
  <c r="E4568" i="2"/>
  <c r="E4567" i="2"/>
  <c r="E4565" i="2"/>
  <c r="E4564" i="2"/>
  <c r="E4563" i="2"/>
  <c r="E4562" i="2"/>
  <c r="E4561" i="2"/>
  <c r="E4560" i="2"/>
  <c r="E4559" i="2"/>
  <c r="E4558" i="2"/>
  <c r="E4557" i="2"/>
  <c r="E4556" i="2"/>
  <c r="E4555" i="2"/>
  <c r="E4554" i="2"/>
  <c r="E4553" i="2"/>
  <c r="E4552" i="2"/>
  <c r="E4551" i="2"/>
  <c r="E4550" i="2"/>
  <c r="E4549" i="2"/>
  <c r="E4548" i="2"/>
  <c r="E4547" i="2"/>
  <c r="E4545" i="2"/>
  <c r="E4544" i="2"/>
  <c r="E4543" i="2"/>
  <c r="E4542" i="2"/>
  <c r="E4541" i="2"/>
  <c r="E4540" i="2"/>
  <c r="E4539" i="2"/>
  <c r="E4538" i="2"/>
  <c r="E4537" i="2"/>
  <c r="E4536" i="2"/>
  <c r="E4535" i="2"/>
  <c r="E4534" i="2"/>
  <c r="E4533" i="2"/>
  <c r="E4532" i="2"/>
  <c r="E4531" i="2"/>
  <c r="E4530" i="2"/>
  <c r="E4529" i="2"/>
  <c r="E4528" i="2"/>
  <c r="E4527" i="2"/>
  <c r="E4526" i="2"/>
  <c r="E4525" i="2"/>
  <c r="E4524" i="2"/>
  <c r="E4522" i="2"/>
  <c r="E4521" i="2"/>
  <c r="E4520" i="2"/>
  <c r="E4519" i="2"/>
  <c r="E4518" i="2"/>
  <c r="E4517" i="2"/>
  <c r="E4516" i="2"/>
  <c r="E4515" i="2"/>
  <c r="E4514" i="2"/>
  <c r="E4513" i="2"/>
  <c r="E4512" i="2"/>
  <c r="E4511" i="2"/>
  <c r="E4510" i="2"/>
  <c r="E4509" i="2"/>
  <c r="E4508" i="2"/>
  <c r="E4507" i="2"/>
  <c r="E4506" i="2"/>
  <c r="E4505" i="2"/>
  <c r="E4504" i="2"/>
  <c r="E4503" i="2"/>
  <c r="E4501" i="2"/>
  <c r="E4500" i="2"/>
  <c r="E4499" i="2"/>
  <c r="E4498" i="2"/>
  <c r="E4497" i="2"/>
  <c r="E4496" i="2"/>
  <c r="E4495" i="2"/>
  <c r="E4494" i="2"/>
  <c r="E4493" i="2"/>
  <c r="E4492" i="2"/>
  <c r="E4491" i="2"/>
  <c r="E4490" i="2"/>
  <c r="E4489" i="2"/>
  <c r="E4488" i="2"/>
  <c r="E4487" i="2"/>
  <c r="E4486" i="2"/>
  <c r="E4485" i="2"/>
  <c r="E4484" i="2"/>
  <c r="E4483" i="2"/>
  <c r="E4482" i="2"/>
  <c r="E4481" i="2"/>
  <c r="E4479" i="2"/>
  <c r="E4478" i="2"/>
  <c r="E4477" i="2"/>
  <c r="E4476" i="2"/>
  <c r="E4475" i="2"/>
  <c r="E4474" i="2"/>
  <c r="E4473" i="2"/>
  <c r="E4472" i="2"/>
  <c r="E4471" i="2"/>
  <c r="E4470" i="2"/>
  <c r="E4469" i="2"/>
  <c r="E4468" i="2"/>
  <c r="E4467" i="2"/>
  <c r="E4466" i="2"/>
  <c r="E4465" i="2"/>
  <c r="E4464" i="2"/>
  <c r="E4463" i="2"/>
  <c r="E4462" i="2"/>
  <c r="E4461" i="2"/>
  <c r="E4460" i="2"/>
  <c r="E4459" i="2"/>
  <c r="E4458" i="2"/>
  <c r="E4456" i="2"/>
  <c r="E4455" i="2"/>
  <c r="E4454" i="2"/>
  <c r="E4453" i="2"/>
  <c r="E4452" i="2"/>
  <c r="E4451" i="2"/>
  <c r="E4450" i="2"/>
  <c r="E4449" i="2"/>
  <c r="E4448" i="2"/>
  <c r="E4447" i="2"/>
  <c r="E4446" i="2"/>
  <c r="E4445" i="2"/>
  <c r="E4444" i="2"/>
  <c r="E4443" i="2"/>
  <c r="E4442" i="2"/>
  <c r="E4441" i="2"/>
  <c r="E4440" i="2"/>
  <c r="E4439" i="2"/>
  <c r="E4438" i="2"/>
  <c r="E4436" i="2"/>
  <c r="E4435" i="2"/>
  <c r="E4434" i="2"/>
  <c r="E4433" i="2"/>
  <c r="E4432" i="2"/>
  <c r="E4431" i="2"/>
  <c r="E4430" i="2"/>
  <c r="E4429" i="2"/>
  <c r="E4428" i="2"/>
  <c r="E4427" i="2"/>
  <c r="E4426" i="2"/>
  <c r="E4425" i="2"/>
  <c r="E4424" i="2"/>
  <c r="E4423" i="2"/>
  <c r="E4422" i="2"/>
  <c r="E4421" i="2"/>
  <c r="E4420" i="2"/>
  <c r="E4419" i="2"/>
  <c r="E4418" i="2"/>
  <c r="E4417" i="2"/>
  <c r="E4416" i="2"/>
  <c r="E4415" i="2"/>
  <c r="E4413" i="2"/>
  <c r="E4412" i="2"/>
  <c r="E4411" i="2"/>
  <c r="E4410" i="2"/>
  <c r="E4409" i="2"/>
  <c r="E4408" i="2"/>
  <c r="E4407" i="2"/>
  <c r="E4406" i="2"/>
  <c r="E4405" i="2"/>
  <c r="E4404" i="2"/>
  <c r="E4403" i="2"/>
  <c r="E4402" i="2"/>
  <c r="E4401" i="2"/>
  <c r="E4400" i="2"/>
  <c r="E4399" i="2"/>
  <c r="E4398" i="2"/>
  <c r="E4397" i="2"/>
  <c r="E4396" i="2"/>
  <c r="E4395" i="2"/>
  <c r="E4394" i="2"/>
  <c r="E4393" i="2"/>
  <c r="E4391" i="2"/>
  <c r="E4390" i="2"/>
  <c r="E4389" i="2"/>
  <c r="E4388" i="2"/>
  <c r="E4387" i="2"/>
  <c r="E4386" i="2"/>
  <c r="E4385" i="2"/>
  <c r="E4384" i="2"/>
  <c r="E4383" i="2"/>
  <c r="E4382" i="2"/>
  <c r="E4381" i="2"/>
  <c r="E4380" i="2"/>
  <c r="E4379" i="2"/>
  <c r="E4378" i="2"/>
  <c r="E4377" i="2"/>
  <c r="E4376" i="2"/>
  <c r="E4375" i="2"/>
  <c r="E4374" i="2"/>
  <c r="E4373" i="2"/>
  <c r="E4372" i="2"/>
  <c r="E4370" i="2"/>
  <c r="E4369" i="2"/>
  <c r="E4368" i="2"/>
  <c r="E4367" i="2"/>
  <c r="E4366" i="2"/>
  <c r="E4365" i="2"/>
  <c r="E4364" i="2"/>
  <c r="E4363" i="2"/>
  <c r="E4362" i="2"/>
  <c r="E4361" i="2"/>
  <c r="E4360" i="2"/>
  <c r="E4359" i="2"/>
  <c r="E4358" i="2"/>
  <c r="E4357" i="2"/>
  <c r="E4356" i="2"/>
  <c r="E4355" i="2"/>
  <c r="E4354" i="2"/>
  <c r="E4353" i="2"/>
  <c r="E4352" i="2"/>
  <c r="E4351" i="2"/>
  <c r="E4350" i="2"/>
  <c r="E4349" i="2"/>
  <c r="E4347" i="2"/>
  <c r="E4346" i="2"/>
  <c r="E4345" i="2"/>
  <c r="E4344" i="2"/>
  <c r="E4343" i="2"/>
  <c r="E4342" i="2"/>
  <c r="E4341" i="2"/>
  <c r="E4340" i="2"/>
  <c r="E4339" i="2"/>
  <c r="E4338" i="2"/>
  <c r="E4337" i="2"/>
  <c r="E4336" i="2"/>
  <c r="E4335" i="2"/>
  <c r="E4334" i="2"/>
  <c r="E4333" i="2"/>
  <c r="E4332" i="2"/>
  <c r="E4331" i="2"/>
  <c r="E4330" i="2"/>
  <c r="E4329" i="2"/>
  <c r="E4328" i="2"/>
  <c r="E4326" i="2"/>
  <c r="E4325" i="2"/>
  <c r="E4324" i="2"/>
  <c r="E4323" i="2"/>
  <c r="E4322" i="2"/>
  <c r="E4321" i="2"/>
  <c r="E4320" i="2"/>
  <c r="E4319" i="2"/>
  <c r="E4318" i="2"/>
  <c r="E4317" i="2"/>
  <c r="E4316" i="2"/>
  <c r="E4315" i="2"/>
  <c r="E4314" i="2"/>
  <c r="E4313" i="2"/>
  <c r="E4312" i="2"/>
  <c r="E4311" i="2"/>
  <c r="E4310" i="2"/>
  <c r="E4309" i="2"/>
  <c r="E4308" i="2"/>
  <c r="E4307" i="2"/>
  <c r="E4306" i="2"/>
  <c r="E4304" i="2"/>
  <c r="E4303" i="2"/>
  <c r="E4302" i="2"/>
  <c r="E4301" i="2"/>
  <c r="E4300" i="2"/>
  <c r="E4299" i="2"/>
  <c r="E4298" i="2"/>
  <c r="E4297" i="2"/>
  <c r="E4296" i="2"/>
  <c r="E4295" i="2"/>
  <c r="E4294" i="2"/>
  <c r="E4293" i="2"/>
  <c r="E4292" i="2"/>
  <c r="E4291" i="2"/>
  <c r="E4290" i="2"/>
  <c r="E4289" i="2"/>
  <c r="E4288" i="2"/>
  <c r="E4287" i="2"/>
  <c r="E4286" i="2"/>
  <c r="E4285" i="2"/>
  <c r="E4283" i="2"/>
  <c r="E4282" i="2"/>
  <c r="E4281" i="2"/>
  <c r="E4280" i="2"/>
  <c r="E4279" i="2"/>
  <c r="E4278" i="2"/>
  <c r="E4277" i="2"/>
  <c r="E4276" i="2"/>
  <c r="E4275" i="2"/>
  <c r="E4274" i="2"/>
  <c r="E4273" i="2"/>
  <c r="E4272" i="2"/>
  <c r="E4271" i="2"/>
  <c r="E4270" i="2"/>
  <c r="E4269" i="2"/>
  <c r="E4268" i="2"/>
  <c r="E4267" i="2"/>
  <c r="E4266" i="2"/>
  <c r="E4265" i="2"/>
  <c r="E4264" i="2"/>
  <c r="E4263" i="2"/>
  <c r="E4261" i="2"/>
  <c r="E4260" i="2"/>
  <c r="E4259" i="2"/>
  <c r="E4258" i="2"/>
  <c r="E4257" i="2"/>
  <c r="E4256" i="2"/>
  <c r="E4255" i="2"/>
  <c r="E4254" i="2"/>
  <c r="E4253" i="2"/>
  <c r="E4252" i="2"/>
  <c r="E4251" i="2"/>
  <c r="E4250" i="2"/>
  <c r="E4249" i="2"/>
  <c r="E4248" i="2"/>
  <c r="E4247" i="2"/>
  <c r="E4246" i="2"/>
  <c r="E4245" i="2"/>
  <c r="E4244" i="2"/>
  <c r="E4243" i="2"/>
  <c r="E4242" i="2"/>
  <c r="E4241" i="2"/>
  <c r="E4239" i="2"/>
  <c r="E4238" i="2"/>
  <c r="E4237" i="2"/>
  <c r="E4236" i="2"/>
  <c r="E4235" i="2"/>
  <c r="E4234" i="2"/>
  <c r="E4233" i="2"/>
  <c r="E4232" i="2"/>
  <c r="E4231" i="2"/>
  <c r="E4230" i="2"/>
  <c r="E4229" i="2"/>
  <c r="E4228" i="2"/>
  <c r="E4227" i="2"/>
  <c r="E4226" i="2"/>
  <c r="E4225" i="2"/>
  <c r="E4224" i="2"/>
  <c r="E4223" i="2"/>
  <c r="E4222" i="2"/>
  <c r="E4221" i="2"/>
  <c r="E4220" i="2"/>
  <c r="E4219" i="2"/>
  <c r="E4217" i="2"/>
  <c r="E4216" i="2"/>
  <c r="E4215" i="2"/>
  <c r="E4214" i="2"/>
  <c r="E4213" i="2"/>
  <c r="E4212" i="2"/>
  <c r="E4211" i="2"/>
  <c r="E4210" i="2"/>
  <c r="E4209" i="2"/>
  <c r="E4208" i="2"/>
  <c r="E4207" i="2"/>
  <c r="E4206" i="2"/>
  <c r="E4205" i="2"/>
  <c r="E4204" i="2"/>
  <c r="E4203" i="2"/>
  <c r="E4202" i="2"/>
  <c r="E4201" i="2"/>
  <c r="E4200" i="2"/>
  <c r="E4199" i="2"/>
  <c r="E4198" i="2"/>
  <c r="E4196" i="2"/>
  <c r="E4195" i="2"/>
  <c r="E4194" i="2"/>
  <c r="E4193" i="2"/>
  <c r="E4192" i="2"/>
  <c r="E4191" i="2"/>
  <c r="E4190" i="2"/>
  <c r="E4189" i="2"/>
  <c r="E4188" i="2"/>
  <c r="E4187" i="2"/>
  <c r="E4186" i="2"/>
  <c r="E4185" i="2"/>
  <c r="E4184" i="2"/>
  <c r="E4183" i="2"/>
  <c r="E4182" i="2"/>
  <c r="E4181" i="2"/>
  <c r="E4180" i="2"/>
  <c r="E4179" i="2"/>
  <c r="E4178" i="2"/>
  <c r="E4177" i="2"/>
  <c r="E4176" i="2"/>
  <c r="E4174" i="2"/>
  <c r="E4173" i="2"/>
  <c r="E4172" i="2"/>
  <c r="E4171" i="2"/>
  <c r="E4170" i="2"/>
  <c r="E4169" i="2"/>
  <c r="E4168" i="2"/>
  <c r="E4167" i="2"/>
  <c r="E4166" i="2"/>
  <c r="E4165" i="2"/>
  <c r="E4164" i="2"/>
  <c r="E4163" i="2"/>
  <c r="E4162" i="2"/>
  <c r="E4161" i="2"/>
  <c r="E4160" i="2"/>
  <c r="E4159" i="2"/>
  <c r="E4158" i="2"/>
  <c r="E4157" i="2"/>
  <c r="E4156" i="2"/>
  <c r="E4155" i="2"/>
  <c r="E4154" i="2"/>
  <c r="E4153" i="2"/>
  <c r="E4151" i="2"/>
  <c r="E4150" i="2"/>
  <c r="E4149" i="2"/>
  <c r="E4148" i="2"/>
  <c r="E4147" i="2"/>
  <c r="E4146" i="2"/>
  <c r="E4145" i="2"/>
  <c r="E4144" i="2"/>
  <c r="E4143" i="2"/>
  <c r="E4142" i="2"/>
  <c r="E4141" i="2"/>
  <c r="E4140" i="2"/>
  <c r="E4139" i="2"/>
  <c r="E4138" i="2"/>
  <c r="E4137" i="2"/>
  <c r="E4136" i="2"/>
  <c r="E4135" i="2"/>
  <c r="E4134" i="2"/>
  <c r="E4133" i="2"/>
  <c r="E4132" i="2"/>
  <c r="E4130" i="2"/>
  <c r="E4129" i="2"/>
  <c r="E4128" i="2"/>
  <c r="E4127" i="2"/>
  <c r="E4126" i="2"/>
  <c r="E4125" i="2"/>
  <c r="E4124" i="2"/>
  <c r="E4123" i="2"/>
  <c r="E4122" i="2"/>
  <c r="E4121" i="2"/>
  <c r="E4120" i="2"/>
  <c r="E4119" i="2"/>
  <c r="E4118" i="2"/>
  <c r="E4117" i="2"/>
  <c r="E4116" i="2"/>
  <c r="E4115" i="2"/>
  <c r="E4114" i="2"/>
  <c r="E4113" i="2"/>
  <c r="E4112" i="2"/>
  <c r="E4111" i="2"/>
  <c r="E4110" i="2"/>
  <c r="E4108" i="2"/>
  <c r="E4107" i="2"/>
  <c r="E4106" i="2"/>
  <c r="E4105" i="2"/>
  <c r="E4104" i="2"/>
  <c r="E4103" i="2"/>
  <c r="E4102" i="2"/>
  <c r="E4101" i="2"/>
  <c r="E4100" i="2"/>
  <c r="E4099" i="2"/>
  <c r="E4098" i="2"/>
  <c r="E4097" i="2"/>
  <c r="E4096" i="2"/>
  <c r="E4095" i="2"/>
  <c r="E4094" i="2"/>
  <c r="E4093" i="2"/>
  <c r="E4092" i="2"/>
  <c r="E4091" i="2"/>
  <c r="E4090" i="2"/>
  <c r="E4089" i="2"/>
  <c r="E4088" i="2"/>
  <c r="E4086" i="2"/>
  <c r="E4085" i="2"/>
  <c r="E4084" i="2"/>
  <c r="E4083" i="2"/>
  <c r="E4082" i="2"/>
  <c r="E4081" i="2"/>
  <c r="E4080" i="2"/>
  <c r="E4079" i="2"/>
  <c r="E4078" i="2"/>
  <c r="E4077" i="2"/>
  <c r="E4076" i="2"/>
  <c r="E4075" i="2"/>
  <c r="E4074" i="2"/>
  <c r="E4073" i="2"/>
  <c r="E4072" i="2"/>
  <c r="E4071" i="2"/>
  <c r="E4070" i="2"/>
  <c r="E4069" i="2"/>
  <c r="E4068" i="2"/>
  <c r="E4067" i="2"/>
  <c r="E4065" i="2"/>
  <c r="E4064" i="2"/>
  <c r="E4063" i="2"/>
  <c r="E4062" i="2"/>
  <c r="E4061" i="2"/>
  <c r="E4060" i="2"/>
  <c r="E4059" i="2"/>
  <c r="E4058" i="2"/>
  <c r="E4057" i="2"/>
  <c r="E4056" i="2"/>
  <c r="E4055" i="2"/>
  <c r="E4054" i="2"/>
  <c r="E4053" i="2"/>
  <c r="E4052" i="2"/>
  <c r="E4051" i="2"/>
  <c r="E4050" i="2"/>
  <c r="E4049" i="2"/>
  <c r="E4048" i="2"/>
  <c r="E4047" i="2"/>
  <c r="E4046" i="2"/>
  <c r="E4045" i="2"/>
  <c r="E4044" i="2"/>
  <c r="E4042" i="2"/>
  <c r="E4041" i="2"/>
  <c r="E4040" i="2"/>
  <c r="E4039" i="2"/>
  <c r="E4038" i="2"/>
  <c r="E4037" i="2"/>
  <c r="E4036" i="2"/>
  <c r="E4035" i="2"/>
  <c r="E4034" i="2"/>
  <c r="E4033" i="2"/>
  <c r="E4032" i="2"/>
  <c r="E4031" i="2"/>
  <c r="E4030" i="2"/>
  <c r="E4029" i="2"/>
  <c r="E4028" i="2"/>
  <c r="E4027" i="2"/>
  <c r="E4026" i="2"/>
  <c r="E4025" i="2"/>
  <c r="E4024" i="2"/>
  <c r="E4022" i="2"/>
  <c r="E4021" i="2"/>
  <c r="E4020" i="2"/>
  <c r="E4019" i="2"/>
  <c r="E4018" i="2"/>
  <c r="E4017" i="2"/>
  <c r="E4016" i="2"/>
  <c r="E4015" i="2"/>
  <c r="E4014" i="2"/>
  <c r="E4013" i="2"/>
  <c r="E4012" i="2"/>
  <c r="E4011" i="2"/>
  <c r="E4010" i="2"/>
  <c r="E4009" i="2"/>
  <c r="E4008" i="2"/>
  <c r="E4007" i="2"/>
  <c r="E4006" i="2"/>
  <c r="E4005" i="2"/>
  <c r="E4004" i="2"/>
  <c r="E4003" i="2"/>
  <c r="E4001" i="2"/>
  <c r="E4000" i="2"/>
  <c r="E3999" i="2"/>
  <c r="E3998" i="2"/>
  <c r="E3997" i="2"/>
  <c r="E3996" i="2"/>
  <c r="E3995" i="2"/>
  <c r="E3994" i="2"/>
  <c r="E3993" i="2"/>
  <c r="E3992" i="2"/>
  <c r="E3991" i="2"/>
  <c r="E3990" i="2"/>
  <c r="E3989" i="2"/>
  <c r="E3988" i="2"/>
  <c r="E3987" i="2"/>
  <c r="E3986" i="2"/>
  <c r="E3985" i="2"/>
  <c r="E3984" i="2"/>
  <c r="E3983" i="2"/>
  <c r="E3982" i="2"/>
  <c r="E3981" i="2"/>
  <c r="E3980" i="2"/>
  <c r="E3978" i="2"/>
  <c r="E3977" i="2"/>
  <c r="E3976" i="2"/>
  <c r="E3975" i="2"/>
  <c r="E3974" i="2"/>
  <c r="E3973" i="2"/>
  <c r="E3972" i="2"/>
  <c r="E3971" i="2"/>
  <c r="E3970" i="2"/>
  <c r="E3969" i="2"/>
  <c r="E3968" i="2"/>
  <c r="E3967" i="2"/>
  <c r="E3966" i="2"/>
  <c r="E3965" i="2"/>
  <c r="E3964" i="2"/>
  <c r="E3963" i="2"/>
  <c r="E3962" i="2"/>
  <c r="E3961" i="2"/>
  <c r="E3960" i="2"/>
  <c r="E3959" i="2"/>
  <c r="E3958" i="2"/>
  <c r="E3956" i="2"/>
  <c r="E3955" i="2"/>
  <c r="E3954" i="2"/>
  <c r="E3953" i="2"/>
  <c r="E3952" i="2"/>
  <c r="E3951" i="2"/>
  <c r="E3950" i="2"/>
  <c r="E3949" i="2"/>
  <c r="E3948" i="2"/>
  <c r="E3947" i="2"/>
  <c r="E3946" i="2"/>
  <c r="E3945" i="2"/>
  <c r="E3944" i="2"/>
  <c r="E3943" i="2"/>
  <c r="E3942" i="2"/>
  <c r="E3941" i="2"/>
  <c r="E3940" i="2"/>
  <c r="E3939" i="2"/>
  <c r="E3938" i="2"/>
  <c r="E3937" i="2"/>
  <c r="E3935" i="2"/>
  <c r="E3934" i="2"/>
  <c r="E3933" i="2"/>
  <c r="E3932" i="2"/>
  <c r="E3931" i="2"/>
  <c r="E3930" i="2"/>
  <c r="E3929" i="2"/>
  <c r="E3928" i="2"/>
  <c r="E3927" i="2"/>
  <c r="E3926" i="2"/>
  <c r="E3925" i="2"/>
  <c r="E3924" i="2"/>
  <c r="E3923" i="2"/>
  <c r="E3922" i="2"/>
  <c r="E3921" i="2"/>
  <c r="E3920" i="2"/>
  <c r="E3919" i="2"/>
  <c r="E3918" i="2"/>
  <c r="E3917" i="2"/>
  <c r="E3916" i="2"/>
  <c r="E3915" i="2"/>
  <c r="E3913" i="2"/>
  <c r="E3912" i="2"/>
  <c r="E3911" i="2"/>
  <c r="E3910" i="2"/>
  <c r="E3909" i="2"/>
  <c r="E3908" i="2"/>
  <c r="E3907" i="2"/>
  <c r="E3906" i="2"/>
  <c r="E3905" i="2"/>
  <c r="E3904" i="2"/>
  <c r="E3903" i="2"/>
  <c r="E3902" i="2"/>
  <c r="E3901" i="2"/>
  <c r="E3900" i="2"/>
  <c r="E3899" i="2"/>
  <c r="E3898" i="2"/>
  <c r="E3897" i="2"/>
  <c r="E3896" i="2"/>
  <c r="E3895" i="2"/>
  <c r="E3894" i="2"/>
  <c r="E3893" i="2"/>
  <c r="E3891" i="2"/>
  <c r="E3890" i="2"/>
  <c r="E3889" i="2"/>
  <c r="E3888" i="2"/>
  <c r="E3887" i="2"/>
  <c r="E3886" i="2"/>
  <c r="E3885" i="2"/>
  <c r="E3884" i="2"/>
  <c r="E3883" i="2"/>
  <c r="E3882" i="2"/>
  <c r="E3881" i="2"/>
  <c r="E3880" i="2"/>
  <c r="E3879" i="2"/>
  <c r="E3878" i="2"/>
  <c r="E3877" i="2"/>
  <c r="E3876" i="2"/>
  <c r="E3875" i="2"/>
  <c r="E3874" i="2"/>
  <c r="E3873" i="2"/>
  <c r="E3872" i="2"/>
  <c r="E3871" i="2"/>
  <c r="E3869" i="2"/>
  <c r="E3868" i="2"/>
  <c r="E3867" i="2"/>
  <c r="E3866" i="2"/>
  <c r="E3865" i="2"/>
  <c r="E3864" i="2"/>
  <c r="E3863" i="2"/>
  <c r="E3862" i="2"/>
  <c r="E3861" i="2"/>
  <c r="E3860" i="2"/>
  <c r="E3859" i="2"/>
  <c r="E3858" i="2"/>
  <c r="E3857" i="2"/>
  <c r="E3856" i="2"/>
  <c r="E3855" i="2"/>
  <c r="E3854" i="2"/>
  <c r="E3853" i="2"/>
  <c r="E3852" i="2"/>
  <c r="E3851" i="2"/>
  <c r="E3850" i="2"/>
  <c r="E3849" i="2"/>
  <c r="E3847" i="2"/>
  <c r="E3846" i="2"/>
  <c r="E3845" i="2"/>
  <c r="E3844" i="2"/>
  <c r="E3843" i="2"/>
  <c r="E3842" i="2"/>
  <c r="E3841" i="2"/>
  <c r="E3840" i="2"/>
  <c r="E3839" i="2"/>
  <c r="E3838" i="2"/>
  <c r="E3837" i="2"/>
  <c r="E3836" i="2"/>
  <c r="E3835" i="2"/>
  <c r="E3834" i="2"/>
  <c r="E3833" i="2"/>
  <c r="E3832" i="2"/>
  <c r="E3831" i="2"/>
  <c r="E3830" i="2"/>
  <c r="E3829" i="2"/>
  <c r="E3828" i="2"/>
  <c r="E3826" i="2"/>
  <c r="E3825" i="2"/>
  <c r="E3824" i="2"/>
  <c r="E3823" i="2"/>
  <c r="E3822" i="2"/>
  <c r="E3821" i="2"/>
  <c r="E3820" i="2"/>
  <c r="E3819" i="2"/>
  <c r="E3818" i="2"/>
  <c r="E3817" i="2"/>
  <c r="E3816" i="2"/>
  <c r="E3815" i="2"/>
  <c r="E3814" i="2"/>
  <c r="E3813" i="2"/>
  <c r="E3812" i="2"/>
  <c r="E3811" i="2"/>
  <c r="E3810" i="2"/>
  <c r="E3809" i="2"/>
  <c r="E3808" i="2"/>
  <c r="E3807" i="2"/>
  <c r="E3806" i="2"/>
  <c r="E3804" i="2"/>
  <c r="E3803" i="2"/>
  <c r="E3802" i="2"/>
  <c r="E3801" i="2"/>
  <c r="E3800" i="2"/>
  <c r="E3799" i="2"/>
  <c r="E3798" i="2"/>
  <c r="E3797" i="2"/>
  <c r="E3796" i="2"/>
  <c r="E3795" i="2"/>
  <c r="E3794" i="2"/>
  <c r="E3793" i="2"/>
  <c r="E3792" i="2"/>
  <c r="E3791" i="2"/>
  <c r="E3790" i="2"/>
  <c r="E3789" i="2"/>
  <c r="E3788" i="2"/>
  <c r="E3787" i="2"/>
  <c r="E3786" i="2"/>
  <c r="E3785" i="2"/>
  <c r="E3784" i="2"/>
  <c r="E3783" i="2"/>
  <c r="E3781" i="2"/>
  <c r="E3780" i="2"/>
  <c r="E3779" i="2"/>
  <c r="E3778" i="2"/>
  <c r="E3777" i="2"/>
  <c r="E3776" i="2"/>
  <c r="E3775" i="2"/>
  <c r="E3774" i="2"/>
  <c r="E3773" i="2"/>
  <c r="E3772" i="2"/>
  <c r="E3771" i="2"/>
  <c r="E3770" i="2"/>
  <c r="E3769" i="2"/>
  <c r="E3768" i="2"/>
  <c r="E3767" i="2"/>
  <c r="E3766" i="2"/>
  <c r="E3765" i="2"/>
  <c r="E3764" i="2"/>
  <c r="E3763" i="2"/>
  <c r="E3761" i="2"/>
  <c r="E3760" i="2"/>
  <c r="E3759" i="2"/>
  <c r="E3758" i="2"/>
  <c r="E3757" i="2"/>
  <c r="E3756" i="2"/>
  <c r="E3755" i="2"/>
  <c r="E3754" i="2"/>
  <c r="E3753" i="2"/>
  <c r="E3752" i="2"/>
  <c r="E3751" i="2"/>
  <c r="E3750" i="2"/>
  <c r="E3749" i="2"/>
  <c r="E3748" i="2"/>
  <c r="E3747" i="2"/>
  <c r="E3746" i="2"/>
  <c r="E3745" i="2"/>
  <c r="E3744" i="2"/>
  <c r="E3743" i="2"/>
  <c r="E3742" i="2"/>
  <c r="E3740" i="2"/>
  <c r="E3739" i="2"/>
  <c r="E3738" i="2"/>
  <c r="E3737" i="2"/>
  <c r="E3736" i="2"/>
  <c r="E3735" i="2"/>
  <c r="E3734" i="2"/>
  <c r="E3733" i="2"/>
  <c r="E3732" i="2"/>
  <c r="E3731" i="2"/>
  <c r="E3730" i="2"/>
  <c r="E3729" i="2"/>
  <c r="E3728" i="2"/>
  <c r="E3727" i="2"/>
  <c r="E3726" i="2"/>
  <c r="E3725" i="2"/>
  <c r="E3724" i="2"/>
  <c r="E3723" i="2"/>
  <c r="E3722" i="2"/>
  <c r="E3721" i="2"/>
  <c r="E3720" i="2"/>
  <c r="E3719" i="2"/>
  <c r="E3717" i="2"/>
  <c r="E3716" i="2"/>
  <c r="E3715" i="2"/>
  <c r="E3714" i="2"/>
  <c r="E3713" i="2"/>
  <c r="E3712" i="2"/>
  <c r="E3711" i="2"/>
  <c r="E3710" i="2"/>
  <c r="E3709" i="2"/>
  <c r="E3708" i="2"/>
  <c r="E3707" i="2"/>
  <c r="E3706" i="2"/>
  <c r="E3705" i="2"/>
  <c r="E3704" i="2"/>
  <c r="E3703" i="2"/>
  <c r="E3702" i="2"/>
  <c r="E3701" i="2"/>
  <c r="E3700" i="2"/>
  <c r="E3699" i="2"/>
  <c r="E3698" i="2"/>
  <c r="E3696" i="2"/>
  <c r="E3695" i="2"/>
  <c r="E3694" i="2"/>
  <c r="E3693" i="2"/>
  <c r="E3692" i="2"/>
  <c r="E3691" i="2"/>
  <c r="E3690" i="2"/>
  <c r="E3689" i="2"/>
  <c r="E3688" i="2"/>
  <c r="E3687" i="2"/>
  <c r="E3686" i="2"/>
  <c r="E3685" i="2"/>
  <c r="E3684" i="2"/>
  <c r="E3683" i="2"/>
  <c r="E3682" i="2"/>
  <c r="E3681" i="2"/>
  <c r="E3680" i="2"/>
  <c r="E3679" i="2"/>
  <c r="E3678" i="2"/>
  <c r="E3677" i="2"/>
  <c r="E3676" i="2"/>
  <c r="E3674" i="2"/>
  <c r="E3673" i="2"/>
  <c r="E3672" i="2"/>
  <c r="E3671" i="2"/>
  <c r="E3670" i="2"/>
  <c r="E3669" i="2"/>
  <c r="E3668" i="2"/>
  <c r="E3667" i="2"/>
  <c r="E3666" i="2"/>
  <c r="E3665" i="2"/>
  <c r="E3664" i="2"/>
  <c r="E3663" i="2"/>
  <c r="E3662" i="2"/>
  <c r="E3661" i="2"/>
  <c r="E3660" i="2"/>
  <c r="E3659" i="2"/>
  <c r="E3658" i="2"/>
  <c r="E3657" i="2"/>
  <c r="E3656" i="2"/>
  <c r="E3655" i="2"/>
  <c r="E3654" i="2"/>
  <c r="E3652" i="2"/>
  <c r="E3651" i="2"/>
  <c r="E3650" i="2"/>
  <c r="E3649" i="2"/>
  <c r="E3648" i="2"/>
  <c r="E3647" i="2"/>
  <c r="E3646" i="2"/>
  <c r="E3645" i="2"/>
  <c r="E3644" i="2"/>
  <c r="E3643" i="2"/>
  <c r="E3642" i="2"/>
  <c r="E3641" i="2"/>
  <c r="E3640" i="2"/>
  <c r="E3639" i="2"/>
  <c r="E3638" i="2"/>
  <c r="E3637" i="2"/>
  <c r="E3636" i="2"/>
  <c r="E3635" i="2"/>
  <c r="E3634" i="2"/>
  <c r="E3633" i="2"/>
  <c r="E3631" i="2"/>
  <c r="E3630" i="2"/>
  <c r="E3629" i="2"/>
  <c r="E3628" i="2"/>
  <c r="E3627" i="2"/>
  <c r="E3626" i="2"/>
  <c r="E3625" i="2"/>
  <c r="E3624" i="2"/>
  <c r="E3623" i="2"/>
  <c r="E3622" i="2"/>
  <c r="E3621" i="2"/>
  <c r="E3620" i="2"/>
  <c r="E3619" i="2"/>
  <c r="E3618" i="2"/>
  <c r="E3617" i="2"/>
  <c r="E3616" i="2"/>
  <c r="E3615" i="2"/>
  <c r="E3614" i="2"/>
  <c r="E3613" i="2"/>
  <c r="E3612" i="2"/>
  <c r="E3611" i="2"/>
  <c r="E3610" i="2"/>
  <c r="E3608" i="2"/>
  <c r="E3607" i="2"/>
  <c r="E3606" i="2"/>
  <c r="E3605" i="2"/>
  <c r="E3604" i="2"/>
  <c r="E3603" i="2"/>
  <c r="E3602" i="2"/>
  <c r="E3601" i="2"/>
  <c r="E3600" i="2"/>
  <c r="E3599" i="2"/>
  <c r="E3598" i="2"/>
  <c r="E3597" i="2"/>
  <c r="E3596" i="2"/>
  <c r="E3595" i="2"/>
  <c r="E3594" i="2"/>
  <c r="E3593" i="2"/>
  <c r="E3592" i="2"/>
  <c r="E3591" i="2"/>
  <c r="E3590" i="2"/>
  <c r="E3589" i="2"/>
  <c r="E3588" i="2"/>
  <c r="E3586" i="2"/>
  <c r="E3585" i="2"/>
  <c r="E3584" i="2"/>
  <c r="E3583" i="2"/>
  <c r="E3582" i="2"/>
  <c r="E3581" i="2"/>
  <c r="E3580" i="2"/>
  <c r="E3579" i="2"/>
  <c r="E3578" i="2"/>
  <c r="E3577" i="2"/>
  <c r="E3576" i="2"/>
  <c r="E3575" i="2"/>
  <c r="E3574" i="2"/>
  <c r="E3573" i="2"/>
  <c r="E3572" i="2"/>
  <c r="E3571" i="2"/>
  <c r="E3570" i="2"/>
  <c r="E3569" i="2"/>
  <c r="E3568" i="2"/>
  <c r="E3567" i="2"/>
  <c r="E3565" i="2"/>
  <c r="E3564" i="2"/>
  <c r="E3563" i="2"/>
  <c r="E3562" i="2"/>
  <c r="E3561" i="2"/>
  <c r="E3560" i="2"/>
  <c r="E3559" i="2"/>
  <c r="E3558" i="2"/>
  <c r="E3557" i="2"/>
  <c r="E3556" i="2"/>
  <c r="E3555" i="2"/>
  <c r="E3554" i="2"/>
  <c r="E3553" i="2"/>
  <c r="E3552" i="2"/>
  <c r="E3551" i="2"/>
  <c r="E3550" i="2"/>
  <c r="E3549" i="2"/>
  <c r="E3548" i="2"/>
  <c r="E3547" i="2"/>
  <c r="E3546" i="2"/>
  <c r="E3545" i="2"/>
  <c r="E3543" i="2"/>
  <c r="E3542" i="2"/>
  <c r="E3541" i="2"/>
  <c r="E3540" i="2"/>
  <c r="E3539" i="2"/>
  <c r="E3538" i="2"/>
  <c r="E3537" i="2"/>
  <c r="E3536" i="2"/>
  <c r="E3535" i="2"/>
  <c r="E3534" i="2"/>
  <c r="E3533" i="2"/>
  <c r="E3532" i="2"/>
  <c r="E3531" i="2"/>
  <c r="E3530" i="2"/>
  <c r="E3529" i="2"/>
  <c r="E3528" i="2"/>
  <c r="E3527" i="2"/>
  <c r="E3526" i="2"/>
  <c r="E3525" i="2"/>
  <c r="E3524" i="2"/>
  <c r="E3523" i="2"/>
  <c r="E3521" i="2"/>
  <c r="E3520" i="2"/>
  <c r="E3519" i="2"/>
  <c r="E3518" i="2"/>
  <c r="E3517" i="2"/>
  <c r="E3516" i="2"/>
  <c r="E3515" i="2"/>
  <c r="E3514" i="2"/>
  <c r="E3513" i="2"/>
  <c r="E3512" i="2"/>
  <c r="E3511" i="2"/>
  <c r="E3510" i="2"/>
  <c r="E3509" i="2"/>
  <c r="E3508" i="2"/>
  <c r="E3507" i="2"/>
  <c r="E3506" i="2"/>
  <c r="E3505" i="2"/>
  <c r="E3504" i="2"/>
  <c r="E3503" i="2"/>
  <c r="E3501" i="2"/>
  <c r="E3500" i="2"/>
  <c r="E3499" i="2"/>
  <c r="E3498" i="2"/>
  <c r="E3497" i="2"/>
  <c r="E3496" i="2"/>
  <c r="E3495" i="2"/>
  <c r="E3494" i="2"/>
  <c r="E3493" i="2"/>
  <c r="E3492" i="2"/>
  <c r="E3491" i="2"/>
  <c r="E3490" i="2"/>
  <c r="E3489" i="2"/>
  <c r="E3488" i="2"/>
  <c r="E3487" i="2"/>
  <c r="E3486" i="2"/>
  <c r="E3485" i="2"/>
  <c r="E3484" i="2"/>
  <c r="E3483" i="2"/>
  <c r="E3482" i="2"/>
  <c r="E3481" i="2"/>
  <c r="E3479" i="2"/>
  <c r="E3478" i="2"/>
  <c r="E3477" i="2"/>
  <c r="E3476" i="2"/>
  <c r="E3475" i="2"/>
  <c r="E3474" i="2"/>
  <c r="E3473" i="2"/>
  <c r="E3472" i="2"/>
  <c r="E3471" i="2"/>
  <c r="E3470" i="2"/>
  <c r="E3469" i="2"/>
  <c r="E3468" i="2"/>
  <c r="E3467" i="2"/>
  <c r="E3466" i="2"/>
  <c r="E3465" i="2"/>
  <c r="E3464" i="2"/>
  <c r="E3463" i="2"/>
  <c r="E3462" i="2"/>
  <c r="E3461" i="2"/>
  <c r="E3460" i="2"/>
  <c r="E3459" i="2"/>
  <c r="E3458" i="2"/>
  <c r="E3456" i="2"/>
  <c r="E3455" i="2"/>
  <c r="E3454" i="2"/>
  <c r="E3453" i="2"/>
  <c r="E3452" i="2"/>
  <c r="E3451" i="2"/>
  <c r="E3450" i="2"/>
  <c r="E3449" i="2"/>
  <c r="E3448" i="2"/>
  <c r="E3447" i="2"/>
  <c r="E3446" i="2"/>
  <c r="E3445" i="2"/>
  <c r="E3444" i="2"/>
  <c r="E3443" i="2"/>
  <c r="E3442" i="2"/>
  <c r="E3441" i="2"/>
  <c r="E3440" i="2"/>
  <c r="E3439" i="2"/>
  <c r="E3438" i="2"/>
  <c r="E3436" i="2"/>
  <c r="E3435" i="2"/>
  <c r="E3434" i="2"/>
  <c r="E3433" i="2"/>
  <c r="E3432" i="2"/>
  <c r="E3431" i="2"/>
  <c r="E3430" i="2"/>
  <c r="E3429" i="2"/>
  <c r="E3428" i="2"/>
  <c r="E3427" i="2"/>
  <c r="E3426" i="2"/>
  <c r="E3425" i="2"/>
  <c r="E3424" i="2"/>
  <c r="E3423" i="2"/>
  <c r="E3422" i="2"/>
  <c r="E3421" i="2"/>
  <c r="E3420" i="2"/>
  <c r="E3419" i="2"/>
  <c r="E3418" i="2"/>
  <c r="E3417" i="2"/>
  <c r="E3416" i="2"/>
  <c r="E3415" i="2"/>
  <c r="E3413" i="2"/>
  <c r="E3412" i="2"/>
  <c r="E3411" i="2"/>
  <c r="E3410" i="2"/>
  <c r="E3409" i="2"/>
  <c r="E3408" i="2"/>
  <c r="E3407" i="2"/>
  <c r="E3406" i="2"/>
  <c r="E3405" i="2"/>
  <c r="E3404" i="2"/>
  <c r="E3403" i="2"/>
  <c r="E3402" i="2"/>
  <c r="E3401" i="2"/>
  <c r="E3400" i="2"/>
  <c r="E3399" i="2"/>
  <c r="E3398" i="2"/>
  <c r="E3397" i="2"/>
  <c r="E3396" i="2"/>
  <c r="E3395" i="2"/>
  <c r="E3394" i="2"/>
  <c r="E3393" i="2"/>
  <c r="E3391" i="2"/>
  <c r="E3390" i="2"/>
  <c r="E3389" i="2"/>
  <c r="E3388" i="2"/>
  <c r="E3387" i="2"/>
  <c r="E3386" i="2"/>
  <c r="E3385" i="2"/>
  <c r="E3384" i="2"/>
  <c r="E3383" i="2"/>
  <c r="E3382" i="2"/>
  <c r="E3381" i="2"/>
  <c r="E3380" i="2"/>
  <c r="E3379" i="2"/>
  <c r="E3378" i="2"/>
  <c r="E3377" i="2"/>
  <c r="E3376" i="2"/>
  <c r="E3375" i="2"/>
  <c r="E3374" i="2"/>
  <c r="E3373" i="2"/>
  <c r="E3372" i="2"/>
  <c r="E3370" i="2"/>
  <c r="E3369" i="2"/>
  <c r="E3368" i="2"/>
  <c r="E3367" i="2"/>
  <c r="E3366" i="2"/>
  <c r="E3365" i="2"/>
  <c r="E3364" i="2"/>
  <c r="E3363" i="2"/>
  <c r="E3362" i="2"/>
  <c r="E3361" i="2"/>
  <c r="E3360" i="2"/>
  <c r="E3359" i="2"/>
  <c r="E3358" i="2"/>
  <c r="E3357" i="2"/>
  <c r="E3356" i="2"/>
  <c r="E3355" i="2"/>
  <c r="E3354" i="2"/>
  <c r="E3353" i="2"/>
  <c r="E3352" i="2"/>
  <c r="E3351" i="2"/>
  <c r="E3350" i="2"/>
  <c r="E3349" i="2"/>
  <c r="E3347" i="2"/>
  <c r="E3346" i="2"/>
  <c r="E3345" i="2"/>
  <c r="E3344" i="2"/>
  <c r="E3343" i="2"/>
  <c r="E3342" i="2"/>
  <c r="E3341" i="2"/>
  <c r="E3340" i="2"/>
  <c r="E3339" i="2"/>
  <c r="E3338" i="2"/>
  <c r="E3337" i="2"/>
  <c r="E3336" i="2"/>
  <c r="E3335" i="2"/>
  <c r="E3334" i="2"/>
  <c r="E3333" i="2"/>
  <c r="E3332" i="2"/>
  <c r="E3331" i="2"/>
  <c r="E3330" i="2"/>
  <c r="E3329" i="2"/>
  <c r="E3328" i="2"/>
  <c r="E3326" i="2"/>
  <c r="E3325" i="2"/>
  <c r="E3324" i="2"/>
  <c r="E3323" i="2"/>
  <c r="E3322" i="2"/>
  <c r="E3321" i="2"/>
  <c r="E3320" i="2"/>
  <c r="E3319" i="2"/>
  <c r="E3318" i="2"/>
  <c r="E3317" i="2"/>
  <c r="E3316" i="2"/>
  <c r="E3315" i="2"/>
  <c r="E3314" i="2"/>
  <c r="E3313" i="2"/>
  <c r="E3312" i="2"/>
  <c r="E3311" i="2"/>
  <c r="E3310" i="2"/>
  <c r="E3309" i="2"/>
  <c r="E3308" i="2"/>
  <c r="E3307" i="2"/>
  <c r="E3306" i="2"/>
  <c r="E3304" i="2"/>
  <c r="E3303" i="2"/>
  <c r="E3302" i="2"/>
  <c r="E3301" i="2"/>
  <c r="E3300" i="2"/>
  <c r="E3299" i="2"/>
  <c r="E3298" i="2"/>
  <c r="E3297" i="2"/>
  <c r="E3296" i="2"/>
  <c r="E3295" i="2"/>
  <c r="E3294" i="2"/>
  <c r="E3293" i="2"/>
  <c r="E3292" i="2"/>
  <c r="E3291" i="2"/>
  <c r="E3290" i="2"/>
  <c r="E3289" i="2"/>
  <c r="E3288" i="2"/>
  <c r="E3287" i="2"/>
  <c r="E3286" i="2"/>
  <c r="E3285" i="2"/>
  <c r="E3284" i="2"/>
  <c r="E3282" i="2"/>
  <c r="E3281" i="2"/>
  <c r="E3280" i="2"/>
  <c r="E3279" i="2"/>
  <c r="E3278" i="2"/>
  <c r="E3277" i="2"/>
  <c r="E3276" i="2"/>
  <c r="E3275" i="2"/>
  <c r="E3274" i="2"/>
  <c r="E3273" i="2"/>
  <c r="E3272" i="2"/>
  <c r="E3271" i="2"/>
  <c r="E3270" i="2"/>
  <c r="E3269" i="2"/>
  <c r="E3268" i="2"/>
  <c r="E3267" i="2"/>
  <c r="E3266" i="2"/>
  <c r="E3265" i="2"/>
  <c r="E3264" i="2"/>
  <c r="E3263" i="2"/>
  <c r="E3261" i="2"/>
  <c r="E3260" i="2"/>
  <c r="E3259" i="2"/>
  <c r="E3258" i="2"/>
  <c r="E3257" i="2"/>
  <c r="E3256" i="2"/>
  <c r="E3255" i="2"/>
  <c r="E3254" i="2"/>
  <c r="E3253" i="2"/>
  <c r="E3252" i="2"/>
  <c r="E3251" i="2"/>
  <c r="E3250" i="2"/>
  <c r="E3249" i="2"/>
  <c r="E3248" i="2"/>
  <c r="E3247" i="2"/>
  <c r="E3246" i="2"/>
  <c r="E3245" i="2"/>
  <c r="E3244" i="2"/>
  <c r="E3243" i="2"/>
  <c r="E3242" i="2"/>
  <c r="E3240" i="2"/>
  <c r="E3239" i="2"/>
  <c r="E3238" i="2"/>
  <c r="E3237" i="2"/>
  <c r="E3236" i="2"/>
  <c r="E3235" i="2"/>
  <c r="E3234" i="2"/>
  <c r="E3233" i="2"/>
  <c r="E3232" i="2"/>
  <c r="E3231" i="2"/>
  <c r="E3230" i="2"/>
  <c r="E3229" i="2"/>
  <c r="E3228" i="2"/>
  <c r="E3227" i="2"/>
  <c r="E3226" i="2"/>
  <c r="E3225" i="2"/>
  <c r="E3224" i="2"/>
  <c r="E3223" i="2"/>
  <c r="E3222" i="2"/>
  <c r="E3221" i="2"/>
  <c r="E3220" i="2"/>
  <c r="E3219" i="2"/>
  <c r="E3217" i="2"/>
  <c r="E3216" i="2"/>
  <c r="E3215" i="2"/>
  <c r="E3214" i="2"/>
  <c r="E3213" i="2"/>
  <c r="E3212" i="2"/>
  <c r="E3211" i="2"/>
  <c r="E3210" i="2"/>
  <c r="E3209" i="2"/>
  <c r="E3208" i="2"/>
  <c r="E3207" i="2"/>
  <c r="E3206" i="2"/>
  <c r="E3205" i="2"/>
  <c r="E3204" i="2"/>
  <c r="E3203" i="2"/>
  <c r="E3202" i="2"/>
  <c r="E3201" i="2"/>
  <c r="E3200" i="2"/>
  <c r="E3199" i="2"/>
  <c r="E3198" i="2"/>
  <c r="E3196" i="2"/>
  <c r="E3195" i="2"/>
  <c r="E3194" i="2"/>
  <c r="E3193" i="2"/>
  <c r="E3192" i="2"/>
  <c r="E3191" i="2"/>
  <c r="E3190" i="2"/>
  <c r="E3189" i="2"/>
  <c r="E3188" i="2"/>
  <c r="E3187" i="2"/>
  <c r="E3186" i="2"/>
  <c r="E3185" i="2"/>
  <c r="E3184" i="2"/>
  <c r="E3183" i="2"/>
  <c r="E3182" i="2"/>
  <c r="E3181" i="2"/>
  <c r="E3180" i="2"/>
  <c r="E3179" i="2"/>
  <c r="E3178" i="2"/>
  <c r="E3177" i="2"/>
  <c r="E3176" i="2"/>
  <c r="E3174" i="2"/>
  <c r="E3173" i="2"/>
  <c r="E3172" i="2"/>
  <c r="E3171" i="2"/>
  <c r="E3170" i="2"/>
  <c r="E3169" i="2"/>
  <c r="E3168" i="2"/>
  <c r="E3167" i="2"/>
  <c r="E3166" i="2"/>
  <c r="E3165" i="2"/>
  <c r="E3164" i="2"/>
  <c r="E3163" i="2"/>
  <c r="E3162" i="2"/>
  <c r="E3161" i="2"/>
  <c r="E3160" i="2"/>
  <c r="E3159" i="2"/>
  <c r="E3158" i="2"/>
  <c r="E3157" i="2"/>
  <c r="E3156" i="2"/>
  <c r="E3155" i="2"/>
  <c r="E3154" i="2"/>
  <c r="E3153" i="2"/>
  <c r="E3151" i="2"/>
  <c r="E3150" i="2"/>
  <c r="E3149" i="2"/>
  <c r="E3148" i="2"/>
  <c r="E3147" i="2"/>
  <c r="E3146" i="2"/>
  <c r="E3145" i="2"/>
  <c r="E3144" i="2"/>
  <c r="E3143" i="2"/>
  <c r="E3142" i="2"/>
  <c r="E3141" i="2"/>
  <c r="E3140" i="2"/>
  <c r="E3139" i="2"/>
  <c r="E3138" i="2"/>
  <c r="E3137" i="2"/>
  <c r="E3136" i="2"/>
  <c r="E3135" i="2"/>
  <c r="E3134" i="2"/>
  <c r="E3133" i="2"/>
  <c r="E3131" i="2"/>
  <c r="E3130" i="2"/>
  <c r="E3129" i="2"/>
  <c r="E3128" i="2"/>
  <c r="E3127" i="2"/>
  <c r="E3126" i="2"/>
  <c r="E3125" i="2"/>
  <c r="E3124" i="2"/>
  <c r="E3123" i="2"/>
  <c r="E3122" i="2"/>
  <c r="E3121" i="2"/>
  <c r="E3120" i="2"/>
  <c r="E3119" i="2"/>
  <c r="E3118" i="2"/>
  <c r="E3117" i="2"/>
  <c r="E3116" i="2"/>
  <c r="E3115" i="2"/>
  <c r="E3114" i="2"/>
  <c r="E3113" i="2"/>
  <c r="E3112" i="2"/>
  <c r="E3111" i="2"/>
  <c r="E3110" i="2"/>
  <c r="E3108" i="2"/>
  <c r="E3107" i="2"/>
  <c r="E3106" i="2"/>
  <c r="E3105" i="2"/>
  <c r="E3104" i="2"/>
  <c r="E3103" i="2"/>
  <c r="E3102" i="2"/>
  <c r="E3101" i="2"/>
  <c r="E3100" i="2"/>
  <c r="E3099" i="2"/>
  <c r="E3098" i="2"/>
  <c r="E3097" i="2"/>
  <c r="E3096" i="2"/>
  <c r="E3095" i="2"/>
  <c r="E3094" i="2"/>
  <c r="E3093" i="2"/>
  <c r="E3092" i="2"/>
  <c r="E3091" i="2"/>
  <c r="E3090" i="2"/>
  <c r="E3089" i="2"/>
  <c r="E3088" i="2"/>
  <c r="E3086" i="2"/>
  <c r="E3085" i="2"/>
  <c r="E3084" i="2"/>
  <c r="E3083" i="2"/>
  <c r="E3082" i="2"/>
  <c r="E3081" i="2"/>
  <c r="E3080" i="2"/>
  <c r="E3079" i="2"/>
  <c r="E3078" i="2"/>
  <c r="E3077" i="2"/>
  <c r="E3076" i="2"/>
  <c r="E3075" i="2"/>
  <c r="E3074" i="2"/>
  <c r="E3073" i="2"/>
  <c r="E3072" i="2"/>
  <c r="E3071" i="2"/>
  <c r="E3070" i="2"/>
  <c r="E3069" i="2"/>
  <c r="E3068" i="2"/>
  <c r="E3067" i="2"/>
  <c r="E3065" i="2"/>
  <c r="E3064" i="2"/>
  <c r="E3063" i="2"/>
  <c r="E3062" i="2"/>
  <c r="E3061" i="2"/>
  <c r="E3060" i="2"/>
  <c r="E3059" i="2"/>
  <c r="E3058" i="2"/>
  <c r="E3057" i="2"/>
  <c r="E3056" i="2"/>
  <c r="E3055" i="2"/>
  <c r="E3054" i="2"/>
  <c r="E3053" i="2"/>
  <c r="E3052" i="2"/>
  <c r="E3051" i="2"/>
  <c r="E3050" i="2"/>
  <c r="E3049" i="2"/>
  <c r="E3048" i="2"/>
  <c r="E3047" i="2"/>
  <c r="E3046" i="2"/>
  <c r="E3045" i="2"/>
  <c r="E3044" i="2"/>
  <c r="E3042" i="2"/>
  <c r="E3041" i="2"/>
  <c r="E3040" i="2"/>
  <c r="E3039" i="2"/>
  <c r="E3038" i="2"/>
  <c r="E3037" i="2"/>
  <c r="E3036" i="2"/>
  <c r="E3035" i="2"/>
  <c r="E3034" i="2"/>
  <c r="E3033" i="2"/>
  <c r="E3032" i="2"/>
  <c r="E3031" i="2"/>
  <c r="E3030" i="2"/>
  <c r="E3029" i="2"/>
  <c r="E3028" i="2"/>
  <c r="E3027" i="2"/>
  <c r="E3026" i="2"/>
  <c r="E3025" i="2"/>
  <c r="E3024" i="2"/>
  <c r="E3023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3001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D262" i="2"/>
  <c r="E262" i="2" s="1"/>
  <c r="G6479" i="2"/>
  <c r="G6478" i="2"/>
  <c r="G6477" i="2"/>
  <c r="G6476" i="2"/>
  <c r="G6475" i="2"/>
  <c r="G6474" i="2"/>
  <c r="G6473" i="2"/>
  <c r="G6472" i="2"/>
  <c r="G6471" i="2"/>
  <c r="G6470" i="2"/>
  <c r="G6469" i="2"/>
  <c r="G6468" i="2"/>
  <c r="G6467" i="2"/>
  <c r="G6466" i="2"/>
  <c r="G6465" i="2"/>
  <c r="G6464" i="2"/>
  <c r="G6463" i="2"/>
  <c r="G6462" i="2"/>
  <c r="G6461" i="2"/>
  <c r="G6460" i="2"/>
  <c r="D6479" i="2"/>
  <c r="E6479" i="2" s="1"/>
  <c r="D6478" i="2"/>
  <c r="D6477" i="2"/>
  <c r="D6476" i="2"/>
  <c r="D6475" i="2"/>
  <c r="D6474" i="2"/>
  <c r="D6473" i="2"/>
  <c r="D6472" i="2"/>
  <c r="D6471" i="2"/>
  <c r="D6470" i="2"/>
  <c r="D6469" i="2"/>
  <c r="D6468" i="2"/>
  <c r="D6467" i="2"/>
  <c r="D6466" i="2"/>
  <c r="D6465" i="2"/>
  <c r="D6464" i="2"/>
  <c r="D6463" i="2"/>
  <c r="D6462" i="2"/>
  <c r="D6461" i="2"/>
  <c r="D6460" i="2"/>
  <c r="B261" i="7" l="1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K262" i="2" s="1"/>
  <c r="L262" i="2" s="1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G6088" i="2" l="1"/>
  <c r="G6087" i="2"/>
  <c r="G6086" i="2"/>
  <c r="G6085" i="2"/>
  <c r="G6084" i="2"/>
  <c r="G6083" i="2"/>
  <c r="G6082" i="2"/>
  <c r="G6081" i="2"/>
  <c r="G6080" i="2"/>
  <c r="G6079" i="2"/>
  <c r="G6078" i="2"/>
  <c r="G6077" i="2"/>
  <c r="G6076" i="2"/>
  <c r="G6075" i="2"/>
  <c r="G6074" i="2"/>
  <c r="G6073" i="2"/>
  <c r="G6072" i="2"/>
  <c r="G6071" i="2"/>
  <c r="G6070" i="2"/>
  <c r="G6069" i="2"/>
  <c r="G6068" i="2"/>
  <c r="G6067" i="2"/>
  <c r="G6066" i="2"/>
  <c r="G6065" i="2"/>
  <c r="G6064" i="2"/>
  <c r="G6063" i="2"/>
  <c r="G6062" i="2"/>
  <c r="G6061" i="2"/>
  <c r="G6060" i="2"/>
  <c r="G6059" i="2"/>
  <c r="G6058" i="2"/>
  <c r="G6057" i="2"/>
  <c r="G6056" i="2"/>
  <c r="G6055" i="2"/>
  <c r="G6054" i="2"/>
  <c r="G6053" i="2"/>
  <c r="G6052" i="2"/>
  <c r="G6051" i="2"/>
  <c r="G6050" i="2"/>
  <c r="G6049" i="2"/>
  <c r="G6048" i="2"/>
  <c r="G6047" i="2"/>
  <c r="G6046" i="2"/>
  <c r="G6045" i="2"/>
  <c r="G6044" i="2"/>
  <c r="G6043" i="2"/>
  <c r="G6042" i="2"/>
  <c r="G6041" i="2"/>
  <c r="G6040" i="2"/>
  <c r="G6039" i="2"/>
  <c r="G6038" i="2"/>
  <c r="G6037" i="2"/>
  <c r="G6036" i="2"/>
  <c r="G6035" i="2"/>
  <c r="G6034" i="2"/>
  <c r="G6033" i="2"/>
  <c r="G6032" i="2"/>
  <c r="G6031" i="2"/>
  <c r="G6030" i="2"/>
  <c r="G6029" i="2"/>
  <c r="G6028" i="2"/>
  <c r="G6027" i="2"/>
  <c r="G6026" i="2"/>
  <c r="G6025" i="2"/>
  <c r="G6024" i="2"/>
  <c r="G6023" i="2"/>
  <c r="G6022" i="2"/>
  <c r="G6021" i="2"/>
  <c r="G6020" i="2"/>
  <c r="G6019" i="2"/>
  <c r="G6018" i="2"/>
  <c r="G6017" i="2"/>
  <c r="G6016" i="2"/>
  <c r="G6015" i="2"/>
  <c r="G6014" i="2"/>
  <c r="G6013" i="2"/>
  <c r="G6012" i="2"/>
  <c r="G6011" i="2"/>
  <c r="G6010" i="2"/>
  <c r="G6009" i="2"/>
  <c r="G6008" i="2"/>
  <c r="G6007" i="2"/>
  <c r="G6006" i="2"/>
  <c r="G6005" i="2"/>
  <c r="G6004" i="2"/>
  <c r="G6003" i="2"/>
  <c r="G6002" i="2"/>
  <c r="G6001" i="2"/>
  <c r="G6000" i="2"/>
  <c r="G5999" i="2"/>
  <c r="G5998" i="2"/>
  <c r="G5997" i="2"/>
  <c r="G5996" i="2"/>
  <c r="G5995" i="2"/>
  <c r="G5994" i="2"/>
  <c r="G5993" i="2"/>
  <c r="G5992" i="2"/>
  <c r="G5991" i="2"/>
  <c r="G5990" i="2"/>
  <c r="G5989" i="2"/>
  <c r="G5988" i="2"/>
  <c r="G5987" i="2"/>
  <c r="G5986" i="2"/>
  <c r="G5985" i="2"/>
  <c r="G5984" i="2"/>
  <c r="G5983" i="2"/>
  <c r="G5982" i="2"/>
  <c r="G5981" i="2"/>
  <c r="G5980" i="2"/>
  <c r="G5979" i="2"/>
  <c r="G5978" i="2"/>
  <c r="G5977" i="2"/>
  <c r="G5976" i="2"/>
  <c r="G5975" i="2"/>
  <c r="G5974" i="2"/>
  <c r="G5973" i="2"/>
  <c r="G5972" i="2"/>
  <c r="G5971" i="2"/>
  <c r="G5970" i="2"/>
  <c r="G5969" i="2"/>
  <c r="G5968" i="2"/>
  <c r="G5967" i="2"/>
  <c r="G5966" i="2"/>
  <c r="G5965" i="2"/>
  <c r="G5964" i="2"/>
  <c r="G5963" i="2"/>
  <c r="G5962" i="2"/>
  <c r="G5961" i="2"/>
  <c r="G5960" i="2"/>
  <c r="G5959" i="2"/>
  <c r="G5958" i="2"/>
  <c r="G5957" i="2"/>
  <c r="G5956" i="2"/>
  <c r="G5955" i="2"/>
  <c r="G5954" i="2"/>
  <c r="G5953" i="2"/>
  <c r="G5952" i="2"/>
  <c r="G5951" i="2"/>
  <c r="G5950" i="2"/>
  <c r="G5949" i="2"/>
  <c r="G5948" i="2"/>
  <c r="G5947" i="2"/>
  <c r="G5946" i="2"/>
  <c r="G5945" i="2"/>
  <c r="G5944" i="2"/>
  <c r="G5943" i="2"/>
  <c r="G5942" i="2"/>
  <c r="G5941" i="2"/>
  <c r="G5940" i="2"/>
  <c r="G5939" i="2"/>
  <c r="G5938" i="2"/>
  <c r="G5937" i="2"/>
  <c r="G5936" i="2"/>
  <c r="G5935" i="2"/>
  <c r="G5934" i="2"/>
  <c r="G5933" i="2"/>
  <c r="G5932" i="2"/>
  <c r="G5931" i="2"/>
  <c r="G5930" i="2"/>
  <c r="G5929" i="2"/>
  <c r="G5928" i="2"/>
  <c r="G5927" i="2"/>
  <c r="G5926" i="2"/>
  <c r="G5925" i="2"/>
  <c r="G5924" i="2"/>
  <c r="G5923" i="2"/>
  <c r="G5922" i="2"/>
  <c r="G5921" i="2"/>
  <c r="G5920" i="2"/>
  <c r="G5919" i="2"/>
  <c r="G5918" i="2"/>
  <c r="G5917" i="2"/>
  <c r="G5916" i="2"/>
  <c r="G5915" i="2"/>
  <c r="G5914" i="2"/>
  <c r="G5913" i="2"/>
  <c r="G5912" i="2"/>
  <c r="G5911" i="2"/>
  <c r="G5910" i="2"/>
  <c r="G5909" i="2"/>
  <c r="G5908" i="2"/>
  <c r="G5907" i="2"/>
  <c r="G5906" i="2"/>
  <c r="G5905" i="2"/>
  <c r="G5904" i="2"/>
  <c r="G5903" i="2"/>
  <c r="G5902" i="2"/>
  <c r="G5901" i="2"/>
  <c r="G5900" i="2"/>
  <c r="G5899" i="2"/>
  <c r="G5898" i="2"/>
  <c r="G5897" i="2"/>
  <c r="G5896" i="2"/>
  <c r="G5895" i="2"/>
  <c r="G5894" i="2"/>
  <c r="G5893" i="2"/>
  <c r="G5892" i="2"/>
  <c r="G5891" i="2"/>
  <c r="G5890" i="2"/>
  <c r="G5889" i="2"/>
  <c r="G5888" i="2"/>
  <c r="G5887" i="2"/>
  <c r="G5886" i="2"/>
  <c r="G5885" i="2"/>
  <c r="G5884" i="2"/>
  <c r="G5883" i="2"/>
  <c r="G5882" i="2"/>
  <c r="G5881" i="2"/>
  <c r="G5880" i="2"/>
  <c r="G5879" i="2"/>
  <c r="G5878" i="2"/>
  <c r="G5877" i="2"/>
  <c r="G5876" i="2"/>
  <c r="G5875" i="2"/>
  <c r="G5874" i="2"/>
  <c r="G5873" i="2"/>
  <c r="G5872" i="2"/>
  <c r="G5871" i="2"/>
  <c r="G5870" i="2"/>
  <c r="G5869" i="2"/>
  <c r="G5868" i="2"/>
  <c r="G5867" i="2"/>
  <c r="G5866" i="2"/>
  <c r="G5865" i="2"/>
  <c r="G5864" i="2"/>
  <c r="G5863" i="2"/>
  <c r="G5862" i="2"/>
  <c r="G5861" i="2"/>
  <c r="G5860" i="2"/>
  <c r="G5859" i="2"/>
  <c r="G5858" i="2"/>
  <c r="G5857" i="2"/>
  <c r="G5856" i="2"/>
  <c r="G5855" i="2"/>
  <c r="G5854" i="2"/>
  <c r="G5853" i="2"/>
  <c r="G5852" i="2"/>
  <c r="G5851" i="2"/>
  <c r="G5850" i="2"/>
  <c r="G5849" i="2"/>
  <c r="G5848" i="2"/>
  <c r="G5847" i="2"/>
  <c r="G5846" i="2"/>
  <c r="G5845" i="2"/>
  <c r="G5844" i="2"/>
  <c r="G5843" i="2"/>
  <c r="G5842" i="2"/>
  <c r="G5841" i="2"/>
  <c r="G5840" i="2"/>
  <c r="G5839" i="2"/>
  <c r="G5838" i="2"/>
  <c r="G5837" i="2"/>
  <c r="G5836" i="2"/>
  <c r="G5835" i="2"/>
  <c r="G5834" i="2"/>
  <c r="G5833" i="2"/>
  <c r="G5832" i="2"/>
  <c r="G5831" i="2"/>
  <c r="G5830" i="2"/>
  <c r="G5829" i="2"/>
  <c r="G5828" i="2"/>
  <c r="G5827" i="2"/>
  <c r="G5826" i="2"/>
  <c r="G5825" i="2"/>
  <c r="G5824" i="2"/>
  <c r="G5823" i="2"/>
  <c r="G5822" i="2"/>
  <c r="G5821" i="2"/>
  <c r="G5820" i="2"/>
  <c r="G5819" i="2"/>
  <c r="G5818" i="2"/>
  <c r="G5817" i="2"/>
  <c r="G5816" i="2"/>
  <c r="G5815" i="2"/>
  <c r="G5814" i="2"/>
  <c r="G5813" i="2"/>
  <c r="G5812" i="2"/>
  <c r="G5811" i="2"/>
  <c r="G5810" i="2"/>
  <c r="G5809" i="2"/>
  <c r="G5808" i="2"/>
  <c r="G5807" i="2"/>
  <c r="G5806" i="2"/>
  <c r="G5805" i="2"/>
  <c r="G5804" i="2"/>
  <c r="G5803" i="2"/>
  <c r="G5802" i="2"/>
  <c r="G5801" i="2"/>
  <c r="G5800" i="2"/>
  <c r="G5799" i="2"/>
  <c r="G5798" i="2"/>
  <c r="G5797" i="2"/>
  <c r="G5796" i="2"/>
  <c r="G5795" i="2"/>
  <c r="G5794" i="2"/>
  <c r="G5793" i="2"/>
  <c r="G5792" i="2"/>
  <c r="G5791" i="2"/>
  <c r="G5790" i="2"/>
  <c r="G5789" i="2"/>
  <c r="G5788" i="2"/>
  <c r="G5787" i="2"/>
  <c r="G5786" i="2"/>
  <c r="G5785" i="2"/>
  <c r="G5784" i="2"/>
  <c r="G5783" i="2"/>
  <c r="G5782" i="2"/>
  <c r="G5781" i="2"/>
  <c r="G5780" i="2"/>
  <c r="G5779" i="2"/>
  <c r="G5778" i="2"/>
  <c r="G5777" i="2"/>
  <c r="G5776" i="2"/>
  <c r="G5775" i="2"/>
  <c r="G5774" i="2"/>
  <c r="G5773" i="2"/>
  <c r="G5772" i="2"/>
  <c r="G5771" i="2"/>
  <c r="G5770" i="2"/>
  <c r="G5769" i="2"/>
  <c r="G5768" i="2"/>
  <c r="G5767" i="2"/>
  <c r="G5766" i="2"/>
  <c r="G5765" i="2"/>
  <c r="G5764" i="2"/>
  <c r="G5763" i="2"/>
  <c r="G5762" i="2"/>
  <c r="G5761" i="2"/>
  <c r="G5760" i="2"/>
  <c r="G5759" i="2"/>
  <c r="G5758" i="2"/>
  <c r="G5757" i="2"/>
  <c r="G5756" i="2"/>
  <c r="G5755" i="2"/>
  <c r="G5754" i="2"/>
  <c r="G5753" i="2"/>
  <c r="G5752" i="2"/>
  <c r="G5751" i="2"/>
  <c r="G5750" i="2"/>
  <c r="G5749" i="2"/>
  <c r="G5748" i="2"/>
  <c r="G5747" i="2"/>
  <c r="G5746" i="2"/>
  <c r="G5745" i="2"/>
  <c r="G5744" i="2"/>
  <c r="G5743" i="2"/>
  <c r="G5742" i="2"/>
  <c r="G5741" i="2"/>
  <c r="G5740" i="2"/>
  <c r="G5739" i="2"/>
  <c r="G5738" i="2"/>
  <c r="G5737" i="2"/>
  <c r="G5736" i="2"/>
  <c r="G5735" i="2"/>
  <c r="G5734" i="2"/>
  <c r="G5733" i="2"/>
  <c r="G5732" i="2"/>
  <c r="G5731" i="2"/>
  <c r="G5730" i="2"/>
  <c r="G5729" i="2"/>
  <c r="G5728" i="2"/>
  <c r="G5727" i="2"/>
  <c r="G5726" i="2"/>
  <c r="G5725" i="2"/>
  <c r="G5724" i="2"/>
  <c r="G5723" i="2"/>
  <c r="G5722" i="2"/>
  <c r="G5721" i="2"/>
  <c r="G5720" i="2"/>
  <c r="G5719" i="2"/>
  <c r="G5718" i="2"/>
  <c r="G5717" i="2"/>
  <c r="G5716" i="2"/>
  <c r="G5715" i="2"/>
  <c r="G5714" i="2"/>
  <c r="G5713" i="2"/>
  <c r="G5712" i="2"/>
  <c r="G5711" i="2"/>
  <c r="G5710" i="2"/>
  <c r="G5709" i="2"/>
  <c r="G5708" i="2"/>
  <c r="G5707" i="2"/>
  <c r="G5706" i="2"/>
  <c r="G5705" i="2"/>
  <c r="G5704" i="2"/>
  <c r="G5703" i="2"/>
  <c r="G5702" i="2"/>
  <c r="G5701" i="2"/>
  <c r="G5700" i="2"/>
  <c r="G5699" i="2"/>
  <c r="G5698" i="2"/>
  <c r="G5697" i="2"/>
  <c r="G5696" i="2"/>
  <c r="G5695" i="2"/>
  <c r="G5694" i="2"/>
  <c r="G5693" i="2"/>
  <c r="G5692" i="2"/>
  <c r="G5691" i="2"/>
  <c r="G5690" i="2"/>
  <c r="G5689" i="2"/>
  <c r="G5688" i="2"/>
  <c r="G5687" i="2"/>
  <c r="G5686" i="2"/>
  <c r="G5685" i="2"/>
  <c r="G5684" i="2"/>
  <c r="G5683" i="2"/>
  <c r="G5682" i="2"/>
  <c r="G5681" i="2"/>
  <c r="G5680" i="2"/>
  <c r="G5679" i="2"/>
  <c r="G5678" i="2"/>
  <c r="G5677" i="2"/>
  <c r="G5676" i="2"/>
  <c r="G5675" i="2"/>
  <c r="G5674" i="2"/>
  <c r="G5673" i="2"/>
  <c r="G5672" i="2"/>
  <c r="G5671" i="2"/>
  <c r="G5670" i="2"/>
  <c r="G5669" i="2"/>
  <c r="G5668" i="2"/>
  <c r="G5667" i="2"/>
  <c r="G5666" i="2"/>
  <c r="G5665" i="2"/>
  <c r="G5664" i="2"/>
  <c r="G5663" i="2"/>
  <c r="G5662" i="2"/>
  <c r="G5661" i="2"/>
  <c r="G5660" i="2"/>
  <c r="G5659" i="2"/>
  <c r="G5658" i="2"/>
  <c r="G5657" i="2"/>
  <c r="G5656" i="2"/>
  <c r="G5655" i="2"/>
  <c r="G5654" i="2"/>
  <c r="G5653" i="2"/>
  <c r="G5652" i="2"/>
  <c r="G5651" i="2"/>
  <c r="G5650" i="2"/>
  <c r="G5649" i="2"/>
  <c r="G5648" i="2"/>
  <c r="G5647" i="2"/>
  <c r="G5646" i="2"/>
  <c r="G5645" i="2"/>
  <c r="G5644" i="2"/>
  <c r="G5643" i="2"/>
  <c r="G5642" i="2"/>
  <c r="G5641" i="2"/>
  <c r="G5640" i="2"/>
  <c r="G5639" i="2"/>
  <c r="G5638" i="2"/>
  <c r="G5637" i="2"/>
  <c r="G5636" i="2"/>
  <c r="G5635" i="2"/>
  <c r="G5634" i="2"/>
  <c r="G5633" i="2"/>
  <c r="G5632" i="2"/>
  <c r="G5631" i="2"/>
  <c r="G5630" i="2"/>
  <c r="G5629" i="2"/>
  <c r="G5628" i="2"/>
  <c r="G5627" i="2"/>
  <c r="G5626" i="2"/>
  <c r="G5625" i="2"/>
  <c r="G5624" i="2"/>
  <c r="G5623" i="2"/>
  <c r="G5622" i="2"/>
  <c r="G5621" i="2"/>
  <c r="G5620" i="2"/>
  <c r="G5619" i="2"/>
  <c r="G5618" i="2"/>
  <c r="G5617" i="2"/>
  <c r="G5616" i="2"/>
  <c r="G5615" i="2"/>
  <c r="G5614" i="2"/>
  <c r="G5613" i="2"/>
  <c r="G5612" i="2"/>
  <c r="G5611" i="2"/>
  <c r="G5610" i="2"/>
  <c r="G5609" i="2"/>
  <c r="G5608" i="2"/>
  <c r="G5607" i="2"/>
  <c r="G5606" i="2"/>
  <c r="G5605" i="2"/>
  <c r="G5604" i="2"/>
  <c r="G5603" i="2"/>
  <c r="G5602" i="2"/>
  <c r="G5601" i="2"/>
  <c r="G5600" i="2"/>
  <c r="G5599" i="2"/>
  <c r="G5598" i="2"/>
  <c r="G5597" i="2"/>
  <c r="G5596" i="2"/>
  <c r="G5595" i="2"/>
  <c r="G5594" i="2"/>
  <c r="G5593" i="2"/>
  <c r="G5592" i="2"/>
  <c r="G5591" i="2"/>
  <c r="G5590" i="2"/>
  <c r="G5589" i="2"/>
  <c r="G5588" i="2"/>
  <c r="G5587" i="2"/>
  <c r="G5586" i="2"/>
  <c r="G5585" i="2"/>
  <c r="G5584" i="2"/>
  <c r="G5583" i="2"/>
  <c r="G5582" i="2"/>
  <c r="G5581" i="2"/>
  <c r="G5580" i="2"/>
  <c r="G5579" i="2"/>
  <c r="G5578" i="2"/>
  <c r="G5577" i="2"/>
  <c r="G5576" i="2"/>
  <c r="G5575" i="2"/>
  <c r="G5574" i="2"/>
  <c r="G5573" i="2"/>
  <c r="G5572" i="2"/>
  <c r="G5571" i="2"/>
  <c r="G5570" i="2"/>
  <c r="G5569" i="2"/>
  <c r="G5568" i="2"/>
  <c r="G5567" i="2"/>
  <c r="G5566" i="2"/>
  <c r="G5565" i="2"/>
  <c r="G5564" i="2"/>
  <c r="G5563" i="2"/>
  <c r="G5562" i="2"/>
  <c r="G5561" i="2"/>
  <c r="G5560" i="2"/>
  <c r="G5559" i="2"/>
  <c r="G5558" i="2"/>
  <c r="G5557" i="2"/>
  <c r="G5556" i="2"/>
  <c r="G5555" i="2"/>
  <c r="G5554" i="2"/>
  <c r="G5553" i="2"/>
  <c r="G5552" i="2"/>
  <c r="G5551" i="2"/>
  <c r="G5550" i="2"/>
  <c r="G5549" i="2"/>
  <c r="G5548" i="2"/>
  <c r="G5547" i="2"/>
  <c r="G5546" i="2"/>
  <c r="G5545" i="2"/>
  <c r="G5544" i="2"/>
  <c r="G5543" i="2"/>
  <c r="G5542" i="2"/>
  <c r="G5541" i="2"/>
  <c r="G5540" i="2"/>
  <c r="G5539" i="2"/>
  <c r="G5538" i="2"/>
  <c r="G5537" i="2"/>
  <c r="G5536" i="2"/>
  <c r="G5535" i="2"/>
  <c r="G5534" i="2"/>
  <c r="G5533" i="2"/>
  <c r="G5532" i="2"/>
  <c r="G5531" i="2"/>
  <c r="G5530" i="2"/>
  <c r="G5529" i="2"/>
  <c r="G5528" i="2"/>
  <c r="G5527" i="2"/>
  <c r="G5526" i="2"/>
  <c r="G5525" i="2"/>
  <c r="G5524" i="2"/>
  <c r="G5523" i="2"/>
  <c r="G5522" i="2"/>
  <c r="G5521" i="2"/>
  <c r="G5520" i="2"/>
  <c r="G5519" i="2"/>
  <c r="G5518" i="2"/>
  <c r="G5517" i="2"/>
  <c r="G5516" i="2"/>
  <c r="G5515" i="2"/>
  <c r="G5514" i="2"/>
  <c r="G5513" i="2"/>
  <c r="G5512" i="2"/>
  <c r="G5511" i="2"/>
  <c r="G5510" i="2"/>
  <c r="G5509" i="2"/>
  <c r="G5508" i="2"/>
  <c r="G5507" i="2"/>
  <c r="G5506" i="2"/>
  <c r="G5505" i="2"/>
  <c r="G5504" i="2"/>
  <c r="G5503" i="2"/>
  <c r="G5502" i="2"/>
  <c r="G5501" i="2"/>
  <c r="G5500" i="2"/>
  <c r="G5499" i="2"/>
  <c r="G5498" i="2"/>
  <c r="G5497" i="2"/>
  <c r="G5496" i="2"/>
  <c r="G5495" i="2"/>
  <c r="G5494" i="2"/>
  <c r="G5493" i="2"/>
  <c r="G5492" i="2"/>
  <c r="G5491" i="2"/>
  <c r="G5490" i="2"/>
  <c r="G5489" i="2"/>
  <c r="G5488" i="2"/>
  <c r="G5487" i="2"/>
  <c r="G5486" i="2"/>
  <c r="G5485" i="2"/>
  <c r="G5484" i="2"/>
  <c r="G5483" i="2"/>
  <c r="G5482" i="2"/>
  <c r="G5481" i="2"/>
  <c r="G5480" i="2"/>
  <c r="G5479" i="2"/>
  <c r="G5478" i="2"/>
  <c r="G5477" i="2"/>
  <c r="G5476" i="2"/>
  <c r="G5475" i="2"/>
  <c r="G5474" i="2"/>
  <c r="G5473" i="2"/>
  <c r="G5472" i="2"/>
  <c r="G5471" i="2"/>
  <c r="G5470" i="2"/>
  <c r="G5469" i="2"/>
  <c r="G5468" i="2"/>
  <c r="G5467" i="2"/>
  <c r="G5466" i="2"/>
  <c r="G5465" i="2"/>
  <c r="G5464" i="2"/>
  <c r="G5463" i="2"/>
  <c r="G5462" i="2"/>
  <c r="G5461" i="2"/>
  <c r="G5460" i="2"/>
  <c r="G5459" i="2"/>
  <c r="G5458" i="2"/>
  <c r="G5457" i="2"/>
  <c r="G5456" i="2"/>
  <c r="G5455" i="2"/>
  <c r="G5454" i="2"/>
  <c r="G5453" i="2"/>
  <c r="G5452" i="2"/>
  <c r="G5451" i="2"/>
  <c r="G5450" i="2"/>
  <c r="G5449" i="2"/>
  <c r="G5448" i="2"/>
  <c r="G5447" i="2"/>
  <c r="G5446" i="2"/>
  <c r="G5445" i="2"/>
  <c r="G5444" i="2"/>
  <c r="G5443" i="2"/>
  <c r="G5442" i="2"/>
  <c r="G5441" i="2"/>
  <c r="G5440" i="2"/>
  <c r="G5439" i="2"/>
  <c r="G5438" i="2"/>
  <c r="G5437" i="2"/>
  <c r="G5436" i="2"/>
  <c r="G5435" i="2"/>
  <c r="G5434" i="2"/>
  <c r="G5433" i="2"/>
  <c r="G5432" i="2"/>
  <c r="G5431" i="2"/>
  <c r="G5430" i="2"/>
  <c r="G5429" i="2"/>
  <c r="G5428" i="2"/>
  <c r="G5427" i="2"/>
  <c r="G5426" i="2"/>
  <c r="G5425" i="2"/>
  <c r="G5424" i="2"/>
  <c r="G5423" i="2"/>
  <c r="G5422" i="2"/>
  <c r="G5421" i="2"/>
  <c r="G5420" i="2"/>
  <c r="G5419" i="2"/>
  <c r="G5418" i="2"/>
  <c r="G5417" i="2"/>
  <c r="G5416" i="2"/>
  <c r="G5415" i="2"/>
  <c r="G5414" i="2"/>
  <c r="G5413" i="2"/>
  <c r="G5412" i="2"/>
  <c r="G5411" i="2"/>
  <c r="G5410" i="2"/>
  <c r="G5409" i="2"/>
  <c r="G5408" i="2"/>
  <c r="G5407" i="2"/>
  <c r="G5406" i="2"/>
  <c r="G5405" i="2"/>
  <c r="G5404" i="2"/>
  <c r="G5403" i="2"/>
  <c r="G5402" i="2"/>
  <c r="G5401" i="2"/>
  <c r="G5400" i="2"/>
  <c r="G5399" i="2"/>
  <c r="G5398" i="2"/>
  <c r="G5397" i="2"/>
  <c r="G5396" i="2"/>
  <c r="G5395" i="2"/>
  <c r="G5394" i="2"/>
  <c r="G5393" i="2"/>
  <c r="G5392" i="2"/>
  <c r="G5391" i="2"/>
  <c r="G5390" i="2"/>
  <c r="G5389" i="2"/>
  <c r="G5388" i="2"/>
  <c r="G5387" i="2"/>
  <c r="G5386" i="2"/>
  <c r="G5385" i="2"/>
  <c r="G5384" i="2"/>
  <c r="G5383" i="2"/>
  <c r="G5382" i="2"/>
  <c r="G5381" i="2"/>
  <c r="G5380" i="2"/>
  <c r="G5379" i="2"/>
  <c r="G5378" i="2"/>
  <c r="G5377" i="2"/>
  <c r="G5376" i="2"/>
  <c r="G5375" i="2"/>
  <c r="G5374" i="2"/>
  <c r="G5373" i="2"/>
  <c r="G5372" i="2"/>
  <c r="G5371" i="2"/>
  <c r="G5370" i="2"/>
  <c r="G5369" i="2"/>
  <c r="G5368" i="2"/>
  <c r="G5367" i="2"/>
  <c r="G5366" i="2"/>
  <c r="G5365" i="2"/>
  <c r="G5364" i="2"/>
  <c r="G5363" i="2"/>
  <c r="G5362" i="2"/>
  <c r="G5361" i="2"/>
  <c r="G5360" i="2"/>
  <c r="G5359" i="2"/>
  <c r="G5358" i="2"/>
  <c r="G5357" i="2"/>
  <c r="G5356" i="2"/>
  <c r="G5355" i="2"/>
  <c r="G5354" i="2"/>
  <c r="G5353" i="2"/>
  <c r="G5352" i="2"/>
  <c r="G5351" i="2"/>
  <c r="G5350" i="2"/>
  <c r="G5349" i="2"/>
  <c r="G5348" i="2"/>
  <c r="G5347" i="2"/>
  <c r="G5346" i="2"/>
  <c r="G5345" i="2"/>
  <c r="G5344" i="2"/>
  <c r="G5343" i="2"/>
  <c r="G5342" i="2"/>
  <c r="G5341" i="2"/>
  <c r="G5340" i="2"/>
  <c r="G5339" i="2"/>
  <c r="G5338" i="2"/>
  <c r="G5337" i="2"/>
  <c r="G5336" i="2"/>
  <c r="G5335" i="2"/>
  <c r="G5334" i="2"/>
  <c r="G5333" i="2"/>
  <c r="G5332" i="2"/>
  <c r="G5331" i="2"/>
  <c r="G5330" i="2"/>
  <c r="G5329" i="2"/>
  <c r="G5328" i="2"/>
  <c r="G5327" i="2"/>
  <c r="G5326" i="2"/>
  <c r="G5325" i="2"/>
  <c r="G5324" i="2"/>
  <c r="G5323" i="2"/>
  <c r="G5322" i="2"/>
  <c r="G5321" i="2"/>
  <c r="G5320" i="2"/>
  <c r="G5319" i="2"/>
  <c r="G5318" i="2"/>
  <c r="G5317" i="2"/>
  <c r="G5316" i="2"/>
  <c r="G5315" i="2"/>
  <c r="G5314" i="2"/>
  <c r="G5313" i="2"/>
  <c r="G5312" i="2"/>
  <c r="G5311" i="2"/>
  <c r="G5310" i="2"/>
  <c r="G5309" i="2"/>
  <c r="G5308" i="2"/>
  <c r="G5307" i="2"/>
  <c r="G5306" i="2"/>
  <c r="G5305" i="2"/>
  <c r="G5304" i="2"/>
  <c r="G5303" i="2"/>
  <c r="G5302" i="2"/>
  <c r="G5301" i="2"/>
  <c r="G5300" i="2"/>
  <c r="G5299" i="2"/>
  <c r="G5298" i="2"/>
  <c r="G5297" i="2"/>
  <c r="G5296" i="2"/>
  <c r="G5295" i="2"/>
  <c r="G5294" i="2"/>
  <c r="G5293" i="2"/>
  <c r="G5292" i="2"/>
  <c r="G5291" i="2"/>
  <c r="G5290" i="2"/>
  <c r="G5289" i="2"/>
  <c r="G5288" i="2"/>
  <c r="G5287" i="2"/>
  <c r="G5286" i="2"/>
  <c r="G5285" i="2"/>
  <c r="G5284" i="2"/>
  <c r="G5283" i="2"/>
  <c r="G5282" i="2"/>
  <c r="G5281" i="2"/>
  <c r="G5280" i="2"/>
  <c r="G5279" i="2"/>
  <c r="G5278" i="2"/>
  <c r="G5277" i="2"/>
  <c r="G5276" i="2"/>
  <c r="G5275" i="2"/>
  <c r="G5274" i="2"/>
  <c r="G5273" i="2"/>
  <c r="G5272" i="2"/>
  <c r="G5271" i="2"/>
  <c r="G5270" i="2"/>
  <c r="G5269" i="2"/>
  <c r="G5268" i="2"/>
  <c r="G5267" i="2"/>
  <c r="G5266" i="2"/>
  <c r="G5265" i="2"/>
  <c r="G5264" i="2"/>
  <c r="G5263" i="2"/>
  <c r="G5262" i="2"/>
  <c r="G5261" i="2"/>
  <c r="G5260" i="2"/>
  <c r="G5259" i="2"/>
  <c r="G5258" i="2"/>
  <c r="G5257" i="2"/>
  <c r="G5256" i="2"/>
  <c r="G5255" i="2"/>
  <c r="G5254" i="2"/>
  <c r="G5253" i="2"/>
  <c r="G5252" i="2"/>
  <c r="G5251" i="2"/>
  <c r="G5250" i="2"/>
  <c r="G5249" i="2"/>
  <c r="G5248" i="2"/>
  <c r="G5247" i="2"/>
  <c r="G5246" i="2"/>
  <c r="G5245" i="2"/>
  <c r="G5244" i="2"/>
  <c r="G5243" i="2"/>
  <c r="G5242" i="2"/>
  <c r="G5241" i="2"/>
  <c r="G5240" i="2"/>
  <c r="G5239" i="2"/>
  <c r="G5238" i="2"/>
  <c r="G5237" i="2"/>
  <c r="G5236" i="2"/>
  <c r="G5235" i="2"/>
  <c r="G5234" i="2"/>
  <c r="G5233" i="2"/>
  <c r="G5232" i="2"/>
  <c r="G5231" i="2"/>
  <c r="G5230" i="2"/>
  <c r="G5229" i="2"/>
  <c r="G5228" i="2"/>
  <c r="G5227" i="2"/>
  <c r="G5226" i="2"/>
  <c r="G5225" i="2"/>
  <c r="G5224" i="2"/>
  <c r="G5223" i="2"/>
  <c r="G5222" i="2"/>
  <c r="G5221" i="2"/>
  <c r="G5220" i="2"/>
  <c r="G5219" i="2"/>
  <c r="G5218" i="2"/>
  <c r="G5217" i="2"/>
  <c r="G5216" i="2"/>
  <c r="G5215" i="2"/>
  <c r="G5214" i="2"/>
  <c r="G5213" i="2"/>
  <c r="G5212" i="2"/>
  <c r="G5211" i="2"/>
  <c r="G5210" i="2"/>
  <c r="G5209" i="2"/>
  <c r="G5208" i="2"/>
  <c r="G5207" i="2"/>
  <c r="G5206" i="2"/>
  <c r="G5205" i="2"/>
  <c r="G5204" i="2"/>
  <c r="G5203" i="2"/>
  <c r="G5202" i="2"/>
  <c r="G5201" i="2"/>
  <c r="G5200" i="2"/>
  <c r="G5199" i="2"/>
  <c r="G5198" i="2"/>
  <c r="G5197" i="2"/>
  <c r="G5196" i="2"/>
  <c r="G5195" i="2"/>
  <c r="G5194" i="2"/>
  <c r="G5193" i="2"/>
  <c r="G5192" i="2"/>
  <c r="G5191" i="2"/>
  <c r="G5190" i="2"/>
  <c r="G5189" i="2"/>
  <c r="G5188" i="2"/>
  <c r="G5187" i="2"/>
  <c r="G5186" i="2"/>
  <c r="G5185" i="2"/>
  <c r="G5184" i="2"/>
  <c r="G5183" i="2"/>
  <c r="G5182" i="2"/>
  <c r="G5181" i="2"/>
  <c r="G5180" i="2"/>
  <c r="G5179" i="2"/>
  <c r="G5178" i="2"/>
  <c r="G5177" i="2"/>
  <c r="G5176" i="2"/>
  <c r="G5175" i="2"/>
  <c r="G5174" i="2"/>
  <c r="G5173" i="2"/>
  <c r="G5172" i="2"/>
  <c r="G5171" i="2"/>
  <c r="G5170" i="2"/>
  <c r="G5169" i="2"/>
  <c r="G5168" i="2"/>
  <c r="G5167" i="2"/>
  <c r="G5166" i="2"/>
  <c r="G5165" i="2"/>
  <c r="G5164" i="2"/>
  <c r="G5163" i="2"/>
  <c r="G5162" i="2"/>
  <c r="G5161" i="2"/>
  <c r="G5160" i="2"/>
  <c r="G5159" i="2"/>
  <c r="G5158" i="2"/>
  <c r="G5157" i="2"/>
  <c r="G5156" i="2"/>
  <c r="G5155" i="2"/>
  <c r="G5154" i="2"/>
  <c r="G5153" i="2"/>
  <c r="G5152" i="2"/>
  <c r="G5151" i="2"/>
  <c r="G5150" i="2"/>
  <c r="G5149" i="2"/>
  <c r="G5148" i="2"/>
  <c r="G5147" i="2"/>
  <c r="G5146" i="2"/>
  <c r="G5145" i="2"/>
  <c r="G5144" i="2"/>
  <c r="G5143" i="2"/>
  <c r="G5142" i="2"/>
  <c r="G5141" i="2"/>
  <c r="G5140" i="2"/>
  <c r="G5139" i="2"/>
  <c r="G5138" i="2"/>
  <c r="G5137" i="2"/>
  <c r="G5136" i="2"/>
  <c r="G5135" i="2"/>
  <c r="G5134" i="2"/>
  <c r="G5133" i="2"/>
  <c r="G5132" i="2"/>
  <c r="G5131" i="2"/>
  <c r="G5130" i="2"/>
  <c r="G5129" i="2"/>
  <c r="G5128" i="2"/>
  <c r="G5127" i="2"/>
  <c r="G5126" i="2"/>
  <c r="G5125" i="2"/>
  <c r="G5124" i="2"/>
  <c r="G5123" i="2"/>
  <c r="G5122" i="2"/>
  <c r="G5121" i="2"/>
  <c r="G5120" i="2"/>
  <c r="G5119" i="2"/>
  <c r="G5118" i="2"/>
  <c r="G5117" i="2"/>
  <c r="G5116" i="2"/>
  <c r="G5115" i="2"/>
  <c r="G5114" i="2"/>
  <c r="G5113" i="2"/>
  <c r="G5112" i="2"/>
  <c r="G5111" i="2"/>
  <c r="G5110" i="2"/>
  <c r="G5109" i="2"/>
  <c r="G5108" i="2"/>
  <c r="G5107" i="2"/>
  <c r="G5106" i="2"/>
  <c r="G5105" i="2"/>
  <c r="G5104" i="2"/>
  <c r="G5103" i="2"/>
  <c r="G5102" i="2"/>
  <c r="G5101" i="2"/>
  <c r="G5100" i="2"/>
  <c r="G5099" i="2"/>
  <c r="G5098" i="2"/>
  <c r="G5097" i="2"/>
  <c r="G5096" i="2"/>
  <c r="G5095" i="2"/>
  <c r="G5094" i="2"/>
  <c r="G5093" i="2"/>
  <c r="G5092" i="2"/>
  <c r="G5091" i="2"/>
  <c r="G5090" i="2"/>
  <c r="G5089" i="2"/>
  <c r="G5088" i="2"/>
  <c r="G5087" i="2"/>
  <c r="G5086" i="2"/>
  <c r="G5085" i="2"/>
  <c r="G5084" i="2"/>
  <c r="G5083" i="2"/>
  <c r="G5082" i="2"/>
  <c r="G5081" i="2"/>
  <c r="G5080" i="2"/>
  <c r="G5079" i="2"/>
  <c r="G5078" i="2"/>
  <c r="G5077" i="2"/>
  <c r="G5076" i="2"/>
  <c r="G5075" i="2"/>
  <c r="G5074" i="2"/>
  <c r="G5073" i="2"/>
  <c r="G5072" i="2"/>
  <c r="G5071" i="2"/>
  <c r="G5070" i="2"/>
  <c r="G5069" i="2"/>
  <c r="G5068" i="2"/>
  <c r="G5067" i="2"/>
  <c r="G5066" i="2"/>
  <c r="G5065" i="2"/>
  <c r="G5064" i="2"/>
  <c r="G5063" i="2"/>
  <c r="G5062" i="2"/>
  <c r="G5061" i="2"/>
  <c r="G5060" i="2"/>
  <c r="G5059" i="2"/>
  <c r="G5058" i="2"/>
  <c r="G5057" i="2"/>
  <c r="G5056" i="2"/>
  <c r="G5055" i="2"/>
  <c r="G5054" i="2"/>
  <c r="G5053" i="2"/>
  <c r="G5052" i="2"/>
  <c r="G5051" i="2"/>
  <c r="G5050" i="2"/>
  <c r="G5049" i="2"/>
  <c r="G5048" i="2"/>
  <c r="G5047" i="2"/>
  <c r="G5046" i="2"/>
  <c r="G5045" i="2"/>
  <c r="G5044" i="2"/>
  <c r="G5043" i="2"/>
  <c r="G5042" i="2"/>
  <c r="G5041" i="2"/>
  <c r="G5040" i="2"/>
  <c r="G5039" i="2"/>
  <c r="G5038" i="2"/>
  <c r="G5037" i="2"/>
  <c r="G5036" i="2"/>
  <c r="G5035" i="2"/>
  <c r="G5034" i="2"/>
  <c r="G5033" i="2"/>
  <c r="G5032" i="2"/>
  <c r="G5031" i="2"/>
  <c r="G5030" i="2"/>
  <c r="G5029" i="2"/>
  <c r="G5028" i="2"/>
  <c r="G5027" i="2"/>
  <c r="G5026" i="2"/>
  <c r="G5025" i="2"/>
  <c r="G5024" i="2"/>
  <c r="G5023" i="2"/>
  <c r="G5022" i="2"/>
  <c r="G5021" i="2"/>
  <c r="G5020" i="2"/>
  <c r="G5019" i="2"/>
  <c r="G5018" i="2"/>
  <c r="G5017" i="2"/>
  <c r="G5016" i="2"/>
  <c r="G5015" i="2"/>
  <c r="G5014" i="2"/>
  <c r="G5013" i="2"/>
  <c r="G5012" i="2"/>
  <c r="G5011" i="2"/>
  <c r="G5010" i="2"/>
  <c r="G5009" i="2"/>
  <c r="G5008" i="2"/>
  <c r="G5007" i="2"/>
  <c r="G5006" i="2"/>
  <c r="G5005" i="2"/>
  <c r="G5004" i="2"/>
  <c r="G5003" i="2"/>
  <c r="G5002" i="2"/>
  <c r="G5001" i="2"/>
  <c r="G5000" i="2"/>
  <c r="G4999" i="2"/>
  <c r="G4998" i="2"/>
  <c r="G4997" i="2"/>
  <c r="G4996" i="2"/>
  <c r="G4995" i="2"/>
  <c r="G4994" i="2"/>
  <c r="G4993" i="2"/>
  <c r="G4992" i="2"/>
  <c r="G4991" i="2"/>
  <c r="G4990" i="2"/>
  <c r="G4989" i="2"/>
  <c r="G4988" i="2"/>
  <c r="G4987" i="2"/>
  <c r="G4986" i="2"/>
  <c r="G4985" i="2"/>
  <c r="G4984" i="2"/>
  <c r="G4983" i="2"/>
  <c r="G4982" i="2"/>
  <c r="G4981" i="2"/>
  <c r="G4980" i="2"/>
  <c r="G4979" i="2"/>
  <c r="G4978" i="2"/>
  <c r="G4977" i="2"/>
  <c r="G4976" i="2"/>
  <c r="G4975" i="2"/>
  <c r="G4974" i="2"/>
  <c r="G4973" i="2"/>
  <c r="G4972" i="2"/>
  <c r="G4971" i="2"/>
  <c r="G4970" i="2"/>
  <c r="G4969" i="2"/>
  <c r="G4968" i="2"/>
  <c r="G4967" i="2"/>
  <c r="G4966" i="2"/>
  <c r="G4965" i="2"/>
  <c r="G4964" i="2"/>
  <c r="G4963" i="2"/>
  <c r="G4962" i="2"/>
  <c r="G4961" i="2"/>
  <c r="G4960" i="2"/>
  <c r="G4959" i="2"/>
  <c r="G4958" i="2"/>
  <c r="G4957" i="2"/>
  <c r="G4956" i="2"/>
  <c r="G4955" i="2"/>
  <c r="G4954" i="2"/>
  <c r="G4953" i="2"/>
  <c r="G4952" i="2"/>
  <c r="G4951" i="2"/>
  <c r="G4950" i="2"/>
  <c r="G4949" i="2"/>
  <c r="G4948" i="2"/>
  <c r="G4947" i="2"/>
  <c r="G4946" i="2"/>
  <c r="G4945" i="2"/>
  <c r="G4944" i="2"/>
  <c r="G4943" i="2"/>
  <c r="G4942" i="2"/>
  <c r="G4941" i="2"/>
  <c r="G4940" i="2"/>
  <c r="G4939" i="2"/>
  <c r="G4938" i="2"/>
  <c r="G4937" i="2"/>
  <c r="G4936" i="2"/>
  <c r="G4935" i="2"/>
  <c r="G4934" i="2"/>
  <c r="G4933" i="2"/>
  <c r="G4932" i="2"/>
  <c r="G4931" i="2"/>
  <c r="G4930" i="2"/>
  <c r="G4929" i="2"/>
  <c r="G4928" i="2"/>
  <c r="G4927" i="2"/>
  <c r="G4926" i="2"/>
  <c r="G4925" i="2"/>
  <c r="G4924" i="2"/>
  <c r="G4923" i="2"/>
  <c r="G4922" i="2"/>
  <c r="G4921" i="2"/>
  <c r="G4920" i="2"/>
  <c r="G4919" i="2"/>
  <c r="G4918" i="2"/>
  <c r="G4917" i="2"/>
  <c r="G4916" i="2"/>
  <c r="G4915" i="2"/>
  <c r="G4914" i="2"/>
  <c r="G4913" i="2"/>
  <c r="G4912" i="2"/>
  <c r="G4911" i="2"/>
  <c r="G4910" i="2"/>
  <c r="G4909" i="2"/>
  <c r="G4908" i="2"/>
  <c r="G4907" i="2"/>
  <c r="G4906" i="2"/>
  <c r="G4905" i="2"/>
  <c r="G4904" i="2"/>
  <c r="G4903" i="2"/>
  <c r="G4902" i="2"/>
  <c r="G4901" i="2"/>
  <c r="G4900" i="2"/>
  <c r="G4899" i="2"/>
  <c r="G4898" i="2"/>
  <c r="G4897" i="2"/>
  <c r="G4896" i="2"/>
  <c r="G4895" i="2"/>
  <c r="G4894" i="2"/>
  <c r="G4893" i="2"/>
  <c r="G4892" i="2"/>
  <c r="G4891" i="2"/>
  <c r="G4890" i="2"/>
  <c r="G4889" i="2"/>
  <c r="G4888" i="2"/>
  <c r="G4887" i="2"/>
  <c r="G4886" i="2"/>
  <c r="G4885" i="2"/>
  <c r="G4884" i="2"/>
  <c r="G4883" i="2"/>
  <c r="G4882" i="2"/>
  <c r="G4881" i="2"/>
  <c r="G4880" i="2"/>
  <c r="G4879" i="2"/>
  <c r="G4878" i="2"/>
  <c r="G4877" i="2"/>
  <c r="G4876" i="2"/>
  <c r="G4875" i="2"/>
  <c r="G4874" i="2"/>
  <c r="G4873" i="2"/>
  <c r="G4872" i="2"/>
  <c r="G4871" i="2"/>
  <c r="G4870" i="2"/>
  <c r="G4869" i="2"/>
  <c r="G4868" i="2"/>
  <c r="G4867" i="2"/>
  <c r="G4866" i="2"/>
  <c r="G4865" i="2"/>
  <c r="G4864" i="2"/>
  <c r="G4863" i="2"/>
  <c r="G4862" i="2"/>
  <c r="G4861" i="2"/>
  <c r="G4860" i="2"/>
  <c r="G4859" i="2"/>
  <c r="G4858" i="2"/>
  <c r="G4857" i="2"/>
  <c r="G4856" i="2"/>
  <c r="G4855" i="2"/>
  <c r="G4854" i="2"/>
  <c r="G4853" i="2"/>
  <c r="G4852" i="2"/>
  <c r="G4851" i="2"/>
  <c r="G4850" i="2"/>
  <c r="G4849" i="2"/>
  <c r="G4848" i="2"/>
  <c r="G4847" i="2"/>
  <c r="G4846" i="2"/>
  <c r="G4845" i="2"/>
  <c r="G4844" i="2"/>
  <c r="G4843" i="2"/>
  <c r="G4842" i="2"/>
  <c r="G4841" i="2"/>
  <c r="G4840" i="2"/>
  <c r="G4839" i="2"/>
  <c r="G4838" i="2"/>
  <c r="G4837" i="2"/>
  <c r="G4836" i="2"/>
  <c r="G4835" i="2"/>
  <c r="G4834" i="2"/>
  <c r="G4833" i="2"/>
  <c r="G4832" i="2"/>
  <c r="G4831" i="2"/>
  <c r="G4830" i="2"/>
  <c r="G4829" i="2"/>
  <c r="G4828" i="2"/>
  <c r="G4827" i="2"/>
  <c r="G4826" i="2"/>
  <c r="G4825" i="2"/>
  <c r="G4824" i="2"/>
  <c r="G4823" i="2"/>
  <c r="G4822" i="2"/>
  <c r="G4821" i="2"/>
  <c r="G4820" i="2"/>
  <c r="G4819" i="2"/>
  <c r="G4818" i="2"/>
  <c r="G4817" i="2"/>
  <c r="G4816" i="2"/>
  <c r="G4815" i="2"/>
  <c r="G4814" i="2"/>
  <c r="G4813" i="2"/>
  <c r="G4812" i="2"/>
  <c r="G4811" i="2"/>
  <c r="G4810" i="2"/>
  <c r="G4809" i="2"/>
  <c r="G4808" i="2"/>
  <c r="G4807" i="2"/>
  <c r="G4806" i="2"/>
  <c r="G4805" i="2"/>
  <c r="G4804" i="2"/>
  <c r="G4803" i="2"/>
  <c r="G4802" i="2"/>
  <c r="G4801" i="2"/>
  <c r="G4800" i="2"/>
  <c r="G4799" i="2"/>
  <c r="G4798" i="2"/>
  <c r="G4797" i="2"/>
  <c r="G4796" i="2"/>
  <c r="G4795" i="2"/>
  <c r="G4794" i="2"/>
  <c r="G4793" i="2"/>
  <c r="G4792" i="2"/>
  <c r="G4791" i="2"/>
  <c r="G4790" i="2"/>
  <c r="G4789" i="2"/>
  <c r="G4788" i="2"/>
  <c r="G4787" i="2"/>
  <c r="G4786" i="2"/>
  <c r="G4785" i="2"/>
  <c r="G4784" i="2"/>
  <c r="G4783" i="2"/>
  <c r="G4782" i="2"/>
  <c r="G4781" i="2"/>
  <c r="G4780" i="2"/>
  <c r="G4779" i="2"/>
  <c r="G4778" i="2"/>
  <c r="G4777" i="2"/>
  <c r="G4776" i="2"/>
  <c r="G4775" i="2"/>
  <c r="G4774" i="2"/>
  <c r="G4773" i="2"/>
  <c r="G4772" i="2"/>
  <c r="G4771" i="2"/>
  <c r="G4770" i="2"/>
  <c r="G4769" i="2"/>
  <c r="G4768" i="2"/>
  <c r="G4767" i="2"/>
  <c r="G4766" i="2"/>
  <c r="G4765" i="2"/>
  <c r="G4764" i="2"/>
  <c r="G4763" i="2"/>
  <c r="G4762" i="2"/>
  <c r="G4761" i="2"/>
  <c r="G4760" i="2"/>
  <c r="G4759" i="2"/>
  <c r="G4758" i="2"/>
  <c r="G4757" i="2"/>
  <c r="G4756" i="2"/>
  <c r="G4755" i="2"/>
  <c r="G4754" i="2"/>
  <c r="G4753" i="2"/>
  <c r="G4752" i="2"/>
  <c r="G4751" i="2"/>
  <c r="G4750" i="2"/>
  <c r="G4749" i="2"/>
  <c r="G4748" i="2"/>
  <c r="G4747" i="2"/>
  <c r="G4746" i="2"/>
  <c r="G4745" i="2"/>
  <c r="G4744" i="2"/>
  <c r="G4743" i="2"/>
  <c r="G4742" i="2"/>
  <c r="G4741" i="2"/>
  <c r="G4740" i="2"/>
  <c r="G4739" i="2"/>
  <c r="G4738" i="2"/>
  <c r="G4737" i="2"/>
  <c r="G4736" i="2"/>
  <c r="G4735" i="2"/>
  <c r="G4734" i="2"/>
  <c r="G4733" i="2"/>
  <c r="G4732" i="2"/>
  <c r="G4731" i="2"/>
  <c r="G4730" i="2"/>
  <c r="G4729" i="2"/>
  <c r="G4728" i="2"/>
  <c r="G4727" i="2"/>
  <c r="G4726" i="2"/>
  <c r="G4725" i="2"/>
  <c r="G4724" i="2"/>
  <c r="G4723" i="2"/>
  <c r="G4722" i="2"/>
  <c r="G4721" i="2"/>
  <c r="G4720" i="2"/>
  <c r="G4719" i="2"/>
  <c r="G4718" i="2"/>
  <c r="G4717" i="2"/>
  <c r="G4716" i="2"/>
  <c r="G4715" i="2"/>
  <c r="G4714" i="2"/>
  <c r="G4713" i="2"/>
  <c r="G4712" i="2"/>
  <c r="G4711" i="2"/>
  <c r="G4710" i="2"/>
  <c r="G4709" i="2"/>
  <c r="G4708" i="2"/>
  <c r="G4707" i="2"/>
  <c r="G4706" i="2"/>
  <c r="G4705" i="2"/>
  <c r="G4704" i="2"/>
  <c r="G4703" i="2"/>
  <c r="G4702" i="2"/>
  <c r="G4701" i="2"/>
  <c r="G4700" i="2"/>
  <c r="G4699" i="2"/>
  <c r="G4698" i="2"/>
  <c r="G4697" i="2"/>
  <c r="G4696" i="2"/>
  <c r="G4695" i="2"/>
  <c r="G4694" i="2"/>
  <c r="G4693" i="2"/>
  <c r="G4692" i="2"/>
  <c r="G4691" i="2"/>
  <c r="G4690" i="2"/>
  <c r="G4689" i="2"/>
  <c r="G4688" i="2"/>
  <c r="G4687" i="2"/>
  <c r="G4686" i="2"/>
  <c r="G4685" i="2"/>
  <c r="G4684" i="2"/>
  <c r="G4683" i="2"/>
  <c r="G4682" i="2"/>
  <c r="G4681" i="2"/>
  <c r="G4680" i="2"/>
  <c r="G4679" i="2"/>
  <c r="G4678" i="2"/>
  <c r="G4677" i="2"/>
  <c r="G4676" i="2"/>
  <c r="G4675" i="2"/>
  <c r="G4674" i="2"/>
  <c r="G4673" i="2"/>
  <c r="G4672" i="2"/>
  <c r="G4671" i="2"/>
  <c r="G4670" i="2"/>
  <c r="G4669" i="2"/>
  <c r="G4668" i="2"/>
  <c r="G4667" i="2"/>
  <c r="G4666" i="2"/>
  <c r="G4665" i="2"/>
  <c r="G4664" i="2"/>
  <c r="G4663" i="2"/>
  <c r="G4662" i="2"/>
  <c r="G4661" i="2"/>
  <c r="G4660" i="2"/>
  <c r="G4659" i="2"/>
  <c r="G4658" i="2"/>
  <c r="G4657" i="2"/>
  <c r="G4656" i="2"/>
  <c r="G4655" i="2"/>
  <c r="G4654" i="2"/>
  <c r="G4653" i="2"/>
  <c r="G4652" i="2"/>
  <c r="G4651" i="2"/>
  <c r="G4650" i="2"/>
  <c r="G4649" i="2"/>
  <c r="G4648" i="2"/>
  <c r="G4647" i="2"/>
  <c r="G4646" i="2"/>
  <c r="G4645" i="2"/>
  <c r="G4644" i="2"/>
  <c r="G4643" i="2"/>
  <c r="G4642" i="2"/>
  <c r="G4641" i="2"/>
  <c r="G4640" i="2"/>
  <c r="G4639" i="2"/>
  <c r="G4638" i="2"/>
  <c r="G4637" i="2"/>
  <c r="G4636" i="2"/>
  <c r="G4635" i="2"/>
  <c r="G4634" i="2"/>
  <c r="G4633" i="2"/>
  <c r="G4632" i="2"/>
  <c r="G4631" i="2"/>
  <c r="G4630" i="2"/>
  <c r="G4629" i="2"/>
  <c r="G4628" i="2"/>
  <c r="G4627" i="2"/>
  <c r="G4626" i="2"/>
  <c r="G4625" i="2"/>
  <c r="G4624" i="2"/>
  <c r="G4623" i="2"/>
  <c r="G4622" i="2"/>
  <c r="G4621" i="2"/>
  <c r="G4620" i="2"/>
  <c r="G4619" i="2"/>
  <c r="G4618" i="2"/>
  <c r="G4617" i="2"/>
  <c r="G4616" i="2"/>
  <c r="G4615" i="2"/>
  <c r="G4614" i="2"/>
  <c r="G4613" i="2"/>
  <c r="G4612" i="2"/>
  <c r="G4611" i="2"/>
  <c r="G4610" i="2"/>
  <c r="G4609" i="2"/>
  <c r="G4608" i="2"/>
  <c r="G4607" i="2"/>
  <c r="G4606" i="2"/>
  <c r="G4605" i="2"/>
  <c r="G4604" i="2"/>
  <c r="G4603" i="2"/>
  <c r="G4602" i="2"/>
  <c r="G4601" i="2"/>
  <c r="G4600" i="2"/>
  <c r="G4599" i="2"/>
  <c r="G4598" i="2"/>
  <c r="G4597" i="2"/>
  <c r="G4596" i="2"/>
  <c r="G4595" i="2"/>
  <c r="G4594" i="2"/>
  <c r="G4593" i="2"/>
  <c r="G4592" i="2"/>
  <c r="G4591" i="2"/>
  <c r="G4590" i="2"/>
  <c r="G4589" i="2"/>
  <c r="G4588" i="2"/>
  <c r="G4587" i="2"/>
  <c r="G4586" i="2"/>
  <c r="G4585" i="2"/>
  <c r="G4584" i="2"/>
  <c r="G4583" i="2"/>
  <c r="G4582" i="2"/>
  <c r="G4581" i="2"/>
  <c r="G4580" i="2"/>
  <c r="G4579" i="2"/>
  <c r="G4578" i="2"/>
  <c r="G4577" i="2"/>
  <c r="G4576" i="2"/>
  <c r="G4575" i="2"/>
  <c r="G4574" i="2"/>
  <c r="G4573" i="2"/>
  <c r="G4572" i="2"/>
  <c r="G4571" i="2"/>
  <c r="G4570" i="2"/>
  <c r="G4569" i="2"/>
  <c r="G4568" i="2"/>
  <c r="G4567" i="2"/>
  <c r="G4566" i="2"/>
  <c r="G4565" i="2"/>
  <c r="G4564" i="2"/>
  <c r="G4563" i="2"/>
  <c r="G4562" i="2"/>
  <c r="G4561" i="2"/>
  <c r="G4560" i="2"/>
  <c r="G4559" i="2"/>
  <c r="G4558" i="2"/>
  <c r="G4557" i="2"/>
  <c r="G4556" i="2"/>
  <c r="G4555" i="2"/>
  <c r="G4554" i="2"/>
  <c r="G4553" i="2"/>
  <c r="G4552" i="2"/>
  <c r="G4551" i="2"/>
  <c r="G4550" i="2"/>
  <c r="G4549" i="2"/>
  <c r="G4548" i="2"/>
  <c r="G4547" i="2"/>
  <c r="G4546" i="2"/>
  <c r="G4545" i="2"/>
  <c r="G4544" i="2"/>
  <c r="G4543" i="2"/>
  <c r="G4542" i="2"/>
  <c r="G4541" i="2"/>
  <c r="G4540" i="2"/>
  <c r="G4539" i="2"/>
  <c r="G4538" i="2"/>
  <c r="G4537" i="2"/>
  <c r="G4536" i="2"/>
  <c r="G4535" i="2"/>
  <c r="G4534" i="2"/>
  <c r="G4533" i="2"/>
  <c r="G4532" i="2"/>
  <c r="G4531" i="2"/>
  <c r="G4530" i="2"/>
  <c r="G4529" i="2"/>
  <c r="G4528" i="2"/>
  <c r="G4527" i="2"/>
  <c r="G4526" i="2"/>
  <c r="G4525" i="2"/>
  <c r="G4524" i="2"/>
  <c r="G4523" i="2"/>
  <c r="G4522" i="2"/>
  <c r="G4521" i="2"/>
  <c r="G4520" i="2"/>
  <c r="G4519" i="2"/>
  <c r="G4518" i="2"/>
  <c r="G4517" i="2"/>
  <c r="G4516" i="2"/>
  <c r="G4515" i="2"/>
  <c r="G4514" i="2"/>
  <c r="G4513" i="2"/>
  <c r="G4512" i="2"/>
  <c r="G4511" i="2"/>
  <c r="G4510" i="2"/>
  <c r="G4509" i="2"/>
  <c r="G4508" i="2"/>
  <c r="G4507" i="2"/>
  <c r="G4506" i="2"/>
  <c r="G4505" i="2"/>
  <c r="G4504" i="2"/>
  <c r="G4503" i="2"/>
  <c r="G4502" i="2"/>
  <c r="G4501" i="2"/>
  <c r="G4500" i="2"/>
  <c r="G4499" i="2"/>
  <c r="G4498" i="2"/>
  <c r="G4497" i="2"/>
  <c r="G4496" i="2"/>
  <c r="G4495" i="2"/>
  <c r="G4494" i="2"/>
  <c r="G4493" i="2"/>
  <c r="G4492" i="2"/>
  <c r="G4491" i="2"/>
  <c r="G4490" i="2"/>
  <c r="G4489" i="2"/>
  <c r="G4488" i="2"/>
  <c r="G4487" i="2"/>
  <c r="G4486" i="2"/>
  <c r="G4485" i="2"/>
  <c r="G4484" i="2"/>
  <c r="G4483" i="2"/>
  <c r="G4482" i="2"/>
  <c r="G4481" i="2"/>
  <c r="G4480" i="2"/>
  <c r="G4479" i="2"/>
  <c r="G4478" i="2"/>
  <c r="G4477" i="2"/>
  <c r="G4476" i="2"/>
  <c r="G4475" i="2"/>
  <c r="G4474" i="2"/>
  <c r="G4473" i="2"/>
  <c r="G4472" i="2"/>
  <c r="G4471" i="2"/>
  <c r="G4470" i="2"/>
  <c r="G4469" i="2"/>
  <c r="G4468" i="2"/>
  <c r="G4467" i="2"/>
  <c r="G4466" i="2"/>
  <c r="G4465" i="2"/>
  <c r="G4464" i="2"/>
  <c r="G4463" i="2"/>
  <c r="G4462" i="2"/>
  <c r="G4461" i="2"/>
  <c r="G4460" i="2"/>
  <c r="G4459" i="2"/>
  <c r="G4458" i="2"/>
  <c r="G4457" i="2"/>
  <c r="G4456" i="2"/>
  <c r="G4455" i="2"/>
  <c r="G4454" i="2"/>
  <c r="G4453" i="2"/>
  <c r="G4452" i="2"/>
  <c r="G4451" i="2"/>
  <c r="G4450" i="2"/>
  <c r="G4449" i="2"/>
  <c r="G4448" i="2"/>
  <c r="G4447" i="2"/>
  <c r="G4446" i="2"/>
  <c r="G4445" i="2"/>
  <c r="G4444" i="2"/>
  <c r="G4443" i="2"/>
  <c r="G4442" i="2"/>
  <c r="G4441" i="2"/>
  <c r="G4440" i="2"/>
  <c r="G4439" i="2"/>
  <c r="G4438" i="2"/>
  <c r="G4437" i="2"/>
  <c r="G4436" i="2"/>
  <c r="G4435" i="2"/>
  <c r="G4434" i="2"/>
  <c r="G4433" i="2"/>
  <c r="G4432" i="2"/>
  <c r="G4431" i="2"/>
  <c r="G4430" i="2"/>
  <c r="G4429" i="2"/>
  <c r="G4428" i="2"/>
  <c r="G4427" i="2"/>
  <c r="G4426" i="2"/>
  <c r="G4425" i="2"/>
  <c r="G4424" i="2"/>
  <c r="G4423" i="2"/>
  <c r="G4422" i="2"/>
  <c r="G4421" i="2"/>
  <c r="G4420" i="2"/>
  <c r="G4419" i="2"/>
  <c r="G4418" i="2"/>
  <c r="G4417" i="2"/>
  <c r="G4416" i="2"/>
  <c r="G4415" i="2"/>
  <c r="G4414" i="2"/>
  <c r="G4413" i="2"/>
  <c r="G4412" i="2"/>
  <c r="G4411" i="2"/>
  <c r="G4410" i="2"/>
  <c r="G4409" i="2"/>
  <c r="G4408" i="2"/>
  <c r="G4407" i="2"/>
  <c r="G4406" i="2"/>
  <c r="G4405" i="2"/>
  <c r="G4404" i="2"/>
  <c r="G4403" i="2"/>
  <c r="G4402" i="2"/>
  <c r="G4401" i="2"/>
  <c r="G4400" i="2"/>
  <c r="G4399" i="2"/>
  <c r="G4398" i="2"/>
  <c r="G4397" i="2"/>
  <c r="G4396" i="2"/>
  <c r="G4395" i="2"/>
  <c r="G4394" i="2"/>
  <c r="G4393" i="2"/>
  <c r="G4392" i="2"/>
  <c r="G4391" i="2"/>
  <c r="G4390" i="2"/>
  <c r="G4389" i="2"/>
  <c r="G4388" i="2"/>
  <c r="G4387" i="2"/>
  <c r="G4386" i="2"/>
  <c r="G4385" i="2"/>
  <c r="G4384" i="2"/>
  <c r="G4383" i="2"/>
  <c r="G4382" i="2"/>
  <c r="G4381" i="2"/>
  <c r="G4380" i="2"/>
  <c r="G4379" i="2"/>
  <c r="G4378" i="2"/>
  <c r="G4377" i="2"/>
  <c r="G4376" i="2"/>
  <c r="G4375" i="2"/>
  <c r="G4374" i="2"/>
  <c r="G4373" i="2"/>
  <c r="G4372" i="2"/>
  <c r="G4371" i="2"/>
  <c r="G4370" i="2"/>
  <c r="G4369" i="2"/>
  <c r="G4368" i="2"/>
  <c r="G4367" i="2"/>
  <c r="G4366" i="2"/>
  <c r="G4365" i="2"/>
  <c r="G4364" i="2"/>
  <c r="G4363" i="2"/>
  <c r="G4362" i="2"/>
  <c r="G4361" i="2"/>
  <c r="G4360" i="2"/>
  <c r="G4359" i="2"/>
  <c r="G4358" i="2"/>
  <c r="G4357" i="2"/>
  <c r="G4356" i="2"/>
  <c r="G4355" i="2"/>
  <c r="G4354" i="2"/>
  <c r="G4353" i="2"/>
  <c r="G4352" i="2"/>
  <c r="G4351" i="2"/>
  <c r="G4350" i="2"/>
  <c r="G4349" i="2"/>
  <c r="G4348" i="2"/>
  <c r="G4347" i="2"/>
  <c r="G4346" i="2"/>
  <c r="G4345" i="2"/>
  <c r="G4344" i="2"/>
  <c r="G4343" i="2"/>
  <c r="G4342" i="2"/>
  <c r="G4341" i="2"/>
  <c r="G4340" i="2"/>
  <c r="G4339" i="2"/>
  <c r="G4338" i="2"/>
  <c r="G4337" i="2"/>
  <c r="G4336" i="2"/>
  <c r="G4335" i="2"/>
  <c r="G4334" i="2"/>
  <c r="G4333" i="2"/>
  <c r="G4332" i="2"/>
  <c r="G4331" i="2"/>
  <c r="G4330" i="2"/>
  <c r="G4329" i="2"/>
  <c r="G4328" i="2"/>
  <c r="G4327" i="2"/>
  <c r="G4326" i="2"/>
  <c r="G4325" i="2"/>
  <c r="G4324" i="2"/>
  <c r="G4323" i="2"/>
  <c r="G4322" i="2"/>
  <c r="G4321" i="2"/>
  <c r="G4320" i="2"/>
  <c r="G4319" i="2"/>
  <c r="G4318" i="2"/>
  <c r="G4317" i="2"/>
  <c r="G4316" i="2"/>
  <c r="G4315" i="2"/>
  <c r="G4314" i="2"/>
  <c r="G4313" i="2"/>
  <c r="G4312" i="2"/>
  <c r="G4311" i="2"/>
  <c r="G4310" i="2"/>
  <c r="G4309" i="2"/>
  <c r="G4308" i="2"/>
  <c r="G4307" i="2"/>
  <c r="G4306" i="2"/>
  <c r="G4305" i="2"/>
  <c r="G4304" i="2"/>
  <c r="G4303" i="2"/>
  <c r="G4302" i="2"/>
  <c r="G4301" i="2"/>
  <c r="G4300" i="2"/>
  <c r="G4299" i="2"/>
  <c r="G4298" i="2"/>
  <c r="G4297" i="2"/>
  <c r="G4296" i="2"/>
  <c r="G4295" i="2"/>
  <c r="G4294" i="2"/>
  <c r="G4293" i="2"/>
  <c r="G4292" i="2"/>
  <c r="G4291" i="2"/>
  <c r="G4290" i="2"/>
  <c r="G4289" i="2"/>
  <c r="G4288" i="2"/>
  <c r="G4287" i="2"/>
  <c r="G4286" i="2"/>
  <c r="G4285" i="2"/>
  <c r="G4284" i="2"/>
  <c r="G4283" i="2"/>
  <c r="G4282" i="2"/>
  <c r="G4281" i="2"/>
  <c r="G4280" i="2"/>
  <c r="G4279" i="2"/>
  <c r="G4278" i="2"/>
  <c r="G4277" i="2"/>
  <c r="G4276" i="2"/>
  <c r="G4275" i="2"/>
  <c r="G4274" i="2"/>
  <c r="G4273" i="2"/>
  <c r="G4272" i="2"/>
  <c r="G4271" i="2"/>
  <c r="G4270" i="2"/>
  <c r="G4269" i="2"/>
  <c r="G4268" i="2"/>
  <c r="G4267" i="2"/>
  <c r="G4266" i="2"/>
  <c r="G4265" i="2"/>
  <c r="G4264" i="2"/>
  <c r="G4263" i="2"/>
  <c r="G4262" i="2"/>
  <c r="G4261" i="2"/>
  <c r="G4260" i="2"/>
  <c r="G4259" i="2"/>
  <c r="G4258" i="2"/>
  <c r="G4257" i="2"/>
  <c r="G4256" i="2"/>
  <c r="G4255" i="2"/>
  <c r="G4254" i="2"/>
  <c r="G4253" i="2"/>
  <c r="G4252" i="2"/>
  <c r="G4251" i="2"/>
  <c r="G4250" i="2"/>
  <c r="G4249" i="2"/>
  <c r="G4248" i="2"/>
  <c r="G4247" i="2"/>
  <c r="G4246" i="2"/>
  <c r="G4245" i="2"/>
  <c r="G4244" i="2"/>
  <c r="G4243" i="2"/>
  <c r="G4242" i="2"/>
  <c r="G4241" i="2"/>
  <c r="G4240" i="2"/>
  <c r="G4239" i="2"/>
  <c r="G4238" i="2"/>
  <c r="G4237" i="2"/>
  <c r="G4236" i="2"/>
  <c r="G4235" i="2"/>
  <c r="G4234" i="2"/>
  <c r="G4233" i="2"/>
  <c r="G4232" i="2"/>
  <c r="G4231" i="2"/>
  <c r="G4230" i="2"/>
  <c r="G4229" i="2"/>
  <c r="G4228" i="2"/>
  <c r="G4227" i="2"/>
  <c r="G4226" i="2"/>
  <c r="G4225" i="2"/>
  <c r="G4224" i="2"/>
  <c r="G4223" i="2"/>
  <c r="G4222" i="2"/>
  <c r="G4221" i="2"/>
  <c r="G4220" i="2"/>
  <c r="G4219" i="2"/>
  <c r="G4218" i="2"/>
  <c r="G4217" i="2"/>
  <c r="G4216" i="2"/>
  <c r="G4215" i="2"/>
  <c r="G4214" i="2"/>
  <c r="G4213" i="2"/>
  <c r="G4212" i="2"/>
  <c r="G4211" i="2"/>
  <c r="G4210" i="2"/>
  <c r="G4209" i="2"/>
  <c r="G4208" i="2"/>
  <c r="G4207" i="2"/>
  <c r="G4206" i="2"/>
  <c r="G4205" i="2"/>
  <c r="G4204" i="2"/>
  <c r="G4203" i="2"/>
  <c r="G4202" i="2"/>
  <c r="G4201" i="2"/>
  <c r="G4200" i="2"/>
  <c r="G4199" i="2"/>
  <c r="G4198" i="2"/>
  <c r="G4197" i="2"/>
  <c r="G4196" i="2"/>
  <c r="G4195" i="2"/>
  <c r="G4194" i="2"/>
  <c r="G4193" i="2"/>
  <c r="G4192" i="2"/>
  <c r="G4191" i="2"/>
  <c r="G4190" i="2"/>
  <c r="G4189" i="2"/>
  <c r="G4188" i="2"/>
  <c r="G4187" i="2"/>
  <c r="G4186" i="2"/>
  <c r="G4185" i="2"/>
  <c r="G4184" i="2"/>
  <c r="G4183" i="2"/>
  <c r="G4182" i="2"/>
  <c r="G4181" i="2"/>
  <c r="G4180" i="2"/>
  <c r="G4179" i="2"/>
  <c r="G4178" i="2"/>
  <c r="G4177" i="2"/>
  <c r="G4176" i="2"/>
  <c r="G4175" i="2"/>
  <c r="G4174" i="2"/>
  <c r="G4173" i="2"/>
  <c r="G4172" i="2"/>
  <c r="G4171" i="2"/>
  <c r="G4170" i="2"/>
  <c r="G4169" i="2"/>
  <c r="G4168" i="2"/>
  <c r="G4167" i="2"/>
  <c r="G4166" i="2"/>
  <c r="G4165" i="2"/>
  <c r="G4164" i="2"/>
  <c r="G4163" i="2"/>
  <c r="G4162" i="2"/>
  <c r="G4161" i="2"/>
  <c r="G4160" i="2"/>
  <c r="G4159" i="2"/>
  <c r="G4158" i="2"/>
  <c r="G4157" i="2"/>
  <c r="G4156" i="2"/>
  <c r="G4155" i="2"/>
  <c r="G4154" i="2"/>
  <c r="G4153" i="2"/>
  <c r="G4152" i="2"/>
  <c r="G4151" i="2"/>
  <c r="G4150" i="2"/>
  <c r="G4149" i="2"/>
  <c r="G4148" i="2"/>
  <c r="G4147" i="2"/>
  <c r="G4146" i="2"/>
  <c r="G4145" i="2"/>
  <c r="G4144" i="2"/>
  <c r="G4143" i="2"/>
  <c r="G4142" i="2"/>
  <c r="G4141" i="2"/>
  <c r="G4140" i="2"/>
  <c r="G4139" i="2"/>
  <c r="G4138" i="2"/>
  <c r="G4137" i="2"/>
  <c r="G4136" i="2"/>
  <c r="G4135" i="2"/>
  <c r="G4134" i="2"/>
  <c r="G4133" i="2"/>
  <c r="G4132" i="2"/>
  <c r="G4131" i="2"/>
  <c r="G4130" i="2"/>
  <c r="G4129" i="2"/>
  <c r="G4128" i="2"/>
  <c r="G4127" i="2"/>
  <c r="G4126" i="2"/>
  <c r="G4125" i="2"/>
  <c r="G4124" i="2"/>
  <c r="G4123" i="2"/>
  <c r="G4122" i="2"/>
  <c r="G4121" i="2"/>
  <c r="G4120" i="2"/>
  <c r="G4119" i="2"/>
  <c r="G4118" i="2"/>
  <c r="G4117" i="2"/>
  <c r="G4116" i="2"/>
  <c r="G4115" i="2"/>
  <c r="G4114" i="2"/>
  <c r="G4113" i="2"/>
  <c r="G4112" i="2"/>
  <c r="G4111" i="2"/>
  <c r="G4110" i="2"/>
  <c r="G4109" i="2"/>
  <c r="G4108" i="2"/>
  <c r="G4107" i="2"/>
  <c r="G4106" i="2"/>
  <c r="G4105" i="2"/>
  <c r="G4104" i="2"/>
  <c r="G4103" i="2"/>
  <c r="G4102" i="2"/>
  <c r="G4101" i="2"/>
  <c r="G4100" i="2"/>
  <c r="G4099" i="2"/>
  <c r="G4098" i="2"/>
  <c r="G4097" i="2"/>
  <c r="G4096" i="2"/>
  <c r="G4095" i="2"/>
  <c r="G4094" i="2"/>
  <c r="G4093" i="2"/>
  <c r="G4092" i="2"/>
  <c r="G4091" i="2"/>
  <c r="G4090" i="2"/>
  <c r="G4089" i="2"/>
  <c r="G4088" i="2"/>
  <c r="G4087" i="2"/>
  <c r="G4086" i="2"/>
  <c r="G4085" i="2"/>
  <c r="G4084" i="2"/>
  <c r="G4083" i="2"/>
  <c r="G4082" i="2"/>
  <c r="G4081" i="2"/>
  <c r="G4080" i="2"/>
  <c r="G4079" i="2"/>
  <c r="G4078" i="2"/>
  <c r="G4077" i="2"/>
  <c r="G4076" i="2"/>
  <c r="G4075" i="2"/>
  <c r="G4074" i="2"/>
  <c r="G4073" i="2"/>
  <c r="G4072" i="2"/>
  <c r="G4071" i="2"/>
  <c r="G4070" i="2"/>
  <c r="G4069" i="2"/>
  <c r="G4068" i="2"/>
  <c r="G4067" i="2"/>
  <c r="G4066" i="2"/>
  <c r="G4065" i="2"/>
  <c r="G4064" i="2"/>
  <c r="G4063" i="2"/>
  <c r="G4062" i="2"/>
  <c r="G4061" i="2"/>
  <c r="G4060" i="2"/>
  <c r="G4059" i="2"/>
  <c r="G4058" i="2"/>
  <c r="G4057" i="2"/>
  <c r="G4056" i="2"/>
  <c r="G4055" i="2"/>
  <c r="G4054" i="2"/>
  <c r="G4053" i="2"/>
  <c r="G4052" i="2"/>
  <c r="G4051" i="2"/>
  <c r="G4050" i="2"/>
  <c r="G4049" i="2"/>
  <c r="G4048" i="2"/>
  <c r="G4047" i="2"/>
  <c r="G4046" i="2"/>
  <c r="G4045" i="2"/>
  <c r="G4044" i="2"/>
  <c r="G4043" i="2"/>
  <c r="G4042" i="2"/>
  <c r="G4041" i="2"/>
  <c r="G4040" i="2"/>
  <c r="G4039" i="2"/>
  <c r="G4038" i="2"/>
  <c r="G4037" i="2"/>
  <c r="G4036" i="2"/>
  <c r="G4035" i="2"/>
  <c r="G4034" i="2"/>
  <c r="G4033" i="2"/>
  <c r="G4032" i="2"/>
  <c r="G4031" i="2"/>
  <c r="G4030" i="2"/>
  <c r="G4029" i="2"/>
  <c r="G4028" i="2"/>
  <c r="G4027" i="2"/>
  <c r="G4026" i="2"/>
  <c r="G4025" i="2"/>
  <c r="G4024" i="2"/>
  <c r="G4023" i="2"/>
  <c r="G4022" i="2"/>
  <c r="G4021" i="2"/>
  <c r="G4020" i="2"/>
  <c r="G4019" i="2"/>
  <c r="G4018" i="2"/>
  <c r="G4017" i="2"/>
  <c r="G4016" i="2"/>
  <c r="G4015" i="2"/>
  <c r="G4014" i="2"/>
  <c r="G4013" i="2"/>
  <c r="G4012" i="2"/>
  <c r="G4011" i="2"/>
  <c r="G4010" i="2"/>
  <c r="G4009" i="2"/>
  <c r="G4008" i="2"/>
  <c r="G4007" i="2"/>
  <c r="G4006" i="2"/>
  <c r="G4005" i="2"/>
  <c r="G4004" i="2"/>
  <c r="G4003" i="2"/>
  <c r="G4002" i="2"/>
  <c r="G4001" i="2"/>
  <c r="G4000" i="2"/>
  <c r="G3999" i="2"/>
  <c r="G3998" i="2"/>
  <c r="G3997" i="2"/>
  <c r="G3996" i="2"/>
  <c r="G3995" i="2"/>
  <c r="G3994" i="2"/>
  <c r="G3993" i="2"/>
  <c r="G3992" i="2"/>
  <c r="G3991" i="2"/>
  <c r="G3990" i="2"/>
  <c r="G3989" i="2"/>
  <c r="G3988" i="2"/>
  <c r="G3987" i="2"/>
  <c r="G3986" i="2"/>
  <c r="G3985" i="2"/>
  <c r="G3984" i="2"/>
  <c r="G3983" i="2"/>
  <c r="G3982" i="2"/>
  <c r="G3981" i="2"/>
  <c r="G3980" i="2"/>
  <c r="G3979" i="2"/>
  <c r="G3978" i="2"/>
  <c r="G3977" i="2"/>
  <c r="G3976" i="2"/>
  <c r="G3975" i="2"/>
  <c r="G3974" i="2"/>
  <c r="G3973" i="2"/>
  <c r="G3972" i="2"/>
  <c r="G3971" i="2"/>
  <c r="G3970" i="2"/>
  <c r="G3969" i="2"/>
  <c r="G3968" i="2"/>
  <c r="G3967" i="2"/>
  <c r="G3966" i="2"/>
  <c r="G3965" i="2"/>
  <c r="G3964" i="2"/>
  <c r="G3963" i="2"/>
  <c r="G3962" i="2"/>
  <c r="G3961" i="2"/>
  <c r="G3960" i="2"/>
  <c r="G3959" i="2"/>
  <c r="G3958" i="2"/>
  <c r="G3957" i="2"/>
  <c r="G3956" i="2"/>
  <c r="G3955" i="2"/>
  <c r="G3954" i="2"/>
  <c r="G3953" i="2"/>
  <c r="G3952" i="2"/>
  <c r="G3951" i="2"/>
  <c r="G3950" i="2"/>
  <c r="G3949" i="2"/>
  <c r="G3948" i="2"/>
  <c r="G3947" i="2"/>
  <c r="G3946" i="2"/>
  <c r="G3945" i="2"/>
  <c r="G3944" i="2"/>
  <c r="G3943" i="2"/>
  <c r="G3942" i="2"/>
  <c r="G3941" i="2"/>
  <c r="G3940" i="2"/>
  <c r="G3939" i="2"/>
  <c r="G3938" i="2"/>
  <c r="G3937" i="2"/>
  <c r="G3936" i="2"/>
  <c r="G3935" i="2"/>
  <c r="G3934" i="2"/>
  <c r="G3933" i="2"/>
  <c r="G3932" i="2"/>
  <c r="G3931" i="2"/>
  <c r="G3930" i="2"/>
  <c r="G3929" i="2"/>
  <c r="G3928" i="2"/>
  <c r="G3927" i="2"/>
  <c r="G3926" i="2"/>
  <c r="G3925" i="2"/>
  <c r="G3924" i="2"/>
  <c r="G3923" i="2"/>
  <c r="G3922" i="2"/>
  <c r="G3921" i="2"/>
  <c r="G3920" i="2"/>
  <c r="G3919" i="2"/>
  <c r="G3918" i="2"/>
  <c r="G3917" i="2"/>
  <c r="G3916" i="2"/>
  <c r="G3915" i="2"/>
  <c r="G3914" i="2"/>
  <c r="G3913" i="2"/>
  <c r="G3912" i="2"/>
  <c r="G3911" i="2"/>
  <c r="G3910" i="2"/>
  <c r="G3909" i="2"/>
  <c r="G3908" i="2"/>
  <c r="G3907" i="2"/>
  <c r="G3906" i="2"/>
  <c r="G3905" i="2"/>
  <c r="G3904" i="2"/>
  <c r="G3903" i="2"/>
  <c r="G3902" i="2"/>
  <c r="G3901" i="2"/>
  <c r="G3900" i="2"/>
  <c r="G3899" i="2"/>
  <c r="G3898" i="2"/>
  <c r="G3897" i="2"/>
  <c r="G3896" i="2"/>
  <c r="G3895" i="2"/>
  <c r="G3894" i="2"/>
  <c r="G3893" i="2"/>
  <c r="G3892" i="2"/>
  <c r="G3891" i="2"/>
  <c r="G3890" i="2"/>
  <c r="G3889" i="2"/>
  <c r="G3888" i="2"/>
  <c r="G3887" i="2"/>
  <c r="G3886" i="2"/>
  <c r="G3885" i="2"/>
  <c r="G3884" i="2"/>
  <c r="G3883" i="2"/>
  <c r="G3882" i="2"/>
  <c r="G3881" i="2"/>
  <c r="G3880" i="2"/>
  <c r="G3879" i="2"/>
  <c r="G3878" i="2"/>
  <c r="G3877" i="2"/>
  <c r="G3876" i="2"/>
  <c r="G3875" i="2"/>
  <c r="G3874" i="2"/>
  <c r="G3873" i="2"/>
  <c r="G3872" i="2"/>
  <c r="G3871" i="2"/>
  <c r="G3870" i="2"/>
  <c r="G3869" i="2"/>
  <c r="G3868" i="2"/>
  <c r="G3867" i="2"/>
  <c r="G3866" i="2"/>
  <c r="G3865" i="2"/>
  <c r="G3864" i="2"/>
  <c r="G3863" i="2"/>
  <c r="G3862" i="2"/>
  <c r="G3861" i="2"/>
  <c r="G3860" i="2"/>
  <c r="G3859" i="2"/>
  <c r="G3858" i="2"/>
  <c r="G3857" i="2"/>
  <c r="G3856" i="2"/>
  <c r="G3855" i="2"/>
  <c r="G3854" i="2"/>
  <c r="G3853" i="2"/>
  <c r="G3852" i="2"/>
  <c r="G3851" i="2"/>
  <c r="G3850" i="2"/>
  <c r="G3849" i="2"/>
  <c r="G3848" i="2"/>
  <c r="G3847" i="2"/>
  <c r="G3846" i="2"/>
  <c r="G3845" i="2"/>
  <c r="G3844" i="2"/>
  <c r="G3843" i="2"/>
  <c r="G3842" i="2"/>
  <c r="G3841" i="2"/>
  <c r="G3840" i="2"/>
  <c r="G3839" i="2"/>
  <c r="G3838" i="2"/>
  <c r="G3837" i="2"/>
  <c r="G3836" i="2"/>
  <c r="G3835" i="2"/>
  <c r="G3834" i="2"/>
  <c r="G3833" i="2"/>
  <c r="G3832" i="2"/>
  <c r="G3831" i="2"/>
  <c r="G3830" i="2"/>
  <c r="G3829" i="2"/>
  <c r="G3828" i="2"/>
  <c r="G3827" i="2"/>
  <c r="G3826" i="2"/>
  <c r="G3825" i="2"/>
  <c r="G3824" i="2"/>
  <c r="G3823" i="2"/>
  <c r="G3822" i="2"/>
  <c r="G3821" i="2"/>
  <c r="G3820" i="2"/>
  <c r="G3819" i="2"/>
  <c r="G3818" i="2"/>
  <c r="G3817" i="2"/>
  <c r="G3816" i="2"/>
  <c r="G3815" i="2"/>
  <c r="G3814" i="2"/>
  <c r="G3813" i="2"/>
  <c r="G3812" i="2"/>
  <c r="G3811" i="2"/>
  <c r="G3810" i="2"/>
  <c r="G3809" i="2"/>
  <c r="G3808" i="2"/>
  <c r="G3807" i="2"/>
  <c r="G3806" i="2"/>
  <c r="G3805" i="2"/>
  <c r="G3804" i="2"/>
  <c r="G3803" i="2"/>
  <c r="G3802" i="2"/>
  <c r="G3801" i="2"/>
  <c r="G3800" i="2"/>
  <c r="G3799" i="2"/>
  <c r="G3798" i="2"/>
  <c r="G3797" i="2"/>
  <c r="G3796" i="2"/>
  <c r="G3795" i="2"/>
  <c r="G3794" i="2"/>
  <c r="G3793" i="2"/>
  <c r="G3792" i="2"/>
  <c r="G3791" i="2"/>
  <c r="G3790" i="2"/>
  <c r="G3789" i="2"/>
  <c r="G3788" i="2"/>
  <c r="G3787" i="2"/>
  <c r="G3786" i="2"/>
  <c r="G3785" i="2"/>
  <c r="G3784" i="2"/>
  <c r="G3783" i="2"/>
  <c r="G3782" i="2"/>
  <c r="G3781" i="2"/>
  <c r="G3780" i="2"/>
  <c r="G3779" i="2"/>
  <c r="G3778" i="2"/>
  <c r="G3777" i="2"/>
  <c r="G3776" i="2"/>
  <c r="G3775" i="2"/>
  <c r="G3774" i="2"/>
  <c r="G3773" i="2"/>
  <c r="G3772" i="2"/>
  <c r="G3771" i="2"/>
  <c r="G3770" i="2"/>
  <c r="G3769" i="2"/>
  <c r="G3768" i="2"/>
  <c r="G3767" i="2"/>
  <c r="G3766" i="2"/>
  <c r="G3765" i="2"/>
  <c r="G3764" i="2"/>
  <c r="G3763" i="2"/>
  <c r="G3762" i="2"/>
  <c r="G3761" i="2"/>
  <c r="G3760" i="2"/>
  <c r="G3759" i="2"/>
  <c r="G3758" i="2"/>
  <c r="G3757" i="2"/>
  <c r="G3756" i="2"/>
  <c r="G3755" i="2"/>
  <c r="G3754" i="2"/>
  <c r="G3753" i="2"/>
  <c r="G3752" i="2"/>
  <c r="G3751" i="2"/>
  <c r="G3750" i="2"/>
  <c r="G3749" i="2"/>
  <c r="G3748" i="2"/>
  <c r="G3747" i="2"/>
  <c r="G3746" i="2"/>
  <c r="G3745" i="2"/>
  <c r="G3744" i="2"/>
  <c r="G3743" i="2"/>
  <c r="G3742" i="2"/>
  <c r="G3741" i="2"/>
  <c r="G3740" i="2"/>
  <c r="G3739" i="2"/>
  <c r="G3738" i="2"/>
  <c r="G3737" i="2"/>
  <c r="G3736" i="2"/>
  <c r="G3735" i="2"/>
  <c r="G3734" i="2"/>
  <c r="G3733" i="2"/>
  <c r="G3732" i="2"/>
  <c r="G3731" i="2"/>
  <c r="G3730" i="2"/>
  <c r="G3729" i="2"/>
  <c r="G3728" i="2"/>
  <c r="G3727" i="2"/>
  <c r="G3726" i="2"/>
  <c r="G3725" i="2"/>
  <c r="G3724" i="2"/>
  <c r="G3723" i="2"/>
  <c r="G3722" i="2"/>
  <c r="G3721" i="2"/>
  <c r="G3720" i="2"/>
  <c r="G3719" i="2"/>
  <c r="G3718" i="2"/>
  <c r="G3717" i="2"/>
  <c r="G3716" i="2"/>
  <c r="G3715" i="2"/>
  <c r="G3714" i="2"/>
  <c r="G3713" i="2"/>
  <c r="G3712" i="2"/>
  <c r="G3711" i="2"/>
  <c r="G3710" i="2"/>
  <c r="G3709" i="2"/>
  <c r="G3708" i="2"/>
  <c r="G3707" i="2"/>
  <c r="G3706" i="2"/>
  <c r="G3705" i="2"/>
  <c r="G3704" i="2"/>
  <c r="G3703" i="2"/>
  <c r="G3702" i="2"/>
  <c r="G3701" i="2"/>
  <c r="G3700" i="2"/>
  <c r="G3699" i="2"/>
  <c r="G3698" i="2"/>
  <c r="G3697" i="2"/>
  <c r="G3696" i="2"/>
  <c r="G3695" i="2"/>
  <c r="G3694" i="2"/>
  <c r="G3693" i="2"/>
  <c r="G3692" i="2"/>
  <c r="G3691" i="2"/>
  <c r="G3690" i="2"/>
  <c r="G3689" i="2"/>
  <c r="G3688" i="2"/>
  <c r="G3687" i="2"/>
  <c r="G3686" i="2"/>
  <c r="G3685" i="2"/>
  <c r="G3684" i="2"/>
  <c r="G3683" i="2"/>
  <c r="G3682" i="2"/>
  <c r="G3681" i="2"/>
  <c r="G3680" i="2"/>
  <c r="G3679" i="2"/>
  <c r="G3678" i="2"/>
  <c r="G3677" i="2"/>
  <c r="G3676" i="2"/>
  <c r="G3675" i="2"/>
  <c r="G3674" i="2"/>
  <c r="G3673" i="2"/>
  <c r="G3672" i="2"/>
  <c r="G3671" i="2"/>
  <c r="G3670" i="2"/>
  <c r="G3669" i="2"/>
  <c r="G3668" i="2"/>
  <c r="G3667" i="2"/>
  <c r="G3666" i="2"/>
  <c r="G3665" i="2"/>
  <c r="G3664" i="2"/>
  <c r="G3663" i="2"/>
  <c r="G3662" i="2"/>
  <c r="G3661" i="2"/>
  <c r="G3660" i="2"/>
  <c r="G3659" i="2"/>
  <c r="G3658" i="2"/>
  <c r="G3657" i="2"/>
  <c r="G3656" i="2"/>
  <c r="G3655" i="2"/>
  <c r="G3654" i="2"/>
  <c r="G3653" i="2"/>
  <c r="G3652" i="2"/>
  <c r="G3651" i="2"/>
  <c r="G3650" i="2"/>
  <c r="G3649" i="2"/>
  <c r="G3648" i="2"/>
  <c r="G3647" i="2"/>
  <c r="G3646" i="2"/>
  <c r="G3645" i="2"/>
  <c r="G3644" i="2"/>
  <c r="G3643" i="2"/>
  <c r="G3642" i="2"/>
  <c r="G3641" i="2"/>
  <c r="G3640" i="2"/>
  <c r="G3639" i="2"/>
  <c r="G3638" i="2"/>
  <c r="G3637" i="2"/>
  <c r="G3636" i="2"/>
  <c r="G3635" i="2"/>
  <c r="G3634" i="2"/>
  <c r="G3633" i="2"/>
  <c r="G3632" i="2"/>
  <c r="G3631" i="2"/>
  <c r="G3630" i="2"/>
  <c r="G3629" i="2"/>
  <c r="G3628" i="2"/>
  <c r="G3627" i="2"/>
  <c r="G3626" i="2"/>
  <c r="G3625" i="2"/>
  <c r="G3624" i="2"/>
  <c r="G3623" i="2"/>
  <c r="G3622" i="2"/>
  <c r="G3621" i="2"/>
  <c r="G3620" i="2"/>
  <c r="G3619" i="2"/>
  <c r="G3618" i="2"/>
  <c r="G3617" i="2"/>
  <c r="G3616" i="2"/>
  <c r="G3615" i="2"/>
  <c r="G3614" i="2"/>
  <c r="G3613" i="2"/>
  <c r="G3612" i="2"/>
  <c r="G3611" i="2"/>
  <c r="G3610" i="2"/>
  <c r="G3609" i="2"/>
  <c r="G3608" i="2"/>
  <c r="G3607" i="2"/>
  <c r="G3606" i="2"/>
  <c r="G3605" i="2"/>
  <c r="G3604" i="2"/>
  <c r="G3603" i="2"/>
  <c r="G3602" i="2"/>
  <c r="G3601" i="2"/>
  <c r="G3600" i="2"/>
  <c r="G3599" i="2"/>
  <c r="G3598" i="2"/>
  <c r="G3597" i="2"/>
  <c r="G3596" i="2"/>
  <c r="G3595" i="2"/>
  <c r="G3594" i="2"/>
  <c r="G3593" i="2"/>
  <c r="G3592" i="2"/>
  <c r="G3591" i="2"/>
  <c r="G3590" i="2"/>
  <c r="G3589" i="2"/>
  <c r="G3588" i="2"/>
  <c r="G3587" i="2"/>
  <c r="G3586" i="2"/>
  <c r="G3585" i="2"/>
  <c r="G3584" i="2"/>
  <c r="G3583" i="2"/>
  <c r="G3582" i="2"/>
  <c r="G3581" i="2"/>
  <c r="G3580" i="2"/>
  <c r="G3579" i="2"/>
  <c r="G3578" i="2"/>
  <c r="G3577" i="2"/>
  <c r="G3576" i="2"/>
  <c r="G3575" i="2"/>
  <c r="G3574" i="2"/>
  <c r="G3573" i="2"/>
  <c r="G3572" i="2"/>
  <c r="G3571" i="2"/>
  <c r="G3570" i="2"/>
  <c r="G3569" i="2"/>
  <c r="G3568" i="2"/>
  <c r="G3567" i="2"/>
  <c r="G3566" i="2"/>
  <c r="G3565" i="2"/>
  <c r="G3564" i="2"/>
  <c r="G3563" i="2"/>
  <c r="G3562" i="2"/>
  <c r="G3561" i="2"/>
  <c r="G3560" i="2"/>
  <c r="G3559" i="2"/>
  <c r="G3558" i="2"/>
  <c r="G3557" i="2"/>
  <c r="G3556" i="2"/>
  <c r="G3555" i="2"/>
  <c r="G3554" i="2"/>
  <c r="G3553" i="2"/>
  <c r="G3552" i="2"/>
  <c r="G3551" i="2"/>
  <c r="G3550" i="2"/>
  <c r="G3549" i="2"/>
  <c r="G3548" i="2"/>
  <c r="G3547" i="2"/>
  <c r="G3546" i="2"/>
  <c r="G3545" i="2"/>
  <c r="G3544" i="2"/>
  <c r="G3543" i="2"/>
  <c r="G3542" i="2"/>
  <c r="G3541" i="2"/>
  <c r="G3540" i="2"/>
  <c r="G3539" i="2"/>
  <c r="G3538" i="2"/>
  <c r="G3537" i="2"/>
  <c r="G3536" i="2"/>
  <c r="G3535" i="2"/>
  <c r="G3534" i="2"/>
  <c r="G3533" i="2"/>
  <c r="G3532" i="2"/>
  <c r="G3531" i="2"/>
  <c r="G3530" i="2"/>
  <c r="G3529" i="2"/>
  <c r="G3528" i="2"/>
  <c r="G3527" i="2"/>
  <c r="G3526" i="2"/>
  <c r="G3525" i="2"/>
  <c r="G3524" i="2"/>
  <c r="G3523" i="2"/>
  <c r="G3522" i="2"/>
  <c r="G3521" i="2"/>
  <c r="G3520" i="2"/>
  <c r="G3519" i="2"/>
  <c r="G3518" i="2"/>
  <c r="G3517" i="2"/>
  <c r="G3516" i="2"/>
  <c r="G3515" i="2"/>
  <c r="G3514" i="2"/>
  <c r="G3513" i="2"/>
  <c r="G3512" i="2"/>
  <c r="G3511" i="2"/>
  <c r="G3510" i="2"/>
  <c r="G3509" i="2"/>
  <c r="G3508" i="2"/>
  <c r="G3507" i="2"/>
  <c r="G3506" i="2"/>
  <c r="G3505" i="2"/>
  <c r="G3504" i="2"/>
  <c r="G3503" i="2"/>
  <c r="G3502" i="2"/>
  <c r="G3501" i="2"/>
  <c r="G3500" i="2"/>
  <c r="G3499" i="2"/>
  <c r="G3498" i="2"/>
  <c r="G3497" i="2"/>
  <c r="G3496" i="2"/>
  <c r="G3495" i="2"/>
  <c r="G3494" i="2"/>
  <c r="G3493" i="2"/>
  <c r="G3492" i="2"/>
  <c r="G3491" i="2"/>
  <c r="G3490" i="2"/>
  <c r="G3489" i="2"/>
  <c r="G3488" i="2"/>
  <c r="G3487" i="2"/>
  <c r="G3486" i="2"/>
  <c r="G3485" i="2"/>
  <c r="G3484" i="2"/>
  <c r="G3483" i="2"/>
  <c r="G3482" i="2"/>
  <c r="G3481" i="2"/>
  <c r="G3480" i="2"/>
  <c r="G3479" i="2"/>
  <c r="G3478" i="2"/>
  <c r="G3477" i="2"/>
  <c r="G3476" i="2"/>
  <c r="G3475" i="2"/>
  <c r="G3474" i="2"/>
  <c r="G3473" i="2"/>
  <c r="G3472" i="2"/>
  <c r="G3471" i="2"/>
  <c r="G3470" i="2"/>
  <c r="G3469" i="2"/>
  <c r="G3468" i="2"/>
  <c r="G3467" i="2"/>
  <c r="G3466" i="2"/>
  <c r="G3465" i="2"/>
  <c r="G3464" i="2"/>
  <c r="G3463" i="2"/>
  <c r="G3462" i="2"/>
  <c r="G3461" i="2"/>
  <c r="G3460" i="2"/>
  <c r="G3459" i="2"/>
  <c r="G3458" i="2"/>
  <c r="G3457" i="2"/>
  <c r="G3456" i="2"/>
  <c r="G3455" i="2"/>
  <c r="G3454" i="2"/>
  <c r="G3453" i="2"/>
  <c r="G3452" i="2"/>
  <c r="G3451" i="2"/>
  <c r="G3450" i="2"/>
  <c r="G3449" i="2"/>
  <c r="G3448" i="2"/>
  <c r="G3447" i="2"/>
  <c r="G3446" i="2"/>
  <c r="G3445" i="2"/>
  <c r="G3444" i="2"/>
  <c r="G3443" i="2"/>
  <c r="G3442" i="2"/>
  <c r="G3441" i="2"/>
  <c r="G3440" i="2"/>
  <c r="G3439" i="2"/>
  <c r="G3438" i="2"/>
  <c r="G3437" i="2"/>
  <c r="G3436" i="2"/>
  <c r="G3435" i="2"/>
  <c r="G3434" i="2"/>
  <c r="G3433" i="2"/>
  <c r="G3432" i="2"/>
  <c r="G3431" i="2"/>
  <c r="G3430" i="2"/>
  <c r="G3429" i="2"/>
  <c r="G3428" i="2"/>
  <c r="G3427" i="2"/>
  <c r="G3426" i="2"/>
  <c r="G3425" i="2"/>
  <c r="G3424" i="2"/>
  <c r="G3423" i="2"/>
  <c r="G3422" i="2"/>
  <c r="G3421" i="2"/>
  <c r="G3420" i="2"/>
  <c r="G3419" i="2"/>
  <c r="G3418" i="2"/>
  <c r="G3417" i="2"/>
  <c r="G3416" i="2"/>
  <c r="G3415" i="2"/>
  <c r="G3414" i="2"/>
  <c r="G3413" i="2"/>
  <c r="G3412" i="2"/>
  <c r="G3411" i="2"/>
  <c r="G3410" i="2"/>
  <c r="G3409" i="2"/>
  <c r="G3408" i="2"/>
  <c r="G3407" i="2"/>
  <c r="G3406" i="2"/>
  <c r="G3405" i="2"/>
  <c r="G3404" i="2"/>
  <c r="G3403" i="2"/>
  <c r="G3402" i="2"/>
  <c r="G3401" i="2"/>
  <c r="G3400" i="2"/>
  <c r="G3399" i="2"/>
  <c r="G3398" i="2"/>
  <c r="G3397" i="2"/>
  <c r="G3396" i="2"/>
  <c r="G3395" i="2"/>
  <c r="G3394" i="2"/>
  <c r="G3393" i="2"/>
  <c r="G3392" i="2"/>
  <c r="G3391" i="2"/>
  <c r="G3390" i="2"/>
  <c r="G3389" i="2"/>
  <c r="G3388" i="2"/>
  <c r="G3387" i="2"/>
  <c r="G3386" i="2"/>
  <c r="G3385" i="2"/>
  <c r="G3384" i="2"/>
  <c r="G3383" i="2"/>
  <c r="G3382" i="2"/>
  <c r="G3381" i="2"/>
  <c r="G3380" i="2"/>
  <c r="G3379" i="2"/>
  <c r="G3378" i="2"/>
  <c r="G3377" i="2"/>
  <c r="G3376" i="2"/>
  <c r="G3375" i="2"/>
  <c r="G3374" i="2"/>
  <c r="G3373" i="2"/>
  <c r="G3372" i="2"/>
  <c r="G3371" i="2"/>
  <c r="G3370" i="2"/>
  <c r="G3369" i="2"/>
  <c r="G3368" i="2"/>
  <c r="G3367" i="2"/>
  <c r="G3366" i="2"/>
  <c r="G3365" i="2"/>
  <c r="G3364" i="2"/>
  <c r="G3363" i="2"/>
  <c r="G3362" i="2"/>
  <c r="G3361" i="2"/>
  <c r="G3360" i="2"/>
  <c r="G3359" i="2"/>
  <c r="G3358" i="2"/>
  <c r="G3357" i="2"/>
  <c r="G3356" i="2"/>
  <c r="G3355" i="2"/>
  <c r="G3354" i="2"/>
  <c r="G3353" i="2"/>
  <c r="G3352" i="2"/>
  <c r="G3351" i="2"/>
  <c r="G3350" i="2"/>
  <c r="G3349" i="2"/>
  <c r="G3348" i="2"/>
  <c r="G3347" i="2"/>
  <c r="G3346" i="2"/>
  <c r="G3345" i="2"/>
  <c r="G3344" i="2"/>
  <c r="G3343" i="2"/>
  <c r="G3342" i="2"/>
  <c r="G3341" i="2"/>
  <c r="G3340" i="2"/>
  <c r="G3339" i="2"/>
  <c r="G3338" i="2"/>
  <c r="G3337" i="2"/>
  <c r="G3336" i="2"/>
  <c r="G3335" i="2"/>
  <c r="G3334" i="2"/>
  <c r="G3333" i="2"/>
  <c r="G3332" i="2"/>
  <c r="G3331" i="2"/>
  <c r="G3330" i="2"/>
  <c r="G3329" i="2"/>
  <c r="G3328" i="2"/>
  <c r="G3327" i="2"/>
  <c r="G3326" i="2"/>
  <c r="G3325" i="2"/>
  <c r="G3324" i="2"/>
  <c r="G3323" i="2"/>
  <c r="G3322" i="2"/>
  <c r="G3321" i="2"/>
  <c r="G3320" i="2"/>
  <c r="G3319" i="2"/>
  <c r="G3318" i="2"/>
  <c r="G3317" i="2"/>
  <c r="G3316" i="2"/>
  <c r="G3315" i="2"/>
  <c r="G3314" i="2"/>
  <c r="G3313" i="2"/>
  <c r="G3312" i="2"/>
  <c r="G3311" i="2"/>
  <c r="G3310" i="2"/>
  <c r="G3309" i="2"/>
  <c r="G3308" i="2"/>
  <c r="G3307" i="2"/>
  <c r="G3306" i="2"/>
  <c r="G3305" i="2"/>
  <c r="G3304" i="2"/>
  <c r="G3303" i="2"/>
  <c r="G3302" i="2"/>
  <c r="G3301" i="2"/>
  <c r="G3300" i="2"/>
  <c r="G3299" i="2"/>
  <c r="G3298" i="2"/>
  <c r="G3297" i="2"/>
  <c r="G3296" i="2"/>
  <c r="G3295" i="2"/>
  <c r="G3294" i="2"/>
  <c r="G3293" i="2"/>
  <c r="G3292" i="2"/>
  <c r="G3291" i="2"/>
  <c r="G3290" i="2"/>
  <c r="G3289" i="2"/>
  <c r="G3288" i="2"/>
  <c r="G3287" i="2"/>
  <c r="G3286" i="2"/>
  <c r="G3285" i="2"/>
  <c r="G3284" i="2"/>
  <c r="G3283" i="2"/>
  <c r="G3282" i="2"/>
  <c r="G3281" i="2"/>
  <c r="G3280" i="2"/>
  <c r="G3279" i="2"/>
  <c r="G3278" i="2"/>
  <c r="G3277" i="2"/>
  <c r="G3276" i="2"/>
  <c r="G3275" i="2"/>
  <c r="G3274" i="2"/>
  <c r="G3273" i="2"/>
  <c r="G3272" i="2"/>
  <c r="G3271" i="2"/>
  <c r="G3270" i="2"/>
  <c r="G3269" i="2"/>
  <c r="G3268" i="2"/>
  <c r="G3267" i="2"/>
  <c r="G3266" i="2"/>
  <c r="G3265" i="2"/>
  <c r="G3264" i="2"/>
  <c r="G3263" i="2"/>
  <c r="G3262" i="2"/>
  <c r="G3261" i="2"/>
  <c r="G3260" i="2"/>
  <c r="G3259" i="2"/>
  <c r="G3258" i="2"/>
  <c r="G3257" i="2"/>
  <c r="G3256" i="2"/>
  <c r="G3255" i="2"/>
  <c r="G3254" i="2"/>
  <c r="G3253" i="2"/>
  <c r="G3252" i="2"/>
  <c r="G3251" i="2"/>
  <c r="G3250" i="2"/>
  <c r="G3249" i="2"/>
  <c r="G3248" i="2"/>
  <c r="G3247" i="2"/>
  <c r="G3246" i="2"/>
  <c r="G3245" i="2"/>
  <c r="G3244" i="2"/>
  <c r="G3243" i="2"/>
  <c r="G3242" i="2"/>
  <c r="G3241" i="2"/>
  <c r="G3240" i="2"/>
  <c r="G3239" i="2"/>
  <c r="G3238" i="2"/>
  <c r="G3237" i="2"/>
  <c r="G3236" i="2"/>
  <c r="G3235" i="2"/>
  <c r="G3234" i="2"/>
  <c r="G3233" i="2"/>
  <c r="G3232" i="2"/>
  <c r="G3231" i="2"/>
  <c r="G3230" i="2"/>
  <c r="G3229" i="2"/>
  <c r="G3228" i="2"/>
  <c r="G3227" i="2"/>
  <c r="G3226" i="2"/>
  <c r="G3225" i="2"/>
  <c r="G3224" i="2"/>
  <c r="G3223" i="2"/>
  <c r="G3222" i="2"/>
  <c r="G3221" i="2"/>
  <c r="G3220" i="2"/>
  <c r="G3219" i="2"/>
  <c r="G3218" i="2"/>
  <c r="G3217" i="2"/>
  <c r="G3216" i="2"/>
  <c r="G3215" i="2"/>
  <c r="G3214" i="2"/>
  <c r="G3213" i="2"/>
  <c r="G3212" i="2"/>
  <c r="G3211" i="2"/>
  <c r="G3210" i="2"/>
  <c r="G3209" i="2"/>
  <c r="G3208" i="2"/>
  <c r="G3207" i="2"/>
  <c r="G3206" i="2"/>
  <c r="G3205" i="2"/>
  <c r="G3204" i="2"/>
  <c r="G3203" i="2"/>
  <c r="G3202" i="2"/>
  <c r="G3201" i="2"/>
  <c r="G3200" i="2"/>
  <c r="G3199" i="2"/>
  <c r="G3198" i="2"/>
  <c r="G3197" i="2"/>
  <c r="G3196" i="2"/>
  <c r="G3195" i="2"/>
  <c r="G3194" i="2"/>
  <c r="G3193" i="2"/>
  <c r="G3192" i="2"/>
  <c r="G3191" i="2"/>
  <c r="G3190" i="2"/>
  <c r="G3189" i="2"/>
  <c r="G3188" i="2"/>
  <c r="G3187" i="2"/>
  <c r="G3186" i="2"/>
  <c r="G3185" i="2"/>
  <c r="G3184" i="2"/>
  <c r="G3183" i="2"/>
  <c r="G3182" i="2"/>
  <c r="G3181" i="2"/>
  <c r="G3180" i="2"/>
  <c r="G3179" i="2"/>
  <c r="G3178" i="2"/>
  <c r="G3177" i="2"/>
  <c r="G3176" i="2"/>
  <c r="G3175" i="2"/>
  <c r="G3174" i="2"/>
  <c r="G3173" i="2"/>
  <c r="G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D255" i="4"/>
  <c r="D247" i="4"/>
  <c r="D239" i="4"/>
  <c r="D231" i="4"/>
  <c r="D223" i="4"/>
  <c r="D215" i="4"/>
  <c r="D207" i="4"/>
  <c r="D199" i="4"/>
  <c r="D191" i="4"/>
  <c r="D183" i="4"/>
  <c r="D175" i="4"/>
  <c r="D167" i="4"/>
  <c r="D159" i="4"/>
  <c r="D151" i="4"/>
  <c r="D143" i="4"/>
  <c r="D135" i="4"/>
  <c r="D127" i="4"/>
  <c r="D119" i="4"/>
  <c r="D111" i="4"/>
  <c r="D103" i="4"/>
  <c r="D95" i="4"/>
  <c r="D87" i="4"/>
  <c r="D79" i="4"/>
  <c r="D71" i="4"/>
  <c r="D63" i="4"/>
  <c r="D55" i="4"/>
  <c r="D47" i="4"/>
  <c r="D39" i="4"/>
  <c r="D31" i="4"/>
  <c r="D23" i="4"/>
  <c r="D15" i="4"/>
  <c r="D7" i="4"/>
  <c r="C261" i="4"/>
  <c r="D261" i="4" s="1"/>
  <c r="C260" i="4"/>
  <c r="D260" i="4" s="1"/>
  <c r="C259" i="4"/>
  <c r="D259" i="4" s="1"/>
  <c r="C258" i="4"/>
  <c r="D258" i="4" s="1"/>
  <c r="C257" i="4"/>
  <c r="D257" i="4" s="1"/>
  <c r="C256" i="4"/>
  <c r="D256" i="4" s="1"/>
  <c r="C255" i="4"/>
  <c r="C254" i="4"/>
  <c r="D254" i="4" s="1"/>
  <c r="C253" i="4"/>
  <c r="D253" i="4" s="1"/>
  <c r="C252" i="4"/>
  <c r="D252" i="4" s="1"/>
  <c r="C251" i="4"/>
  <c r="D251" i="4" s="1"/>
  <c r="C250" i="4"/>
  <c r="D250" i="4" s="1"/>
  <c r="C249" i="4"/>
  <c r="D249" i="4" s="1"/>
  <c r="C248" i="4"/>
  <c r="D248" i="4" s="1"/>
  <c r="C247" i="4"/>
  <c r="C246" i="4"/>
  <c r="D246" i="4" s="1"/>
  <c r="C245" i="4"/>
  <c r="D245" i="4" s="1"/>
  <c r="C244" i="4"/>
  <c r="D244" i="4" s="1"/>
  <c r="C243" i="4"/>
  <c r="D243" i="4" s="1"/>
  <c r="C242" i="4"/>
  <c r="D242" i="4" s="1"/>
  <c r="C241" i="4"/>
  <c r="D241" i="4" s="1"/>
  <c r="C240" i="4"/>
  <c r="D240" i="4" s="1"/>
  <c r="C239" i="4"/>
  <c r="C238" i="4"/>
  <c r="D238" i="4" s="1"/>
  <c r="C237" i="4"/>
  <c r="D237" i="4" s="1"/>
  <c r="C236" i="4"/>
  <c r="D236" i="4" s="1"/>
  <c r="C235" i="4"/>
  <c r="D235" i="4" s="1"/>
  <c r="C234" i="4"/>
  <c r="D234" i="4" s="1"/>
  <c r="C233" i="4"/>
  <c r="D233" i="4" s="1"/>
  <c r="C232" i="4"/>
  <c r="D232" i="4" s="1"/>
  <c r="C231" i="4"/>
  <c r="C230" i="4"/>
  <c r="D230" i="4" s="1"/>
  <c r="C229" i="4"/>
  <c r="D229" i="4" s="1"/>
  <c r="C228" i="4"/>
  <c r="D228" i="4" s="1"/>
  <c r="C227" i="4"/>
  <c r="D227" i="4" s="1"/>
  <c r="C226" i="4"/>
  <c r="D226" i="4" s="1"/>
  <c r="C225" i="4"/>
  <c r="D225" i="4" s="1"/>
  <c r="C224" i="4"/>
  <c r="D224" i="4" s="1"/>
  <c r="C223" i="4"/>
  <c r="C222" i="4"/>
  <c r="D222" i="4" s="1"/>
  <c r="C221" i="4"/>
  <c r="D221" i="4" s="1"/>
  <c r="C220" i="4"/>
  <c r="D220" i="4" s="1"/>
  <c r="C219" i="4"/>
  <c r="D219" i="4" s="1"/>
  <c r="C218" i="4"/>
  <c r="D218" i="4" s="1"/>
  <c r="C217" i="4"/>
  <c r="D217" i="4" s="1"/>
  <c r="C216" i="4"/>
  <c r="D216" i="4" s="1"/>
  <c r="C215" i="4"/>
  <c r="C214" i="4"/>
  <c r="D214" i="4" s="1"/>
  <c r="C213" i="4"/>
  <c r="D213" i="4" s="1"/>
  <c r="C212" i="4"/>
  <c r="D212" i="4" s="1"/>
  <c r="C211" i="4"/>
  <c r="D211" i="4" s="1"/>
  <c r="C210" i="4"/>
  <c r="D210" i="4" s="1"/>
  <c r="C209" i="4"/>
  <c r="D209" i="4" s="1"/>
  <c r="C208" i="4"/>
  <c r="D208" i="4" s="1"/>
  <c r="C207" i="4"/>
  <c r="C206" i="4"/>
  <c r="D206" i="4" s="1"/>
  <c r="C205" i="4"/>
  <c r="D205" i="4" s="1"/>
  <c r="C204" i="4"/>
  <c r="D204" i="4" s="1"/>
  <c r="C203" i="4"/>
  <c r="D203" i="4" s="1"/>
  <c r="C202" i="4"/>
  <c r="D202" i="4" s="1"/>
  <c r="C201" i="4"/>
  <c r="D201" i="4" s="1"/>
  <c r="C200" i="4"/>
  <c r="D200" i="4" s="1"/>
  <c r="C199" i="4"/>
  <c r="C198" i="4"/>
  <c r="D198" i="4" s="1"/>
  <c r="C197" i="4"/>
  <c r="D197" i="4" s="1"/>
  <c r="C196" i="4"/>
  <c r="D196" i="4" s="1"/>
  <c r="C195" i="4"/>
  <c r="D195" i="4" s="1"/>
  <c r="C194" i="4"/>
  <c r="D194" i="4" s="1"/>
  <c r="C193" i="4"/>
  <c r="D193" i="4" s="1"/>
  <c r="C192" i="4"/>
  <c r="D192" i="4" s="1"/>
  <c r="C191" i="4"/>
  <c r="C190" i="4"/>
  <c r="D190" i="4" s="1"/>
  <c r="C189" i="4"/>
  <c r="D189" i="4" s="1"/>
  <c r="C188" i="4"/>
  <c r="D188" i="4" s="1"/>
  <c r="C187" i="4"/>
  <c r="D187" i="4" s="1"/>
  <c r="C186" i="4"/>
  <c r="D186" i="4" s="1"/>
  <c r="C185" i="4"/>
  <c r="D185" i="4" s="1"/>
  <c r="C184" i="4"/>
  <c r="D184" i="4" s="1"/>
  <c r="C183" i="4"/>
  <c r="C182" i="4"/>
  <c r="D182" i="4" s="1"/>
  <c r="C181" i="4"/>
  <c r="D181" i="4" s="1"/>
  <c r="C180" i="4"/>
  <c r="D180" i="4" s="1"/>
  <c r="C179" i="4"/>
  <c r="D179" i="4" s="1"/>
  <c r="C178" i="4"/>
  <c r="D178" i="4" s="1"/>
  <c r="C177" i="4"/>
  <c r="D177" i="4" s="1"/>
  <c r="C176" i="4"/>
  <c r="D176" i="4" s="1"/>
  <c r="C175" i="4"/>
  <c r="C174" i="4"/>
  <c r="D174" i="4" s="1"/>
  <c r="C173" i="4"/>
  <c r="D173" i="4" s="1"/>
  <c r="C172" i="4"/>
  <c r="D172" i="4" s="1"/>
  <c r="C171" i="4"/>
  <c r="D171" i="4" s="1"/>
  <c r="C170" i="4"/>
  <c r="D170" i="4" s="1"/>
  <c r="C169" i="4"/>
  <c r="D169" i="4" s="1"/>
  <c r="C168" i="4"/>
  <c r="D168" i="4" s="1"/>
  <c r="C167" i="4"/>
  <c r="C166" i="4"/>
  <c r="D166" i="4" s="1"/>
  <c r="C165" i="4"/>
  <c r="D165" i="4" s="1"/>
  <c r="C164" i="4"/>
  <c r="D164" i="4" s="1"/>
  <c r="C163" i="4"/>
  <c r="D163" i="4" s="1"/>
  <c r="C162" i="4"/>
  <c r="D162" i="4" s="1"/>
  <c r="C161" i="4"/>
  <c r="D161" i="4" s="1"/>
  <c r="C160" i="4"/>
  <c r="D160" i="4" s="1"/>
  <c r="C159" i="4"/>
  <c r="C158" i="4"/>
  <c r="D158" i="4" s="1"/>
  <c r="C157" i="4"/>
  <c r="D157" i="4" s="1"/>
  <c r="C156" i="4"/>
  <c r="D156" i="4" s="1"/>
  <c r="C155" i="4"/>
  <c r="D155" i="4" s="1"/>
  <c r="C154" i="4"/>
  <c r="D154" i="4" s="1"/>
  <c r="C153" i="4"/>
  <c r="D153" i="4" s="1"/>
  <c r="C152" i="4"/>
  <c r="D152" i="4" s="1"/>
  <c r="C151" i="4"/>
  <c r="C150" i="4"/>
  <c r="D150" i="4" s="1"/>
  <c r="C149" i="4"/>
  <c r="D149" i="4" s="1"/>
  <c r="C148" i="4"/>
  <c r="D148" i="4" s="1"/>
  <c r="C147" i="4"/>
  <c r="D147" i="4" s="1"/>
  <c r="C146" i="4"/>
  <c r="D146" i="4" s="1"/>
  <c r="C145" i="4"/>
  <c r="D145" i="4" s="1"/>
  <c r="C144" i="4"/>
  <c r="D144" i="4" s="1"/>
  <c r="C143" i="4"/>
  <c r="C142" i="4"/>
  <c r="D142" i="4" s="1"/>
  <c r="C141" i="4"/>
  <c r="D141" i="4" s="1"/>
  <c r="C140" i="4"/>
  <c r="D140" i="4" s="1"/>
  <c r="C139" i="4"/>
  <c r="D139" i="4" s="1"/>
  <c r="C138" i="4"/>
  <c r="D138" i="4" s="1"/>
  <c r="C137" i="4"/>
  <c r="D137" i="4" s="1"/>
  <c r="C136" i="4"/>
  <c r="D136" i="4" s="1"/>
  <c r="C135" i="4"/>
  <c r="C134" i="4"/>
  <c r="D134" i="4" s="1"/>
  <c r="C133" i="4"/>
  <c r="D133" i="4" s="1"/>
  <c r="C132" i="4"/>
  <c r="D132" i="4" s="1"/>
  <c r="C131" i="4"/>
  <c r="D131" i="4" s="1"/>
  <c r="C130" i="4"/>
  <c r="D130" i="4" s="1"/>
  <c r="C129" i="4"/>
  <c r="D129" i="4" s="1"/>
  <c r="C128" i="4"/>
  <c r="D128" i="4" s="1"/>
  <c r="C127" i="4"/>
  <c r="C126" i="4"/>
  <c r="D126" i="4" s="1"/>
  <c r="C125" i="4"/>
  <c r="D125" i="4" s="1"/>
  <c r="C124" i="4"/>
  <c r="D124" i="4" s="1"/>
  <c r="C123" i="4"/>
  <c r="D123" i="4" s="1"/>
  <c r="C122" i="4"/>
  <c r="D122" i="4" s="1"/>
  <c r="C121" i="4"/>
  <c r="D121" i="4" s="1"/>
  <c r="C120" i="4"/>
  <c r="D120" i="4" s="1"/>
  <c r="C119" i="4"/>
  <c r="C118" i="4"/>
  <c r="D118" i="4" s="1"/>
  <c r="C117" i="4"/>
  <c r="D117" i="4" s="1"/>
  <c r="C116" i="4"/>
  <c r="D116" i="4" s="1"/>
  <c r="C115" i="4"/>
  <c r="D115" i="4" s="1"/>
  <c r="C114" i="4"/>
  <c r="D114" i="4" s="1"/>
  <c r="C113" i="4"/>
  <c r="D113" i="4" s="1"/>
  <c r="C112" i="4"/>
  <c r="D112" i="4" s="1"/>
  <c r="C111" i="4"/>
  <c r="C110" i="4"/>
  <c r="D110" i="4" s="1"/>
  <c r="C109" i="4"/>
  <c r="D109" i="4" s="1"/>
  <c r="C108" i="4"/>
  <c r="D108" i="4" s="1"/>
  <c r="C107" i="4"/>
  <c r="D107" i="4" s="1"/>
  <c r="C106" i="4"/>
  <c r="D106" i="4" s="1"/>
  <c r="C105" i="4"/>
  <c r="D105" i="4" s="1"/>
  <c r="C104" i="4"/>
  <c r="D104" i="4" s="1"/>
  <c r="C103" i="4"/>
  <c r="C102" i="4"/>
  <c r="D102" i="4" s="1"/>
  <c r="C101" i="4"/>
  <c r="D101" i="4" s="1"/>
  <c r="C100" i="4"/>
  <c r="D100" i="4" s="1"/>
  <c r="C99" i="4"/>
  <c r="D99" i="4" s="1"/>
  <c r="C98" i="4"/>
  <c r="D98" i="4" s="1"/>
  <c r="C97" i="4"/>
  <c r="D97" i="4" s="1"/>
  <c r="C96" i="4"/>
  <c r="D96" i="4" s="1"/>
  <c r="C95" i="4"/>
  <c r="C94" i="4"/>
  <c r="D94" i="4" s="1"/>
  <c r="C93" i="4"/>
  <c r="D93" i="4" s="1"/>
  <c r="C92" i="4"/>
  <c r="D92" i="4" s="1"/>
  <c r="C91" i="4"/>
  <c r="D91" i="4" s="1"/>
  <c r="C90" i="4"/>
  <c r="D90" i="4" s="1"/>
  <c r="C89" i="4"/>
  <c r="D89" i="4" s="1"/>
  <c r="C88" i="4"/>
  <c r="D88" i="4" s="1"/>
  <c r="C87" i="4"/>
  <c r="C86" i="4"/>
  <c r="D86" i="4" s="1"/>
  <c r="C85" i="4"/>
  <c r="D85" i="4" s="1"/>
  <c r="C84" i="4"/>
  <c r="D84" i="4" s="1"/>
  <c r="C83" i="4"/>
  <c r="D83" i="4" s="1"/>
  <c r="C82" i="4"/>
  <c r="D82" i="4" s="1"/>
  <c r="C81" i="4"/>
  <c r="D81" i="4" s="1"/>
  <c r="C80" i="4"/>
  <c r="D80" i="4" s="1"/>
  <c r="C79" i="4"/>
  <c r="C78" i="4"/>
  <c r="D78" i="4" s="1"/>
  <c r="C77" i="4"/>
  <c r="D77" i="4" s="1"/>
  <c r="C76" i="4"/>
  <c r="D76" i="4" s="1"/>
  <c r="C75" i="4"/>
  <c r="D75" i="4" s="1"/>
  <c r="C74" i="4"/>
  <c r="D74" i="4" s="1"/>
  <c r="C73" i="4"/>
  <c r="D73" i="4" s="1"/>
  <c r="C72" i="4"/>
  <c r="D72" i="4" s="1"/>
  <c r="C71" i="4"/>
  <c r="C70" i="4"/>
  <c r="D70" i="4" s="1"/>
  <c r="C69" i="4"/>
  <c r="D69" i="4" s="1"/>
  <c r="C68" i="4"/>
  <c r="D68" i="4" s="1"/>
  <c r="C67" i="4"/>
  <c r="D67" i="4" s="1"/>
  <c r="C66" i="4"/>
  <c r="D66" i="4" s="1"/>
  <c r="C65" i="4"/>
  <c r="D65" i="4" s="1"/>
  <c r="C64" i="4"/>
  <c r="D64" i="4" s="1"/>
  <c r="C63" i="4"/>
  <c r="C62" i="4"/>
  <c r="D62" i="4" s="1"/>
  <c r="C61" i="4"/>
  <c r="D61" i="4" s="1"/>
  <c r="C60" i="4"/>
  <c r="D60" i="4" s="1"/>
  <c r="C59" i="4"/>
  <c r="D59" i="4" s="1"/>
  <c r="C58" i="4"/>
  <c r="D58" i="4" s="1"/>
  <c r="C57" i="4"/>
  <c r="D57" i="4" s="1"/>
  <c r="C56" i="4"/>
  <c r="D56" i="4" s="1"/>
  <c r="C55" i="4"/>
  <c r="C54" i="4"/>
  <c r="D54" i="4" s="1"/>
  <c r="C53" i="4"/>
  <c r="D53" i="4" s="1"/>
  <c r="C52" i="4"/>
  <c r="D52" i="4" s="1"/>
  <c r="C51" i="4"/>
  <c r="D51" i="4" s="1"/>
  <c r="C50" i="4"/>
  <c r="D50" i="4" s="1"/>
  <c r="C49" i="4"/>
  <c r="D49" i="4" s="1"/>
  <c r="C48" i="4"/>
  <c r="D48" i="4" s="1"/>
  <c r="C47" i="4"/>
  <c r="C46" i="4"/>
  <c r="D46" i="4" s="1"/>
  <c r="C45" i="4"/>
  <c r="D45" i="4" s="1"/>
  <c r="C44" i="4"/>
  <c r="D44" i="4" s="1"/>
  <c r="C43" i="4"/>
  <c r="D43" i="4" s="1"/>
  <c r="C42" i="4"/>
  <c r="D42" i="4" s="1"/>
  <c r="C41" i="4"/>
  <c r="D41" i="4" s="1"/>
  <c r="C40" i="4"/>
  <c r="D40" i="4" s="1"/>
  <c r="C39" i="4"/>
  <c r="C38" i="4"/>
  <c r="D38" i="4" s="1"/>
  <c r="C37" i="4"/>
  <c r="D37" i="4" s="1"/>
  <c r="C36" i="4"/>
  <c r="D36" i="4" s="1"/>
  <c r="C35" i="4"/>
  <c r="D35" i="4" s="1"/>
  <c r="C34" i="4"/>
  <c r="D34" i="4" s="1"/>
  <c r="C33" i="4"/>
  <c r="D33" i="4" s="1"/>
  <c r="C32" i="4"/>
  <c r="D32" i="4" s="1"/>
  <c r="C31" i="4"/>
  <c r="C30" i="4"/>
  <c r="D30" i="4" s="1"/>
  <c r="C29" i="4"/>
  <c r="D29" i="4" s="1"/>
  <c r="C28" i="4"/>
  <c r="D28" i="4" s="1"/>
  <c r="C27" i="4"/>
  <c r="D27" i="4" s="1"/>
  <c r="C26" i="4"/>
  <c r="D26" i="4" s="1"/>
  <c r="C25" i="4"/>
  <c r="D25" i="4" s="1"/>
  <c r="C24" i="4"/>
  <c r="D24" i="4" s="1"/>
  <c r="C23" i="4"/>
  <c r="C22" i="4"/>
  <c r="D22" i="4" s="1"/>
  <c r="C21" i="4"/>
  <c r="D21" i="4" s="1"/>
  <c r="C20" i="4"/>
  <c r="D20" i="4" s="1"/>
  <c r="C19" i="4"/>
  <c r="D19" i="4" s="1"/>
  <c r="C18" i="4"/>
  <c r="D18" i="4" s="1"/>
  <c r="C17" i="4"/>
  <c r="D17" i="4" s="1"/>
  <c r="C16" i="4"/>
  <c r="D16" i="4" s="1"/>
  <c r="C15" i="4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8" i="4"/>
  <c r="D8" i="4" s="1"/>
  <c r="C7" i="4"/>
  <c r="C6" i="4"/>
  <c r="D6" i="4" s="1"/>
  <c r="C5" i="4"/>
  <c r="D5" i="4" s="1"/>
  <c r="C4" i="4"/>
  <c r="D4" i="4" s="1"/>
  <c r="C3" i="4"/>
  <c r="D3" i="4" s="1"/>
  <c r="C2" i="4"/>
  <c r="D2" i="4" s="1"/>
  <c r="D5507" i="2"/>
  <c r="D5506" i="2"/>
  <c r="D5505" i="2"/>
  <c r="D5504" i="2"/>
  <c r="D5503" i="2"/>
  <c r="D5502" i="2"/>
  <c r="E5502" i="2" s="1"/>
  <c r="D5501" i="2"/>
  <c r="D5500" i="2"/>
  <c r="D5499" i="2"/>
  <c r="D5498" i="2"/>
  <c r="D5497" i="2"/>
  <c r="D5496" i="2"/>
  <c r="D5495" i="2"/>
  <c r="D5494" i="2"/>
  <c r="D5493" i="2"/>
  <c r="D5492" i="2"/>
  <c r="D5491" i="2"/>
  <c r="D5490" i="2"/>
  <c r="D5489" i="2"/>
  <c r="D5488" i="2"/>
  <c r="D5487" i="2"/>
  <c r="D5486" i="2"/>
  <c r="D5485" i="2"/>
  <c r="D5484" i="2"/>
  <c r="D5483" i="2"/>
  <c r="D5482" i="2"/>
  <c r="D5481" i="2"/>
  <c r="D5480" i="2"/>
  <c r="E5480" i="2" s="1"/>
  <c r="D5479" i="2"/>
  <c r="D5478" i="2"/>
  <c r="D5477" i="2"/>
  <c r="D5476" i="2"/>
  <c r="D5475" i="2"/>
  <c r="D5474" i="2"/>
  <c r="D5473" i="2"/>
  <c r="D5472" i="2"/>
  <c r="D5471" i="2"/>
  <c r="D5470" i="2"/>
  <c r="D5469" i="2"/>
  <c r="D5468" i="2"/>
  <c r="D5467" i="2"/>
  <c r="D5466" i="2"/>
  <c r="D5465" i="2"/>
  <c r="D5464" i="2"/>
  <c r="D5463" i="2"/>
  <c r="D5462" i="2"/>
  <c r="D5461" i="2"/>
  <c r="D5460" i="2"/>
  <c r="D5459" i="2"/>
  <c r="D5458" i="2"/>
  <c r="D5457" i="2"/>
  <c r="E5457" i="2" s="1"/>
  <c r="D5456" i="2"/>
  <c r="D5455" i="2"/>
  <c r="D5454" i="2"/>
  <c r="D5453" i="2"/>
  <c r="D5452" i="2"/>
  <c r="D5451" i="2"/>
  <c r="D5450" i="2"/>
  <c r="D5449" i="2"/>
  <c r="D5448" i="2"/>
  <c r="D5447" i="2"/>
  <c r="D5446" i="2"/>
  <c r="D5445" i="2"/>
  <c r="D5444" i="2"/>
  <c r="D5443" i="2"/>
  <c r="D5442" i="2"/>
  <c r="D5441" i="2"/>
  <c r="D5440" i="2"/>
  <c r="D5439" i="2"/>
  <c r="D5438" i="2"/>
  <c r="D5437" i="2"/>
  <c r="D5436" i="2"/>
  <c r="E5436" i="2" s="1"/>
  <c r="D5435" i="2"/>
  <c r="D5434" i="2"/>
  <c r="D5433" i="2"/>
  <c r="D5432" i="2"/>
  <c r="D5431" i="2"/>
  <c r="D5430" i="2"/>
  <c r="D5429" i="2"/>
  <c r="D5428" i="2"/>
  <c r="D5427" i="2"/>
  <c r="D5426" i="2"/>
  <c r="D5425" i="2"/>
  <c r="D5424" i="2"/>
  <c r="D5423" i="2"/>
  <c r="D5422" i="2"/>
  <c r="D5421" i="2"/>
  <c r="D5420" i="2"/>
  <c r="D5419" i="2"/>
  <c r="D5418" i="2"/>
  <c r="D5417" i="2"/>
  <c r="D5416" i="2"/>
  <c r="D5415" i="2"/>
  <c r="D5414" i="2"/>
  <c r="E5414" i="2" s="1"/>
  <c r="D5413" i="2"/>
  <c r="D5412" i="2"/>
  <c r="D5411" i="2"/>
  <c r="D5410" i="2"/>
  <c r="D5409" i="2"/>
  <c r="D5408" i="2"/>
  <c r="D5407" i="2"/>
  <c r="D5406" i="2"/>
  <c r="D5405" i="2"/>
  <c r="D5404" i="2"/>
  <c r="D5403" i="2"/>
  <c r="D5402" i="2"/>
  <c r="D5401" i="2"/>
  <c r="D5400" i="2"/>
  <c r="D5399" i="2"/>
  <c r="D5398" i="2"/>
  <c r="D5397" i="2"/>
  <c r="D5396" i="2"/>
  <c r="D5395" i="2"/>
  <c r="D5394" i="2"/>
  <c r="D5393" i="2"/>
  <c r="D5392" i="2"/>
  <c r="E5392" i="2" s="1"/>
  <c r="D5391" i="2"/>
  <c r="D5390" i="2"/>
  <c r="D5389" i="2"/>
  <c r="D5388" i="2"/>
  <c r="D5387" i="2"/>
  <c r="D5386" i="2"/>
  <c r="D5385" i="2"/>
  <c r="D5384" i="2"/>
  <c r="D5383" i="2"/>
  <c r="D5382" i="2"/>
  <c r="D5381" i="2"/>
  <c r="D5380" i="2"/>
  <c r="D5379" i="2"/>
  <c r="D5378" i="2"/>
  <c r="D5377" i="2"/>
  <c r="D5376" i="2"/>
  <c r="D5375" i="2"/>
  <c r="D5374" i="2"/>
  <c r="D5373" i="2"/>
  <c r="D5372" i="2"/>
  <c r="D5371" i="2"/>
  <c r="E5371" i="2" s="1"/>
  <c r="D5370" i="2"/>
  <c r="D5369" i="2"/>
  <c r="D5368" i="2"/>
  <c r="D5367" i="2"/>
  <c r="D5366" i="2"/>
  <c r="D5365" i="2"/>
  <c r="D5364" i="2"/>
  <c r="D5363" i="2"/>
  <c r="D5362" i="2"/>
  <c r="D5361" i="2"/>
  <c r="D5360" i="2"/>
  <c r="D5359" i="2"/>
  <c r="D5358" i="2"/>
  <c r="D5357" i="2"/>
  <c r="D5356" i="2"/>
  <c r="D5355" i="2"/>
  <c r="D5354" i="2"/>
  <c r="D5353" i="2"/>
  <c r="D5352" i="2"/>
  <c r="D5351" i="2"/>
  <c r="D5350" i="2"/>
  <c r="D5349" i="2"/>
  <c r="D5348" i="2"/>
  <c r="E5348" i="2" s="1"/>
  <c r="D5347" i="2"/>
  <c r="D5346" i="2"/>
  <c r="D5345" i="2"/>
  <c r="D5344" i="2"/>
  <c r="D5343" i="2"/>
  <c r="D5342" i="2"/>
  <c r="D5341" i="2"/>
  <c r="D5340" i="2"/>
  <c r="D5339" i="2"/>
  <c r="D5338" i="2"/>
  <c r="D5337" i="2"/>
  <c r="D5336" i="2"/>
  <c r="D5335" i="2"/>
  <c r="D5334" i="2"/>
  <c r="D5333" i="2"/>
  <c r="D5332" i="2"/>
  <c r="D5331" i="2"/>
  <c r="D5330" i="2"/>
  <c r="D5329" i="2"/>
  <c r="D5328" i="2"/>
  <c r="D5327" i="2"/>
  <c r="E5327" i="2" s="1"/>
  <c r="D5326" i="2"/>
  <c r="D5325" i="2"/>
  <c r="D5324" i="2"/>
  <c r="D5323" i="2"/>
  <c r="D5322" i="2"/>
  <c r="D5321" i="2"/>
  <c r="D5320" i="2"/>
  <c r="D5319" i="2"/>
  <c r="D5318" i="2"/>
  <c r="D5317" i="2"/>
  <c r="D5316" i="2"/>
  <c r="D5315" i="2"/>
  <c r="D5314" i="2"/>
  <c r="D5313" i="2"/>
  <c r="D5312" i="2"/>
  <c r="D5311" i="2"/>
  <c r="D5310" i="2"/>
  <c r="D5309" i="2"/>
  <c r="D5308" i="2"/>
  <c r="D5307" i="2"/>
  <c r="D5306" i="2"/>
  <c r="E5306" i="2" s="1"/>
  <c r="D5305" i="2"/>
  <c r="D5304" i="2"/>
  <c r="D5303" i="2"/>
  <c r="D5302" i="2"/>
  <c r="D5301" i="2"/>
  <c r="D5300" i="2"/>
  <c r="D5299" i="2"/>
  <c r="D5298" i="2"/>
  <c r="D5297" i="2"/>
  <c r="D5296" i="2"/>
  <c r="D5295" i="2"/>
  <c r="D5294" i="2"/>
  <c r="D5293" i="2"/>
  <c r="D5292" i="2"/>
  <c r="D5291" i="2"/>
  <c r="D5290" i="2"/>
  <c r="D5289" i="2"/>
  <c r="D5288" i="2"/>
  <c r="D5287" i="2"/>
  <c r="D5286" i="2"/>
  <c r="D5285" i="2"/>
  <c r="D5284" i="2"/>
  <c r="D5283" i="2"/>
  <c r="E5283" i="2" s="1"/>
  <c r="D5282" i="2"/>
  <c r="D5281" i="2"/>
  <c r="D5280" i="2"/>
  <c r="D5279" i="2"/>
  <c r="D5278" i="2"/>
  <c r="D5277" i="2"/>
  <c r="D5276" i="2"/>
  <c r="D5275" i="2"/>
  <c r="D5274" i="2"/>
  <c r="D5273" i="2"/>
  <c r="D5272" i="2"/>
  <c r="D5271" i="2"/>
  <c r="D5270" i="2"/>
  <c r="D5269" i="2"/>
  <c r="D5268" i="2"/>
  <c r="D5267" i="2"/>
  <c r="D5266" i="2"/>
  <c r="D5265" i="2"/>
  <c r="D5264" i="2"/>
  <c r="D5263" i="2"/>
  <c r="D5262" i="2"/>
  <c r="E5262" i="2" s="1"/>
  <c r="D5261" i="2"/>
  <c r="D5260" i="2"/>
  <c r="D5259" i="2"/>
  <c r="D5258" i="2"/>
  <c r="D5257" i="2"/>
  <c r="D5256" i="2"/>
  <c r="D5255" i="2"/>
  <c r="D5254" i="2"/>
  <c r="D5253" i="2"/>
  <c r="D5252" i="2"/>
  <c r="D5251" i="2"/>
  <c r="D5250" i="2"/>
  <c r="D5249" i="2"/>
  <c r="D5248" i="2"/>
  <c r="D5247" i="2"/>
  <c r="D5246" i="2"/>
  <c r="D5245" i="2"/>
  <c r="D5244" i="2"/>
  <c r="D5243" i="2"/>
  <c r="D5242" i="2"/>
  <c r="D5241" i="2"/>
  <c r="D5240" i="2"/>
  <c r="E5240" i="2" s="1"/>
  <c r="D5239" i="2"/>
  <c r="D5238" i="2"/>
  <c r="D5237" i="2"/>
  <c r="D5236" i="2"/>
  <c r="D5235" i="2"/>
  <c r="D5234" i="2"/>
  <c r="D5233" i="2"/>
  <c r="D5232" i="2"/>
  <c r="D5231" i="2"/>
  <c r="D5230" i="2"/>
  <c r="D5229" i="2"/>
  <c r="D5228" i="2"/>
  <c r="D5227" i="2"/>
  <c r="D5226" i="2"/>
  <c r="D5225" i="2"/>
  <c r="D5224" i="2"/>
  <c r="D5223" i="2"/>
  <c r="D5222" i="2"/>
  <c r="D5221" i="2"/>
  <c r="D5220" i="2"/>
  <c r="D5219" i="2"/>
  <c r="D5218" i="2"/>
  <c r="E5218" i="2" s="1"/>
  <c r="D5217" i="2"/>
  <c r="D5216" i="2"/>
  <c r="D5215" i="2"/>
  <c r="D5214" i="2"/>
  <c r="D5213" i="2"/>
  <c r="D5212" i="2"/>
  <c r="D5211" i="2"/>
  <c r="D5210" i="2"/>
  <c r="D5209" i="2"/>
  <c r="D5208" i="2"/>
  <c r="D5207" i="2"/>
  <c r="D5206" i="2"/>
  <c r="D5205" i="2"/>
  <c r="D5204" i="2"/>
  <c r="D5203" i="2"/>
  <c r="D5202" i="2"/>
  <c r="D5201" i="2"/>
  <c r="D5200" i="2"/>
  <c r="D5199" i="2"/>
  <c r="D5198" i="2"/>
  <c r="D5197" i="2"/>
  <c r="E5197" i="2" s="1"/>
  <c r="D5196" i="2"/>
  <c r="D5195" i="2"/>
  <c r="D5194" i="2"/>
  <c r="D5193" i="2"/>
  <c r="D5192" i="2"/>
  <c r="D5191" i="2"/>
  <c r="D5190" i="2"/>
  <c r="D5189" i="2"/>
  <c r="D5188" i="2"/>
  <c r="D5187" i="2"/>
  <c r="D5186" i="2"/>
  <c r="D5185" i="2"/>
  <c r="D5184" i="2"/>
  <c r="D5183" i="2"/>
  <c r="D5182" i="2"/>
  <c r="D5181" i="2"/>
  <c r="D5180" i="2"/>
  <c r="D5179" i="2"/>
  <c r="D5178" i="2"/>
  <c r="D5177" i="2"/>
  <c r="D5176" i="2"/>
  <c r="D5175" i="2"/>
  <c r="D5174" i="2"/>
  <c r="E5174" i="2" s="1"/>
  <c r="D5173" i="2"/>
  <c r="D5172" i="2"/>
  <c r="D5171" i="2"/>
  <c r="D5170" i="2"/>
  <c r="D5169" i="2"/>
  <c r="D5168" i="2"/>
  <c r="D5167" i="2"/>
  <c r="D5166" i="2"/>
  <c r="D5165" i="2"/>
  <c r="D5164" i="2"/>
  <c r="D5163" i="2"/>
  <c r="D5162" i="2"/>
  <c r="D5161" i="2"/>
  <c r="D5160" i="2"/>
  <c r="D5159" i="2"/>
  <c r="D5158" i="2"/>
  <c r="D5157" i="2"/>
  <c r="D5156" i="2"/>
  <c r="D5155" i="2"/>
  <c r="D5154" i="2"/>
  <c r="D5153" i="2"/>
  <c r="D5152" i="2"/>
  <c r="E5152" i="2" s="1"/>
  <c r="D5151" i="2"/>
  <c r="D5150" i="2"/>
  <c r="D5149" i="2"/>
  <c r="D5148" i="2"/>
  <c r="D5147" i="2"/>
  <c r="D5146" i="2"/>
  <c r="D5145" i="2"/>
  <c r="D5144" i="2"/>
  <c r="D5143" i="2"/>
  <c r="D5142" i="2"/>
  <c r="D5141" i="2"/>
  <c r="D5140" i="2"/>
  <c r="D5139" i="2"/>
  <c r="D5138" i="2"/>
  <c r="D5137" i="2"/>
  <c r="D5136" i="2"/>
  <c r="D5135" i="2"/>
  <c r="D5134" i="2"/>
  <c r="D5133" i="2"/>
  <c r="D5132" i="2"/>
  <c r="D5131" i="2"/>
  <c r="E5131" i="2" s="1"/>
  <c r="D5130" i="2"/>
  <c r="D5129" i="2"/>
  <c r="D5128" i="2"/>
  <c r="D5127" i="2"/>
  <c r="D5126" i="2"/>
  <c r="D5125" i="2"/>
  <c r="D5124" i="2"/>
  <c r="D5123" i="2"/>
  <c r="D5122" i="2"/>
  <c r="D5121" i="2"/>
  <c r="D5120" i="2"/>
  <c r="D5119" i="2"/>
  <c r="D5118" i="2"/>
  <c r="D5117" i="2"/>
  <c r="D5116" i="2"/>
  <c r="D5115" i="2"/>
  <c r="D5114" i="2"/>
  <c r="D5113" i="2"/>
  <c r="D5112" i="2"/>
  <c r="D5111" i="2"/>
  <c r="D5110" i="2"/>
  <c r="D5109" i="2"/>
  <c r="E5109" i="2" s="1"/>
  <c r="D5108" i="2"/>
  <c r="D5107" i="2"/>
  <c r="D5106" i="2"/>
  <c r="D5105" i="2"/>
  <c r="D5104" i="2"/>
  <c r="D5103" i="2"/>
  <c r="D5102" i="2"/>
  <c r="D5101" i="2"/>
  <c r="D5100" i="2"/>
  <c r="D5099" i="2"/>
  <c r="D5098" i="2"/>
  <c r="D5097" i="2"/>
  <c r="D5096" i="2"/>
  <c r="D5095" i="2"/>
  <c r="D5094" i="2"/>
  <c r="D5093" i="2"/>
  <c r="D5092" i="2"/>
  <c r="D5091" i="2"/>
  <c r="D5090" i="2"/>
  <c r="D5089" i="2"/>
  <c r="D5088" i="2"/>
  <c r="D5087" i="2"/>
  <c r="E5087" i="2" s="1"/>
  <c r="D5086" i="2"/>
  <c r="D5085" i="2"/>
  <c r="D5084" i="2"/>
  <c r="D5083" i="2"/>
  <c r="D5082" i="2"/>
  <c r="D5081" i="2"/>
  <c r="D5080" i="2"/>
  <c r="D5079" i="2"/>
  <c r="D5078" i="2"/>
  <c r="D5077" i="2"/>
  <c r="D5076" i="2"/>
  <c r="D5075" i="2"/>
  <c r="D5074" i="2"/>
  <c r="D5073" i="2"/>
  <c r="D5072" i="2"/>
  <c r="D5071" i="2"/>
  <c r="D5070" i="2"/>
  <c r="D5069" i="2"/>
  <c r="D5068" i="2"/>
  <c r="D5067" i="2"/>
  <c r="E5067" i="2" s="1"/>
  <c r="D5066" i="2"/>
  <c r="D5065" i="2"/>
  <c r="D5064" i="2"/>
  <c r="D5063" i="2"/>
  <c r="D5062" i="2"/>
  <c r="D5061" i="2"/>
  <c r="D5060" i="2"/>
  <c r="D5059" i="2"/>
  <c r="D5058" i="2"/>
  <c r="D5057" i="2"/>
  <c r="D5056" i="2"/>
  <c r="D5055" i="2"/>
  <c r="D5054" i="2"/>
  <c r="D5053" i="2"/>
  <c r="D5052" i="2"/>
  <c r="D5051" i="2"/>
  <c r="D5050" i="2"/>
  <c r="D5049" i="2"/>
  <c r="D5048" i="2"/>
  <c r="D5047" i="2"/>
  <c r="D5046" i="2"/>
  <c r="D5045" i="2"/>
  <c r="E5045" i="2" s="1"/>
  <c r="D5044" i="2"/>
  <c r="D5043" i="2"/>
  <c r="D5042" i="2"/>
  <c r="D5041" i="2"/>
  <c r="D5040" i="2"/>
  <c r="D5039" i="2"/>
  <c r="D5038" i="2"/>
  <c r="D5037" i="2"/>
  <c r="D5036" i="2"/>
  <c r="D5035" i="2"/>
  <c r="D5034" i="2"/>
  <c r="D5033" i="2"/>
  <c r="D5032" i="2"/>
  <c r="D5031" i="2"/>
  <c r="D5030" i="2"/>
  <c r="D5029" i="2"/>
  <c r="D5028" i="2"/>
  <c r="D5027" i="2"/>
  <c r="D5026" i="2"/>
  <c r="D5025" i="2"/>
  <c r="D5024" i="2"/>
  <c r="D5023" i="2"/>
  <c r="D5022" i="2"/>
  <c r="E5022" i="2" s="1"/>
  <c r="D5021" i="2"/>
  <c r="D5020" i="2"/>
  <c r="D5019" i="2"/>
  <c r="D5018" i="2"/>
  <c r="D5017" i="2"/>
  <c r="D5016" i="2"/>
  <c r="D5015" i="2"/>
  <c r="D5014" i="2"/>
  <c r="D5013" i="2"/>
  <c r="D5012" i="2"/>
  <c r="D5011" i="2"/>
  <c r="D5010" i="2"/>
  <c r="D5009" i="2"/>
  <c r="D5008" i="2"/>
  <c r="D5007" i="2"/>
  <c r="D5006" i="2"/>
  <c r="D5005" i="2"/>
  <c r="D5004" i="2"/>
  <c r="D5003" i="2"/>
  <c r="D5002" i="2"/>
  <c r="E5002" i="2" s="1"/>
  <c r="D5001" i="2"/>
  <c r="D5000" i="2"/>
  <c r="D4999" i="2"/>
  <c r="D4998" i="2"/>
  <c r="D4997" i="2"/>
  <c r="D4996" i="2"/>
  <c r="D4995" i="2"/>
  <c r="D4994" i="2"/>
  <c r="D4993" i="2"/>
  <c r="D4992" i="2"/>
  <c r="D4991" i="2"/>
  <c r="D4990" i="2"/>
  <c r="D4989" i="2"/>
  <c r="D4988" i="2"/>
  <c r="D4987" i="2"/>
  <c r="D4986" i="2"/>
  <c r="D4985" i="2"/>
  <c r="D4984" i="2"/>
  <c r="D4983" i="2"/>
  <c r="D4982" i="2"/>
  <c r="D4981" i="2"/>
  <c r="D4980" i="2"/>
  <c r="D4979" i="2"/>
  <c r="E4979" i="2" s="1"/>
  <c r="D4978" i="2"/>
  <c r="D4977" i="2"/>
  <c r="D4976" i="2"/>
  <c r="D4975" i="2"/>
  <c r="D4974" i="2"/>
  <c r="D4973" i="2"/>
  <c r="D4972" i="2"/>
  <c r="D4971" i="2"/>
  <c r="D4970" i="2"/>
  <c r="D4969" i="2"/>
  <c r="D4968" i="2"/>
  <c r="D4967" i="2"/>
  <c r="D4966" i="2"/>
  <c r="D4965" i="2"/>
  <c r="D4964" i="2"/>
  <c r="D4963" i="2"/>
  <c r="D4962" i="2"/>
  <c r="D4961" i="2"/>
  <c r="D4960" i="2"/>
  <c r="D4959" i="2"/>
  <c r="D4958" i="2"/>
  <c r="D4957" i="2"/>
  <c r="E4957" i="2" s="1"/>
  <c r="D4956" i="2"/>
  <c r="D4955" i="2"/>
  <c r="D4954" i="2"/>
  <c r="D4953" i="2"/>
  <c r="D4952" i="2"/>
  <c r="D4951" i="2"/>
  <c r="D4950" i="2"/>
  <c r="D4949" i="2"/>
  <c r="D4948" i="2"/>
  <c r="D4947" i="2"/>
  <c r="D4946" i="2"/>
  <c r="D4945" i="2"/>
  <c r="D4944" i="2"/>
  <c r="D4943" i="2"/>
  <c r="D4942" i="2"/>
  <c r="D4941" i="2"/>
  <c r="D4940" i="2"/>
  <c r="D4939" i="2"/>
  <c r="D4938" i="2"/>
  <c r="D4937" i="2"/>
  <c r="D4936" i="2"/>
  <c r="E4936" i="2" s="1"/>
  <c r="D4935" i="2"/>
  <c r="D4934" i="2"/>
  <c r="D4933" i="2"/>
  <c r="D4932" i="2"/>
  <c r="D4931" i="2"/>
  <c r="D4930" i="2"/>
  <c r="D4929" i="2"/>
  <c r="D4928" i="2"/>
  <c r="D4927" i="2"/>
  <c r="D4926" i="2"/>
  <c r="D4925" i="2"/>
  <c r="D4924" i="2"/>
  <c r="D4923" i="2"/>
  <c r="D4922" i="2"/>
  <c r="D4921" i="2"/>
  <c r="D4920" i="2"/>
  <c r="D4919" i="2"/>
  <c r="D4918" i="2"/>
  <c r="D4917" i="2"/>
  <c r="D4916" i="2"/>
  <c r="D4915" i="2"/>
  <c r="D4914" i="2"/>
  <c r="D4913" i="2"/>
  <c r="E4913" i="2" s="1"/>
  <c r="D4912" i="2"/>
  <c r="D4911" i="2"/>
  <c r="D4910" i="2"/>
  <c r="D4909" i="2"/>
  <c r="D4908" i="2"/>
  <c r="D4907" i="2"/>
  <c r="D4906" i="2"/>
  <c r="D4905" i="2"/>
  <c r="D4904" i="2"/>
  <c r="D4903" i="2"/>
  <c r="D4902" i="2"/>
  <c r="D4901" i="2"/>
  <c r="D4900" i="2"/>
  <c r="D4899" i="2"/>
  <c r="D4898" i="2"/>
  <c r="D4897" i="2"/>
  <c r="D4896" i="2"/>
  <c r="D4895" i="2"/>
  <c r="D4894" i="2"/>
  <c r="D4893" i="2"/>
  <c r="D4892" i="2"/>
  <c r="E4892" i="2" s="1"/>
  <c r="D4891" i="2"/>
  <c r="D4890" i="2"/>
  <c r="D4889" i="2"/>
  <c r="D4888" i="2"/>
  <c r="D4887" i="2"/>
  <c r="D4886" i="2"/>
  <c r="D4885" i="2"/>
  <c r="D4884" i="2"/>
  <c r="D4883" i="2"/>
  <c r="D4882" i="2"/>
  <c r="D4881" i="2"/>
  <c r="D4880" i="2"/>
  <c r="D4879" i="2"/>
  <c r="D4878" i="2"/>
  <c r="D4877" i="2"/>
  <c r="D4876" i="2"/>
  <c r="D4875" i="2"/>
  <c r="D4874" i="2"/>
  <c r="D4873" i="2"/>
  <c r="D4872" i="2"/>
  <c r="D4871" i="2"/>
  <c r="D4870" i="2"/>
  <c r="E4870" i="2" s="1"/>
  <c r="D4869" i="2"/>
  <c r="D4868" i="2"/>
  <c r="D4867" i="2"/>
  <c r="D4866" i="2"/>
  <c r="D4865" i="2"/>
  <c r="D4864" i="2"/>
  <c r="D4863" i="2"/>
  <c r="D4862" i="2"/>
  <c r="D4861" i="2"/>
  <c r="D4860" i="2"/>
  <c r="D4859" i="2"/>
  <c r="D4858" i="2"/>
  <c r="D4857" i="2"/>
  <c r="D4856" i="2"/>
  <c r="D4855" i="2"/>
  <c r="D4854" i="2"/>
  <c r="D4853" i="2"/>
  <c r="D4852" i="2"/>
  <c r="D4851" i="2"/>
  <c r="D4850" i="2"/>
  <c r="D4849" i="2"/>
  <c r="D4848" i="2"/>
  <c r="E4848" i="2" s="1"/>
  <c r="D4847" i="2"/>
  <c r="D4846" i="2"/>
  <c r="D4845" i="2"/>
  <c r="D4844" i="2"/>
  <c r="D4843" i="2"/>
  <c r="D4842" i="2"/>
  <c r="D4841" i="2"/>
  <c r="D4840" i="2"/>
  <c r="D4839" i="2"/>
  <c r="D4838" i="2"/>
  <c r="D4837" i="2"/>
  <c r="D4836" i="2"/>
  <c r="D4835" i="2"/>
  <c r="D4834" i="2"/>
  <c r="D4833" i="2"/>
  <c r="D4832" i="2"/>
  <c r="D4831" i="2"/>
  <c r="D4830" i="2"/>
  <c r="D4829" i="2"/>
  <c r="D4828" i="2"/>
  <c r="D4827" i="2"/>
  <c r="E4827" i="2" s="1"/>
  <c r="D4826" i="2"/>
  <c r="D4825" i="2"/>
  <c r="D4824" i="2"/>
  <c r="D4823" i="2"/>
  <c r="D4822" i="2"/>
  <c r="D4821" i="2"/>
  <c r="D4820" i="2"/>
  <c r="D4819" i="2"/>
  <c r="D4818" i="2"/>
  <c r="D4817" i="2"/>
  <c r="D4816" i="2"/>
  <c r="D4815" i="2"/>
  <c r="D4814" i="2"/>
  <c r="D4813" i="2"/>
  <c r="D4812" i="2"/>
  <c r="D4811" i="2"/>
  <c r="D4810" i="2"/>
  <c r="D4809" i="2"/>
  <c r="D4808" i="2"/>
  <c r="D4807" i="2"/>
  <c r="E4807" i="2" s="1"/>
  <c r="D4806" i="2"/>
  <c r="D4805" i="2"/>
  <c r="D4804" i="2"/>
  <c r="D4803" i="2"/>
  <c r="D4802" i="2"/>
  <c r="D4801" i="2"/>
  <c r="D4800" i="2"/>
  <c r="D4799" i="2"/>
  <c r="D4798" i="2"/>
  <c r="D4797" i="2"/>
  <c r="D4796" i="2"/>
  <c r="D4795" i="2"/>
  <c r="D4794" i="2"/>
  <c r="D4793" i="2"/>
  <c r="D4792" i="2"/>
  <c r="D4791" i="2"/>
  <c r="D4790" i="2"/>
  <c r="D4789" i="2"/>
  <c r="D4788" i="2"/>
  <c r="D4787" i="2"/>
  <c r="D4786" i="2"/>
  <c r="D4785" i="2"/>
  <c r="D4784" i="2"/>
  <c r="E4784" i="2" s="1"/>
  <c r="D4783" i="2"/>
  <c r="D4782" i="2"/>
  <c r="D4781" i="2"/>
  <c r="D4780" i="2"/>
  <c r="D4779" i="2"/>
  <c r="D4778" i="2"/>
  <c r="D4777" i="2"/>
  <c r="D4776" i="2"/>
  <c r="D4775" i="2"/>
  <c r="D4774" i="2"/>
  <c r="D4773" i="2"/>
  <c r="D4772" i="2"/>
  <c r="D4771" i="2"/>
  <c r="D4770" i="2"/>
  <c r="D4769" i="2"/>
  <c r="D4768" i="2"/>
  <c r="D4767" i="2"/>
  <c r="D4766" i="2"/>
  <c r="D4765" i="2"/>
  <c r="D4764" i="2"/>
  <c r="D4763" i="2"/>
  <c r="D4762" i="2"/>
  <c r="E4762" i="2" s="1"/>
  <c r="D4761" i="2"/>
  <c r="D4760" i="2"/>
  <c r="D4759" i="2"/>
  <c r="D4758" i="2"/>
  <c r="D4757" i="2"/>
  <c r="D4756" i="2"/>
  <c r="D4755" i="2"/>
  <c r="D4754" i="2"/>
  <c r="D4753" i="2"/>
  <c r="D4752" i="2"/>
  <c r="D4751" i="2"/>
  <c r="D4750" i="2"/>
  <c r="D4749" i="2"/>
  <c r="D4748" i="2"/>
  <c r="D4747" i="2"/>
  <c r="D4746" i="2"/>
  <c r="D4745" i="2"/>
  <c r="D4744" i="2"/>
  <c r="D4743" i="2"/>
  <c r="D4742" i="2"/>
  <c r="D4741" i="2"/>
  <c r="E4741" i="2" s="1"/>
  <c r="D4740" i="2"/>
  <c r="D4739" i="2"/>
  <c r="D4738" i="2"/>
  <c r="D4737" i="2"/>
  <c r="D4736" i="2"/>
  <c r="D4735" i="2"/>
  <c r="D4734" i="2"/>
  <c r="D4733" i="2"/>
  <c r="D4732" i="2"/>
  <c r="D4731" i="2"/>
  <c r="D4730" i="2"/>
  <c r="D4729" i="2"/>
  <c r="D4728" i="2"/>
  <c r="D4727" i="2"/>
  <c r="D4726" i="2"/>
  <c r="D4725" i="2"/>
  <c r="D4724" i="2"/>
  <c r="D4723" i="2"/>
  <c r="D4722" i="2"/>
  <c r="D4721" i="2"/>
  <c r="D4720" i="2"/>
  <c r="D4719" i="2"/>
  <c r="D4718" i="2"/>
  <c r="E4718" i="2" s="1"/>
  <c r="D4717" i="2"/>
  <c r="D4716" i="2"/>
  <c r="D4715" i="2"/>
  <c r="D4714" i="2"/>
  <c r="D4713" i="2"/>
  <c r="D4712" i="2"/>
  <c r="D4711" i="2"/>
  <c r="D4710" i="2"/>
  <c r="D4709" i="2"/>
  <c r="D4708" i="2"/>
  <c r="D4707" i="2"/>
  <c r="D4706" i="2"/>
  <c r="D4705" i="2"/>
  <c r="D4704" i="2"/>
  <c r="D4703" i="2"/>
  <c r="D4702" i="2"/>
  <c r="D4701" i="2"/>
  <c r="D4700" i="2"/>
  <c r="D4699" i="2"/>
  <c r="D4698" i="2"/>
  <c r="D4697" i="2"/>
  <c r="E4697" i="2" s="1"/>
  <c r="D4696" i="2"/>
  <c r="D4695" i="2"/>
  <c r="D4694" i="2"/>
  <c r="D4693" i="2"/>
  <c r="D4692" i="2"/>
  <c r="D4691" i="2"/>
  <c r="D4690" i="2"/>
  <c r="D4689" i="2"/>
  <c r="D4688" i="2"/>
  <c r="D4687" i="2"/>
  <c r="D4686" i="2"/>
  <c r="D4685" i="2"/>
  <c r="D4684" i="2"/>
  <c r="D4683" i="2"/>
  <c r="D4682" i="2"/>
  <c r="D4681" i="2"/>
  <c r="D4680" i="2"/>
  <c r="D4679" i="2"/>
  <c r="D4678" i="2"/>
  <c r="D4677" i="2"/>
  <c r="D4676" i="2"/>
  <c r="D4675" i="2"/>
  <c r="E4675" i="2" s="1"/>
  <c r="D4674" i="2"/>
  <c r="D4673" i="2"/>
  <c r="D4672" i="2"/>
  <c r="D4671" i="2"/>
  <c r="D4670" i="2"/>
  <c r="D4669" i="2"/>
  <c r="D4668" i="2"/>
  <c r="D4667" i="2"/>
  <c r="D4666" i="2"/>
  <c r="D4665" i="2"/>
  <c r="D4664" i="2"/>
  <c r="D4663" i="2"/>
  <c r="D4662" i="2"/>
  <c r="D4661" i="2"/>
  <c r="D4660" i="2"/>
  <c r="D4659" i="2"/>
  <c r="D4658" i="2"/>
  <c r="D4657" i="2"/>
  <c r="D4656" i="2"/>
  <c r="D4655" i="2"/>
  <c r="D4654" i="2"/>
  <c r="D4653" i="2"/>
  <c r="D4652" i="2"/>
  <c r="E4652" i="2" s="1"/>
  <c r="D4651" i="2"/>
  <c r="D4650" i="2"/>
  <c r="D4649" i="2"/>
  <c r="D4648" i="2"/>
  <c r="D4647" i="2"/>
  <c r="D4646" i="2"/>
  <c r="D4645" i="2"/>
  <c r="D4644" i="2"/>
  <c r="D4643" i="2"/>
  <c r="D4642" i="2"/>
  <c r="D4641" i="2"/>
  <c r="D4640" i="2"/>
  <c r="D4639" i="2"/>
  <c r="D4638" i="2"/>
  <c r="D4637" i="2"/>
  <c r="D4636" i="2"/>
  <c r="D4635" i="2"/>
  <c r="D4634" i="2"/>
  <c r="D4633" i="2"/>
  <c r="D4632" i="2"/>
  <c r="E4632" i="2" s="1"/>
  <c r="D4631" i="2"/>
  <c r="D4630" i="2"/>
  <c r="D4629" i="2"/>
  <c r="D4628" i="2"/>
  <c r="D4627" i="2"/>
  <c r="D4626" i="2"/>
  <c r="D4625" i="2"/>
  <c r="D4624" i="2"/>
  <c r="D4623" i="2"/>
  <c r="D4622" i="2"/>
  <c r="D4621" i="2"/>
  <c r="D4620" i="2"/>
  <c r="D4619" i="2"/>
  <c r="D4618" i="2"/>
  <c r="D4617" i="2"/>
  <c r="D4616" i="2"/>
  <c r="D4615" i="2"/>
  <c r="D4614" i="2"/>
  <c r="D4613" i="2"/>
  <c r="D4612" i="2"/>
  <c r="D4611" i="2"/>
  <c r="D4610" i="2"/>
  <c r="D4609" i="2"/>
  <c r="E4609" i="2" s="1"/>
  <c r="D4608" i="2"/>
  <c r="D4607" i="2"/>
  <c r="D4606" i="2"/>
  <c r="D4605" i="2"/>
  <c r="D4604" i="2"/>
  <c r="D4603" i="2"/>
  <c r="D4602" i="2"/>
  <c r="D4601" i="2"/>
  <c r="D4600" i="2"/>
  <c r="D4599" i="2"/>
  <c r="D4598" i="2"/>
  <c r="D4597" i="2"/>
  <c r="D4596" i="2"/>
  <c r="D4595" i="2"/>
  <c r="D4594" i="2"/>
  <c r="D4593" i="2"/>
  <c r="D4592" i="2"/>
  <c r="D4591" i="2"/>
  <c r="D4590" i="2"/>
  <c r="D4589" i="2"/>
  <c r="D4588" i="2"/>
  <c r="D4587" i="2"/>
  <c r="E4587" i="2" s="1"/>
  <c r="D4586" i="2"/>
  <c r="D4585" i="2"/>
  <c r="D4584" i="2"/>
  <c r="D4583" i="2"/>
  <c r="D4582" i="2"/>
  <c r="D4581" i="2"/>
  <c r="D4580" i="2"/>
  <c r="D4579" i="2"/>
  <c r="D4578" i="2"/>
  <c r="D4577" i="2"/>
  <c r="D4576" i="2"/>
  <c r="D4575" i="2"/>
  <c r="D4574" i="2"/>
  <c r="D4573" i="2"/>
  <c r="D4572" i="2"/>
  <c r="D4571" i="2"/>
  <c r="D4570" i="2"/>
  <c r="D4569" i="2"/>
  <c r="D4568" i="2"/>
  <c r="D4567" i="2"/>
  <c r="D4566" i="2"/>
  <c r="E4566" i="2" s="1"/>
  <c r="D4565" i="2"/>
  <c r="D4564" i="2"/>
  <c r="D4563" i="2"/>
  <c r="D4562" i="2"/>
  <c r="D4561" i="2"/>
  <c r="D4560" i="2"/>
  <c r="D4559" i="2"/>
  <c r="D4558" i="2"/>
  <c r="D4557" i="2"/>
  <c r="D4556" i="2"/>
  <c r="D4555" i="2"/>
  <c r="D4554" i="2"/>
  <c r="D4553" i="2"/>
  <c r="D4552" i="2"/>
  <c r="D4551" i="2"/>
  <c r="D4550" i="2"/>
  <c r="D4549" i="2"/>
  <c r="D4548" i="2"/>
  <c r="D4547" i="2"/>
  <c r="D4546" i="2"/>
  <c r="E4546" i="2" s="1"/>
  <c r="D4545" i="2"/>
  <c r="D4544" i="2"/>
  <c r="D4543" i="2"/>
  <c r="D4542" i="2"/>
  <c r="D4541" i="2"/>
  <c r="D4540" i="2"/>
  <c r="D4539" i="2"/>
  <c r="D4538" i="2"/>
  <c r="D4537" i="2"/>
  <c r="D4536" i="2"/>
  <c r="D4535" i="2"/>
  <c r="D4534" i="2"/>
  <c r="D4533" i="2"/>
  <c r="D4532" i="2"/>
  <c r="D4531" i="2"/>
  <c r="D4530" i="2"/>
  <c r="D4529" i="2"/>
  <c r="D4528" i="2"/>
  <c r="D4527" i="2"/>
  <c r="D4526" i="2"/>
  <c r="D4525" i="2"/>
  <c r="D4524" i="2"/>
  <c r="D4523" i="2"/>
  <c r="E4523" i="2" s="1"/>
  <c r="D4522" i="2"/>
  <c r="D4521" i="2"/>
  <c r="D4520" i="2"/>
  <c r="D4519" i="2"/>
  <c r="D4518" i="2"/>
  <c r="D4517" i="2"/>
  <c r="D4516" i="2"/>
  <c r="D4515" i="2"/>
  <c r="D4514" i="2"/>
  <c r="D4513" i="2"/>
  <c r="D4512" i="2"/>
  <c r="D4511" i="2"/>
  <c r="D4510" i="2"/>
  <c r="D4509" i="2"/>
  <c r="D4508" i="2"/>
  <c r="D4507" i="2"/>
  <c r="D4506" i="2"/>
  <c r="D4505" i="2"/>
  <c r="D4504" i="2"/>
  <c r="D4503" i="2"/>
  <c r="D4502" i="2"/>
  <c r="E4502" i="2" s="1"/>
  <c r="D4501" i="2"/>
  <c r="D4500" i="2"/>
  <c r="D4499" i="2"/>
  <c r="D4498" i="2"/>
  <c r="D4497" i="2"/>
  <c r="D4496" i="2"/>
  <c r="D4495" i="2"/>
  <c r="D4494" i="2"/>
  <c r="D4493" i="2"/>
  <c r="D4492" i="2"/>
  <c r="D4491" i="2"/>
  <c r="D4490" i="2"/>
  <c r="D4489" i="2"/>
  <c r="D4488" i="2"/>
  <c r="D4487" i="2"/>
  <c r="D4486" i="2"/>
  <c r="D4485" i="2"/>
  <c r="D4484" i="2"/>
  <c r="D4483" i="2"/>
  <c r="D4482" i="2"/>
  <c r="D4481" i="2"/>
  <c r="D4480" i="2"/>
  <c r="E4480" i="2" s="1"/>
  <c r="D4479" i="2"/>
  <c r="D4478" i="2"/>
  <c r="D4477" i="2"/>
  <c r="D4476" i="2"/>
  <c r="D4475" i="2"/>
  <c r="D4474" i="2"/>
  <c r="D4473" i="2"/>
  <c r="D4472" i="2"/>
  <c r="D4471" i="2"/>
  <c r="D4470" i="2"/>
  <c r="D4469" i="2"/>
  <c r="D4468" i="2"/>
  <c r="D4467" i="2"/>
  <c r="D4466" i="2"/>
  <c r="D4465" i="2"/>
  <c r="D4464" i="2"/>
  <c r="D4463" i="2"/>
  <c r="D4462" i="2"/>
  <c r="D4461" i="2"/>
  <c r="D4460" i="2"/>
  <c r="D4459" i="2"/>
  <c r="D4458" i="2"/>
  <c r="D4457" i="2"/>
  <c r="E4457" i="2" s="1"/>
  <c r="D4456" i="2"/>
  <c r="D4455" i="2"/>
  <c r="D4454" i="2"/>
  <c r="D4453" i="2"/>
  <c r="D4452" i="2"/>
  <c r="D4451" i="2"/>
  <c r="D4450" i="2"/>
  <c r="D4449" i="2"/>
  <c r="D4448" i="2"/>
  <c r="D4447" i="2"/>
  <c r="D4446" i="2"/>
  <c r="D4445" i="2"/>
  <c r="D4444" i="2"/>
  <c r="D4443" i="2"/>
  <c r="D4442" i="2"/>
  <c r="D4441" i="2"/>
  <c r="D4440" i="2"/>
  <c r="D4439" i="2"/>
  <c r="D4438" i="2"/>
  <c r="D4437" i="2"/>
  <c r="E4437" i="2" s="1"/>
  <c r="D4436" i="2"/>
  <c r="D4435" i="2"/>
  <c r="D4434" i="2"/>
  <c r="D4433" i="2"/>
  <c r="D4432" i="2"/>
  <c r="D4431" i="2"/>
  <c r="D4430" i="2"/>
  <c r="D4429" i="2"/>
  <c r="D4428" i="2"/>
  <c r="D4427" i="2"/>
  <c r="D4426" i="2"/>
  <c r="D4425" i="2"/>
  <c r="D4424" i="2"/>
  <c r="D4423" i="2"/>
  <c r="D4422" i="2"/>
  <c r="D4421" i="2"/>
  <c r="D4420" i="2"/>
  <c r="D4419" i="2"/>
  <c r="D4418" i="2"/>
  <c r="D4417" i="2"/>
  <c r="D4416" i="2"/>
  <c r="D4415" i="2"/>
  <c r="D4414" i="2"/>
  <c r="E4414" i="2" s="1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E4392" i="2" s="1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E4371" i="2" s="1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E4348" i="2" s="1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E4327" i="2" s="1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E4305" i="2" s="1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E4284" i="2" s="1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E4262" i="2" s="1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E4240" i="2" s="1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E4218" i="2" s="1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E4197" i="2" s="1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E4175" i="2" s="1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E4152" i="2" s="1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E4131" i="2" s="1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E4109" i="2" s="1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E4087" i="2" s="1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E4066" i="2" s="1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E4043" i="2" s="1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E4023" i="2" s="1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E4002" i="2" s="1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E3979" i="2" s="1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E3957" i="2" s="1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E3936" i="2" s="1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E3914" i="2" s="1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E3892" i="2" s="1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E3870" i="2" s="1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E3848" i="2" s="1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E3827" i="2" s="1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E3805" i="2" s="1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E3782" i="2" s="1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E3762" i="2" s="1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E3741" i="2" s="1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E3718" i="2" s="1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E3697" i="2" s="1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E3675" i="2" s="1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E3653" i="2" s="1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E3632" i="2" s="1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E3609" i="2" s="1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E3587" i="2" s="1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E3566" i="2" s="1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E3544" i="2" s="1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E3522" i="2" s="1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E3502" i="2" s="1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E3480" i="2" s="1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E3457" i="2" s="1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E3437" i="2" s="1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E3414" i="2" s="1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E3392" i="2" s="1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E3371" i="2" s="1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E3348" i="2" s="1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E3327" i="2" s="1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E3305" i="2" s="1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E3283" i="2" s="1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E3262" i="2" s="1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E3241" i="2" s="1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E3218" i="2" s="1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E3197" i="2" s="1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E3175" i="2" s="1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E3152" i="2" s="1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E3132" i="2" s="1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E3109" i="2" s="1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E3087" i="2" s="1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E3066" i="2" s="1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E3043" i="2" s="1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E3022" i="2" s="1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E3000" i="2" s="1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E2980" i="2" s="1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E2957" i="2" s="1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E2936" i="2" s="1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E2914" i="2" s="1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E2892" i="2" s="1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E2871" i="2" s="1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E2848" i="2" s="1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E2827" i="2" s="1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E2805" i="2" s="1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E2782" i="2" s="1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E2762" i="2" s="1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E2739" i="2" s="1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E2719" i="2" s="1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E2697" i="2" s="1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E2675" i="2" s="1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E2653" i="2" s="1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E2632" i="2" s="1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E2610" i="2" s="1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E2587" i="2" s="1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E2566" i="2" s="1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E2544" i="2" s="1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E2522" i="2" s="1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E2501" i="2" s="1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E2478" i="2" s="1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E2458" i="2" s="1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E2437" i="2" s="1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E2414" i="2" s="1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E2392" i="2" s="1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E2371" i="2" s="1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E2349" i="2" s="1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E2327" i="2" s="1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E2305" i="2" s="1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E2283" i="2" s="1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E2262" i="2" s="1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E2240" i="2" s="1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E2217" i="2" s="1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E2197" i="2" s="1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E2175" i="2" s="1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E2152" i="2" s="1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E2132" i="2" s="1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E2109" i="2" s="1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E2087" i="2" s="1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E2066" i="2" s="1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E2043" i="2" s="1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E2022" i="2" s="1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E2000" i="2" s="1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E1978" i="2" s="1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E1957" i="2" s="1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E1937" i="2" s="1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E1914" i="2" s="1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E1892" i="2" s="1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E1871" i="2" s="1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E1848" i="2" s="1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E1827" i="2" s="1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E1805" i="2" s="1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E1782" i="2" s="1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E1762" i="2" s="1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E1739" i="2" s="1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E1717" i="2" s="1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E1696" i="2" s="1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E1676" i="2" s="1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E1653" i="2" s="1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E1632" i="2" s="1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E1610" i="2" s="1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E1587" i="2" s="1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E1567" i="2" s="1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E1544" i="2" s="1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E1522" i="2" s="1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E1501" i="2" s="1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E1478" i="2" s="1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E1457" i="2" s="1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E1435" i="2" s="1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E1415" i="2" s="1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E1392" i="2" s="1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E1371" i="2" s="1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E1349" i="2" s="1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E1327" i="2" s="1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E1306" i="2" s="1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E1283" i="2" s="1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E1262" i="2" s="1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E1240" i="2" s="1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E1217" i="2" s="1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E1197" i="2" s="1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E1174" i="2" s="1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E1153" i="2" s="1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E1132" i="2" s="1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E1109" i="2" s="1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E1087" i="2" s="1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E1066" i="2" s="1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E1044" i="2" s="1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E1022" i="2" s="1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E1000" i="2" s="1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E978" i="2" s="1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E957" i="2" s="1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E935" i="2" s="1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E912" i="2" s="1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E892" i="2" s="1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E871" i="2" s="1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E848" i="2" s="1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E827" i="2" s="1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E805" i="2" s="1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E783" i="2" s="1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E762" i="2" s="1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E739" i="2" s="1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E717" i="2" s="1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E696" i="2" s="1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E674" i="2" s="1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E652" i="2" s="1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E632" i="2" s="1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E610" i="2" s="1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E587" i="2" s="1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E567" i="2" s="1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E544" i="2" s="1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E522" i="2" s="1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E501" i="2" s="1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E478" i="2" s="1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E457" i="2" s="1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E435" i="2" s="1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E413" i="2" s="1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E392" i="2" s="1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E372" i="2" s="1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E349" i="2" s="1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E327" i="2" s="1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E306" i="2" s="1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E283" i="2" s="1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E5523" i="2" s="1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E5545" i="2" s="1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E5567" i="2" s="1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E5589" i="2" s="1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E5609" i="2" s="1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E5632" i="2" s="1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E5652" i="2" s="1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E5675" i="2" s="1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E5697" i="2" s="1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E5718" i="2" s="1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E5741" i="2" s="1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E5762" i="2" s="1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E5784" i="2" s="1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E5806" i="2" s="1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E5827" i="2" s="1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E5850" i="2" s="1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E5870" i="2" s="1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E5892" i="2" s="1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E5913" i="2" s="1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E5936" i="2" s="1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E5957" i="2" s="1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E5979" i="2" s="1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E6002" i="2" s="1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E6022" i="2" s="1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E6045" i="2" s="1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E6067" i="2" s="1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E6088" i="2" s="1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E6111" i="2" s="1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E6131" i="2" s="1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E6152" i="2" s="1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E6174" i="2" s="1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E6197" i="2" s="1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E6217" i="2" s="1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E6240" i="2" s="1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E6262" i="2" s="1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E6283" i="2" s="1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E6306" i="2" s="1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E6327" i="2" s="1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E6349" i="2" s="1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E6372" i="2" s="1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E6392" i="2" s="1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E6414" i="2" s="1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E6436" i="2" s="1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E6457" i="2" s="1"/>
  <c r="D6458" i="2"/>
  <c r="D6459" i="2"/>
</calcChain>
</file>

<file path=xl/sharedStrings.xml><?xml version="1.0" encoding="utf-8"?>
<sst xmlns="http://schemas.openxmlformats.org/spreadsheetml/2006/main" count="33" uniqueCount="13">
  <si>
    <t>Date</t>
  </si>
  <si>
    <t>REER</t>
  </si>
  <si>
    <t>Simple Rolling Ave (260)</t>
  </si>
  <si>
    <t>Source</t>
  </si>
  <si>
    <t>Python</t>
  </si>
  <si>
    <t>Excel</t>
  </si>
  <si>
    <t>Delta</t>
  </si>
  <si>
    <t>Counter</t>
  </si>
  <si>
    <t>Weighted Rolling Ave (260 / 22)</t>
  </si>
  <si>
    <t>Condition</t>
  </si>
  <si>
    <t>Weighted Rolling Conditional Ave (260 / 22)</t>
  </si>
  <si>
    <t>Expo Weight</t>
  </si>
  <si>
    <t>Condition 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</si>
</sst>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3" fillId="0" borderId="0" xfId="1"/>
    <xf numFmtId="14" fontId="1" fillId="0" borderId="0" xfId="1" applyNumberFormat="1" applyFont="1"/>
    <xf numFmtId="2" fontId="3" fillId="0" borderId="0" xfId="1" applyNumberFormat="1"/>
    <xf numFmtId="2" fontId="0" fillId="0" borderId="0" xfId="0" applyNumberFormat="1"/>
    <xf numFmtId="14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0" borderId="0" xfId="1" applyNumberForma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/>
    <xf numFmtId="165" fontId="2" fillId="0" borderId="0" xfId="1" applyNumberFormat="1" applyFont="1" applyAlignment="1">
      <alignment horizontal="center" vertical="center"/>
    </xf>
    <xf numFmtId="165" fontId="3" fillId="0" borderId="0" xfId="1" applyNumberFormat="1"/>
    <xf numFmtId="14" fontId="0" fillId="0" borderId="1" xfId="0" applyNumberFormat="1" applyFont="1" applyBorder="1" applyAlignment="1">
      <alignment horizontal="center" vertical="top"/>
    </xf>
    <xf numFmtId="14" fontId="2" fillId="0" borderId="2" xfId="1" applyNumberFormat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</cellXfs>
  <cellStyles count="2">
    <cellStyle name="Обычный" xfId="0" builtinId="0"/>
    <cellStyle name="Обычный 2" xfId="1" xr:uid="{D63647DC-4B1F-43FA-AE63-D267D86442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AF666-95C0-41C5-86B5-C2DBA3307810}">
  <dimension ref="A1:Q6524"/>
  <sheetViews>
    <sheetView tabSelected="1" topLeftCell="A3464" workbookViewId="0">
      <selection activeCell="H3477" sqref="H3477"/>
    </sheetView>
  </sheetViews>
  <sheetFormatPr defaultRowHeight="14.4" x14ac:dyDescent="0.3"/>
  <cols>
    <col min="1" max="1" width="10.109375" style="2" bestFit="1" customWidth="1"/>
    <col min="2" max="10" width="13" style="1" customWidth="1"/>
    <col min="11" max="11" width="17.6640625" style="16" customWidth="1"/>
    <col min="12" max="14" width="13" style="1" customWidth="1"/>
    <col min="15" max="15" width="10" style="1" customWidth="1"/>
    <col min="16" max="16384" width="8.88671875" style="1"/>
  </cols>
  <sheetData>
    <row r="1" spans="1:17" s="8" customFormat="1" x14ac:dyDescent="0.3">
      <c r="A1" s="18" t="s">
        <v>3</v>
      </c>
      <c r="B1" s="18"/>
      <c r="C1" s="19" t="s">
        <v>2</v>
      </c>
      <c r="D1" s="19"/>
      <c r="E1" s="19"/>
      <c r="F1" s="19" t="s">
        <v>8</v>
      </c>
      <c r="G1" s="19"/>
      <c r="H1" s="19"/>
      <c r="I1" s="7" t="s">
        <v>3</v>
      </c>
      <c r="J1" s="19" t="s">
        <v>10</v>
      </c>
      <c r="K1" s="19"/>
      <c r="L1" s="19"/>
    </row>
    <row r="2" spans="1:17" s="7" customFormat="1" x14ac:dyDescent="0.3">
      <c r="A2" s="5" t="s">
        <v>0</v>
      </c>
      <c r="B2" s="6" t="s">
        <v>1</v>
      </c>
      <c r="C2" s="7" t="s">
        <v>4</v>
      </c>
      <c r="D2" s="7" t="s">
        <v>5</v>
      </c>
      <c r="E2" s="7" t="s">
        <v>6</v>
      </c>
      <c r="F2" s="7" t="s">
        <v>4</v>
      </c>
      <c r="G2" s="7" t="s">
        <v>5</v>
      </c>
      <c r="H2" s="7" t="s">
        <v>6</v>
      </c>
      <c r="I2" s="7" t="s">
        <v>9</v>
      </c>
      <c r="J2" s="7" t="s">
        <v>4</v>
      </c>
      <c r="K2" s="15" t="s">
        <v>5</v>
      </c>
      <c r="L2" s="7" t="s">
        <v>6</v>
      </c>
    </row>
    <row r="3" spans="1:17" x14ac:dyDescent="0.3">
      <c r="A3" s="17">
        <v>34946</v>
      </c>
      <c r="B3">
        <v>110.87</v>
      </c>
      <c r="C3" s="3"/>
      <c r="D3" s="3"/>
      <c r="E3" s="4" t="str">
        <f>IF(C3 &gt; 0, ABS(C3 - D3), "")</f>
        <v/>
      </c>
      <c r="F3"/>
      <c r="G3" s="3"/>
      <c r="H3" s="4" t="str">
        <f>IF(F3 &gt; 0, ABS(F3 - G3), "")</f>
        <v/>
      </c>
      <c r="I3">
        <v>6815</v>
      </c>
      <c r="J3"/>
      <c r="L3" s="4" t="str">
        <f>IF(J3 &gt; 0, ABS(J3 - K3), "")</f>
        <v/>
      </c>
      <c r="M3" s="3"/>
      <c r="N3" s="3"/>
      <c r="O3" s="3"/>
      <c r="P3" s="3"/>
      <c r="Q3" s="3"/>
    </row>
    <row r="4" spans="1:17" x14ac:dyDescent="0.3">
      <c r="A4" s="17">
        <v>34947</v>
      </c>
      <c r="B4">
        <v>110.87</v>
      </c>
      <c r="C4" s="3"/>
      <c r="D4" s="3"/>
      <c r="E4" s="4" t="str">
        <f t="shared" ref="E4:E67" si="0">IF(C4 &gt; 0, ABS(C4 - D4), "")</f>
        <v/>
      </c>
      <c r="F4"/>
      <c r="G4" s="3"/>
      <c r="H4" s="4" t="str">
        <f t="shared" ref="H4:H67" si="1">IF(F4 &gt; 0, ABS(F4 - G4), "")</f>
        <v/>
      </c>
      <c r="I4">
        <v>7773</v>
      </c>
      <c r="J4"/>
      <c r="L4" s="4" t="str">
        <f t="shared" ref="L4:L67" si="2">IF(J4 &gt; 0, ABS(J4 - K4), "")</f>
        <v/>
      </c>
      <c r="M4" s="3"/>
      <c r="N4" s="3"/>
      <c r="O4" s="3"/>
      <c r="P4" s="3"/>
      <c r="Q4" s="3"/>
    </row>
    <row r="5" spans="1:17" x14ac:dyDescent="0.3">
      <c r="A5" s="17">
        <v>34948</v>
      </c>
      <c r="B5">
        <v>110.87</v>
      </c>
      <c r="C5" s="3"/>
      <c r="D5" s="3"/>
      <c r="E5" s="4" t="str">
        <f t="shared" si="0"/>
        <v/>
      </c>
      <c r="F5"/>
      <c r="G5" s="3"/>
      <c r="H5" s="4" t="str">
        <f t="shared" si="1"/>
        <v/>
      </c>
      <c r="I5">
        <v>6730</v>
      </c>
      <c r="J5"/>
      <c r="L5" s="4" t="str">
        <f t="shared" si="2"/>
        <v/>
      </c>
      <c r="M5" s="3"/>
      <c r="N5" s="3"/>
      <c r="O5" s="3"/>
      <c r="P5" s="3"/>
      <c r="Q5" s="3"/>
    </row>
    <row r="6" spans="1:17" x14ac:dyDescent="0.3">
      <c r="A6" s="17">
        <v>34949</v>
      </c>
      <c r="B6">
        <v>110.87</v>
      </c>
      <c r="C6" s="3"/>
      <c r="D6" s="3"/>
      <c r="E6" s="4" t="str">
        <f t="shared" si="0"/>
        <v/>
      </c>
      <c r="F6"/>
      <c r="G6" s="3"/>
      <c r="H6" s="4" t="str">
        <f t="shared" si="1"/>
        <v/>
      </c>
      <c r="I6">
        <v>1587</v>
      </c>
      <c r="J6"/>
      <c r="L6" s="4" t="str">
        <f t="shared" si="2"/>
        <v/>
      </c>
      <c r="M6" s="3"/>
      <c r="N6" s="3"/>
      <c r="O6" s="3"/>
      <c r="P6" s="3"/>
      <c r="Q6" s="3"/>
    </row>
    <row r="7" spans="1:17" x14ac:dyDescent="0.3">
      <c r="A7" s="17">
        <v>34950</v>
      </c>
      <c r="B7">
        <v>110.87</v>
      </c>
      <c r="C7" s="3"/>
      <c r="D7" s="3"/>
      <c r="E7" s="4" t="str">
        <f t="shared" si="0"/>
        <v/>
      </c>
      <c r="F7"/>
      <c r="G7" s="3"/>
      <c r="H7" s="4" t="str">
        <f t="shared" si="1"/>
        <v/>
      </c>
      <c r="I7">
        <v>940</v>
      </c>
      <c r="J7"/>
      <c r="L7" s="4" t="str">
        <f t="shared" si="2"/>
        <v/>
      </c>
      <c r="M7" s="3"/>
      <c r="N7" s="3"/>
      <c r="O7" s="3"/>
      <c r="P7" s="3"/>
      <c r="Q7" s="3"/>
    </row>
    <row r="8" spans="1:17" x14ac:dyDescent="0.3">
      <c r="A8" s="17">
        <v>34953</v>
      </c>
      <c r="B8">
        <v>110.87</v>
      </c>
      <c r="C8" s="3"/>
      <c r="D8" s="3"/>
      <c r="E8" s="4" t="str">
        <f t="shared" si="0"/>
        <v/>
      </c>
      <c r="F8"/>
      <c r="G8" s="3"/>
      <c r="H8" s="4" t="str">
        <f t="shared" si="1"/>
        <v/>
      </c>
      <c r="I8">
        <v>5464</v>
      </c>
      <c r="J8"/>
      <c r="L8" s="4" t="str">
        <f t="shared" si="2"/>
        <v/>
      </c>
      <c r="M8" s="3"/>
      <c r="N8" s="3"/>
      <c r="O8" s="3"/>
      <c r="P8" s="3"/>
      <c r="Q8" s="3"/>
    </row>
    <row r="9" spans="1:17" x14ac:dyDescent="0.3">
      <c r="A9" s="17">
        <v>34954</v>
      </c>
      <c r="B9">
        <v>110.87</v>
      </c>
      <c r="C9" s="3"/>
      <c r="D9" s="3"/>
      <c r="E9" s="4" t="str">
        <f t="shared" si="0"/>
        <v/>
      </c>
      <c r="F9"/>
      <c r="G9" s="3"/>
      <c r="H9" s="4" t="str">
        <f t="shared" si="1"/>
        <v/>
      </c>
      <c r="I9">
        <v>3232</v>
      </c>
      <c r="J9"/>
      <c r="L9" s="4" t="str">
        <f t="shared" si="2"/>
        <v/>
      </c>
      <c r="M9" s="3"/>
      <c r="N9" s="3"/>
      <c r="O9" s="3"/>
      <c r="P9" s="3"/>
      <c r="Q9" s="3"/>
    </row>
    <row r="10" spans="1:17" x14ac:dyDescent="0.3">
      <c r="A10" s="17">
        <v>34955</v>
      </c>
      <c r="B10">
        <v>110.87</v>
      </c>
      <c r="C10" s="3"/>
      <c r="D10" s="3"/>
      <c r="E10" s="4" t="str">
        <f t="shared" si="0"/>
        <v/>
      </c>
      <c r="F10"/>
      <c r="G10" s="3"/>
      <c r="H10" s="4" t="str">
        <f t="shared" si="1"/>
        <v/>
      </c>
      <c r="I10">
        <v>2998</v>
      </c>
      <c r="J10"/>
      <c r="L10" s="4" t="str">
        <f t="shared" si="2"/>
        <v/>
      </c>
      <c r="M10" s="3"/>
      <c r="N10" s="3"/>
      <c r="O10" s="3"/>
      <c r="P10" s="3"/>
      <c r="Q10" s="3"/>
    </row>
    <row r="11" spans="1:17" x14ac:dyDescent="0.3">
      <c r="A11" s="17">
        <v>34956</v>
      </c>
      <c r="B11">
        <v>110.87</v>
      </c>
      <c r="C11" s="3"/>
      <c r="D11" s="3"/>
      <c r="E11" s="4" t="str">
        <f t="shared" si="0"/>
        <v/>
      </c>
      <c r="F11"/>
      <c r="G11" s="3"/>
      <c r="H11" s="4" t="str">
        <f t="shared" si="1"/>
        <v/>
      </c>
      <c r="I11">
        <v>979</v>
      </c>
      <c r="J11"/>
      <c r="L11" s="4" t="str">
        <f t="shared" si="2"/>
        <v/>
      </c>
      <c r="M11" s="3"/>
      <c r="N11" s="3"/>
      <c r="O11" s="3"/>
      <c r="P11" s="3"/>
      <c r="Q11" s="3"/>
    </row>
    <row r="12" spans="1:17" x14ac:dyDescent="0.3">
      <c r="A12" s="17">
        <v>34957</v>
      </c>
      <c r="B12">
        <v>110.87</v>
      </c>
      <c r="C12" s="3"/>
      <c r="D12" s="3"/>
      <c r="E12" s="4" t="str">
        <f t="shared" si="0"/>
        <v/>
      </c>
      <c r="F12"/>
      <c r="G12" s="3"/>
      <c r="H12" s="4" t="str">
        <f t="shared" si="1"/>
        <v/>
      </c>
      <c r="I12">
        <v>7910</v>
      </c>
      <c r="J12"/>
      <c r="L12" s="4" t="str">
        <f t="shared" si="2"/>
        <v/>
      </c>
      <c r="M12" s="3"/>
      <c r="N12" s="3"/>
      <c r="O12" s="3"/>
      <c r="P12" s="3"/>
      <c r="Q12" s="3"/>
    </row>
    <row r="13" spans="1:17" x14ac:dyDescent="0.3">
      <c r="A13" s="17">
        <v>34960</v>
      </c>
      <c r="B13">
        <v>110.87</v>
      </c>
      <c r="C13" s="3"/>
      <c r="D13" s="3"/>
      <c r="E13" s="4" t="str">
        <f t="shared" si="0"/>
        <v/>
      </c>
      <c r="F13"/>
      <c r="G13" s="3"/>
      <c r="H13" s="4" t="str">
        <f t="shared" si="1"/>
        <v/>
      </c>
      <c r="I13">
        <v>6865</v>
      </c>
      <c r="J13"/>
      <c r="L13" s="4" t="str">
        <f t="shared" si="2"/>
        <v/>
      </c>
      <c r="M13" s="3"/>
      <c r="N13" s="3"/>
      <c r="O13" s="3"/>
      <c r="P13" s="3"/>
      <c r="Q13" s="3"/>
    </row>
    <row r="14" spans="1:17" x14ac:dyDescent="0.3">
      <c r="A14" s="17">
        <v>34961</v>
      </c>
      <c r="B14">
        <v>110.87</v>
      </c>
      <c r="C14" s="3"/>
      <c r="D14" s="3"/>
      <c r="E14" s="4" t="str">
        <f t="shared" si="0"/>
        <v/>
      </c>
      <c r="F14"/>
      <c r="G14" s="3"/>
      <c r="H14" s="4" t="str">
        <f t="shared" si="1"/>
        <v/>
      </c>
      <c r="I14">
        <v>48</v>
      </c>
      <c r="J14"/>
      <c r="L14" s="4" t="str">
        <f t="shared" si="2"/>
        <v/>
      </c>
      <c r="M14" s="3"/>
      <c r="N14" s="3"/>
      <c r="O14" s="3"/>
      <c r="P14" s="3"/>
      <c r="Q14" s="3"/>
    </row>
    <row r="15" spans="1:17" x14ac:dyDescent="0.3">
      <c r="A15" s="17">
        <v>34962</v>
      </c>
      <c r="B15">
        <v>110.87</v>
      </c>
      <c r="C15" s="3"/>
      <c r="D15" s="3"/>
      <c r="E15" s="4" t="str">
        <f t="shared" si="0"/>
        <v/>
      </c>
      <c r="F15"/>
      <c r="G15" s="3"/>
      <c r="H15" s="4" t="str">
        <f t="shared" si="1"/>
        <v/>
      </c>
      <c r="I15">
        <v>5592</v>
      </c>
      <c r="J15"/>
      <c r="L15" s="4" t="str">
        <f t="shared" si="2"/>
        <v/>
      </c>
      <c r="M15" s="3"/>
      <c r="N15" s="3"/>
      <c r="O15" s="3"/>
      <c r="P15" s="3"/>
      <c r="Q15" s="3"/>
    </row>
    <row r="16" spans="1:17" x14ac:dyDescent="0.3">
      <c r="A16" s="17">
        <v>34963</v>
      </c>
      <c r="B16">
        <v>110.87</v>
      </c>
      <c r="C16" s="3"/>
      <c r="D16" s="3"/>
      <c r="E16" s="4" t="str">
        <f t="shared" si="0"/>
        <v/>
      </c>
      <c r="F16"/>
      <c r="G16" s="3"/>
      <c r="H16" s="4" t="str">
        <f t="shared" si="1"/>
        <v/>
      </c>
      <c r="I16">
        <v>746</v>
      </c>
      <c r="J16"/>
      <c r="L16" s="4" t="str">
        <f t="shared" si="2"/>
        <v/>
      </c>
      <c r="M16" s="3"/>
      <c r="N16" s="3"/>
      <c r="O16" s="3"/>
      <c r="P16" s="3"/>
      <c r="Q16" s="3"/>
    </row>
    <row r="17" spans="1:17" x14ac:dyDescent="0.3">
      <c r="A17" s="17">
        <v>34964</v>
      </c>
      <c r="B17">
        <v>110.87</v>
      </c>
      <c r="C17" s="3"/>
      <c r="D17" s="3"/>
      <c r="E17" s="4" t="str">
        <f t="shared" si="0"/>
        <v/>
      </c>
      <c r="F17"/>
      <c r="G17" s="3"/>
      <c r="H17" s="4" t="str">
        <f t="shared" si="1"/>
        <v/>
      </c>
      <c r="I17">
        <v>7044</v>
      </c>
      <c r="J17"/>
      <c r="L17" s="4" t="str">
        <f t="shared" si="2"/>
        <v/>
      </c>
      <c r="M17" s="3"/>
      <c r="N17" s="3"/>
      <c r="O17" s="3"/>
      <c r="P17" s="3"/>
      <c r="Q17" s="3"/>
    </row>
    <row r="18" spans="1:17" x14ac:dyDescent="0.3">
      <c r="A18" s="17">
        <v>34967</v>
      </c>
      <c r="B18">
        <v>110.87</v>
      </c>
      <c r="C18" s="3"/>
      <c r="D18" s="3"/>
      <c r="E18" s="4" t="str">
        <f t="shared" si="0"/>
        <v/>
      </c>
      <c r="F18"/>
      <c r="G18" s="3"/>
      <c r="H18" s="4" t="str">
        <f t="shared" si="1"/>
        <v/>
      </c>
      <c r="I18">
        <v>1340</v>
      </c>
      <c r="J18"/>
      <c r="L18" s="4" t="str">
        <f t="shared" si="2"/>
        <v/>
      </c>
      <c r="M18" s="3"/>
      <c r="N18" s="3"/>
      <c r="O18" s="3"/>
      <c r="P18" s="3"/>
      <c r="Q18" s="3"/>
    </row>
    <row r="19" spans="1:17" x14ac:dyDescent="0.3">
      <c r="A19" s="17">
        <v>34968</v>
      </c>
      <c r="B19">
        <v>110.87</v>
      </c>
      <c r="C19" s="3"/>
      <c r="D19" s="3"/>
      <c r="E19" s="4" t="str">
        <f t="shared" si="0"/>
        <v/>
      </c>
      <c r="F19"/>
      <c r="G19" s="3"/>
      <c r="H19" s="4" t="str">
        <f t="shared" si="1"/>
        <v/>
      </c>
      <c r="I19">
        <v>619</v>
      </c>
      <c r="J19"/>
      <c r="L19" s="4" t="str">
        <f t="shared" si="2"/>
        <v/>
      </c>
      <c r="M19" s="3"/>
      <c r="N19" s="3"/>
      <c r="O19" s="3"/>
      <c r="P19" s="3"/>
      <c r="Q19" s="3"/>
    </row>
    <row r="20" spans="1:17" x14ac:dyDescent="0.3">
      <c r="A20" s="17">
        <v>34969</v>
      </c>
      <c r="B20">
        <v>110.87</v>
      </c>
      <c r="C20" s="3"/>
      <c r="D20" s="3"/>
      <c r="E20" s="4" t="str">
        <f t="shared" si="0"/>
        <v/>
      </c>
      <c r="F20"/>
      <c r="G20" s="3"/>
      <c r="H20" s="4" t="str">
        <f t="shared" si="1"/>
        <v/>
      </c>
      <c r="I20">
        <v>4876</v>
      </c>
      <c r="J20"/>
      <c r="L20" s="4" t="str">
        <f t="shared" si="2"/>
        <v/>
      </c>
      <c r="M20" s="3"/>
      <c r="N20" s="3"/>
      <c r="O20" s="3"/>
      <c r="P20" s="3"/>
      <c r="Q20" s="3"/>
    </row>
    <row r="21" spans="1:17" x14ac:dyDescent="0.3">
      <c r="A21" s="17">
        <v>34970</v>
      </c>
      <c r="B21">
        <v>110.87</v>
      </c>
      <c r="C21" s="3"/>
      <c r="D21" s="3"/>
      <c r="E21" s="4" t="str">
        <f t="shared" si="0"/>
        <v/>
      </c>
      <c r="F21"/>
      <c r="G21" s="3"/>
      <c r="H21" s="4" t="str">
        <f t="shared" si="1"/>
        <v/>
      </c>
      <c r="I21">
        <v>7</v>
      </c>
      <c r="J21"/>
      <c r="L21" s="4" t="str">
        <f t="shared" si="2"/>
        <v/>
      </c>
      <c r="M21" s="3"/>
      <c r="N21" s="3"/>
      <c r="O21" s="3"/>
      <c r="P21" s="3"/>
      <c r="Q21" s="3"/>
    </row>
    <row r="22" spans="1:17" x14ac:dyDescent="0.3">
      <c r="A22" s="17">
        <v>34971</v>
      </c>
      <c r="B22">
        <v>110.15</v>
      </c>
      <c r="C22" s="3"/>
      <c r="D22" s="3"/>
      <c r="E22" s="4" t="str">
        <f t="shared" si="0"/>
        <v/>
      </c>
      <c r="F22"/>
      <c r="G22" s="3"/>
      <c r="H22" s="4" t="str">
        <f t="shared" si="1"/>
        <v/>
      </c>
      <c r="I22">
        <v>6752</v>
      </c>
      <c r="J22"/>
      <c r="L22" s="4" t="str">
        <f t="shared" si="2"/>
        <v/>
      </c>
      <c r="M22" s="3"/>
      <c r="N22" s="3"/>
      <c r="O22" s="3"/>
      <c r="P22" s="3"/>
      <c r="Q22" s="3"/>
    </row>
    <row r="23" spans="1:17" x14ac:dyDescent="0.3">
      <c r="A23" s="17">
        <v>34974</v>
      </c>
      <c r="B23">
        <v>110.15</v>
      </c>
      <c r="C23" s="3"/>
      <c r="D23" s="3"/>
      <c r="E23" s="4" t="str">
        <f t="shared" si="0"/>
        <v/>
      </c>
      <c r="F23"/>
      <c r="G23" s="3"/>
      <c r="H23" s="4" t="str">
        <f t="shared" si="1"/>
        <v/>
      </c>
      <c r="I23">
        <v>943</v>
      </c>
      <c r="J23"/>
      <c r="L23" s="4" t="str">
        <f t="shared" si="2"/>
        <v/>
      </c>
      <c r="M23" s="3"/>
      <c r="N23" s="3"/>
      <c r="O23" s="3"/>
      <c r="P23" s="3"/>
      <c r="Q23" s="3"/>
    </row>
    <row r="24" spans="1:17" x14ac:dyDescent="0.3">
      <c r="A24" s="17">
        <v>34975</v>
      </c>
      <c r="B24">
        <v>110.15</v>
      </c>
      <c r="C24" s="3"/>
      <c r="D24" s="3"/>
      <c r="E24" s="4" t="str">
        <f t="shared" si="0"/>
        <v/>
      </c>
      <c r="F24"/>
      <c r="G24" s="3"/>
      <c r="H24" s="4" t="str">
        <f t="shared" si="1"/>
        <v/>
      </c>
      <c r="I24">
        <v>6007</v>
      </c>
      <c r="J24"/>
      <c r="L24" s="4" t="str">
        <f t="shared" si="2"/>
        <v/>
      </c>
      <c r="M24" s="3"/>
      <c r="N24" s="3"/>
      <c r="O24" s="3"/>
      <c r="P24" s="3"/>
      <c r="Q24" s="3"/>
    </row>
    <row r="25" spans="1:17" x14ac:dyDescent="0.3">
      <c r="A25" s="17">
        <v>34976</v>
      </c>
      <c r="B25">
        <v>110.15</v>
      </c>
      <c r="C25" s="3"/>
      <c r="D25" s="3"/>
      <c r="E25" s="4" t="str">
        <f t="shared" si="0"/>
        <v/>
      </c>
      <c r="F25"/>
      <c r="G25" s="3"/>
      <c r="H25" s="4" t="str">
        <f t="shared" si="1"/>
        <v/>
      </c>
      <c r="I25">
        <v>2184</v>
      </c>
      <c r="J25"/>
      <c r="L25" s="4" t="str">
        <f t="shared" si="2"/>
        <v/>
      </c>
      <c r="M25" s="3"/>
      <c r="N25" s="3"/>
      <c r="O25" s="3"/>
      <c r="P25" s="3"/>
      <c r="Q25" s="3"/>
    </row>
    <row r="26" spans="1:17" x14ac:dyDescent="0.3">
      <c r="A26" s="17">
        <v>34977</v>
      </c>
      <c r="B26">
        <v>110.15</v>
      </c>
      <c r="C26" s="3"/>
      <c r="D26" s="3"/>
      <c r="E26" s="4" t="str">
        <f t="shared" si="0"/>
        <v/>
      </c>
      <c r="F26"/>
      <c r="G26" s="3"/>
      <c r="H26" s="4" t="str">
        <f t="shared" si="1"/>
        <v/>
      </c>
      <c r="I26">
        <v>4747</v>
      </c>
      <c r="J26"/>
      <c r="L26" s="4" t="str">
        <f t="shared" si="2"/>
        <v/>
      </c>
      <c r="M26" s="3"/>
      <c r="N26" s="3"/>
      <c r="O26" s="3"/>
      <c r="P26" s="3"/>
      <c r="Q26" s="3"/>
    </row>
    <row r="27" spans="1:17" x14ac:dyDescent="0.3">
      <c r="A27" s="17">
        <v>34978</v>
      </c>
      <c r="B27">
        <v>110.15</v>
      </c>
      <c r="C27" s="3"/>
      <c r="D27" s="3"/>
      <c r="E27" s="4" t="str">
        <f t="shared" si="0"/>
        <v/>
      </c>
      <c r="F27"/>
      <c r="G27" s="3"/>
      <c r="H27" s="4" t="str">
        <f t="shared" si="1"/>
        <v/>
      </c>
      <c r="I27">
        <v>7735</v>
      </c>
      <c r="J27"/>
      <c r="L27" s="4" t="str">
        <f t="shared" si="2"/>
        <v/>
      </c>
      <c r="M27" s="3"/>
      <c r="N27" s="3"/>
      <c r="O27" s="3"/>
      <c r="P27" s="3"/>
      <c r="Q27" s="3"/>
    </row>
    <row r="28" spans="1:17" x14ac:dyDescent="0.3">
      <c r="A28" s="17">
        <v>34981</v>
      </c>
      <c r="B28">
        <v>110.15</v>
      </c>
      <c r="C28" s="3"/>
      <c r="D28" s="3"/>
      <c r="E28" s="4" t="str">
        <f t="shared" si="0"/>
        <v/>
      </c>
      <c r="F28"/>
      <c r="G28" s="3"/>
      <c r="H28" s="4" t="str">
        <f t="shared" si="1"/>
        <v/>
      </c>
      <c r="I28">
        <v>1073</v>
      </c>
      <c r="J28"/>
      <c r="L28" s="4" t="str">
        <f t="shared" si="2"/>
        <v/>
      </c>
      <c r="M28" s="3"/>
      <c r="N28" s="3"/>
      <c r="O28" s="3"/>
      <c r="P28" s="3"/>
      <c r="Q28" s="3"/>
    </row>
    <row r="29" spans="1:17" x14ac:dyDescent="0.3">
      <c r="A29" s="17">
        <v>34982</v>
      </c>
      <c r="B29">
        <v>110.15</v>
      </c>
      <c r="C29" s="3"/>
      <c r="D29" s="3"/>
      <c r="E29" s="4" t="str">
        <f t="shared" si="0"/>
        <v/>
      </c>
      <c r="F29"/>
      <c r="G29" s="3"/>
      <c r="H29" s="4" t="str">
        <f t="shared" si="1"/>
        <v/>
      </c>
      <c r="I29">
        <v>3210</v>
      </c>
      <c r="J29"/>
      <c r="L29" s="4" t="str">
        <f t="shared" si="2"/>
        <v/>
      </c>
      <c r="M29" s="3"/>
      <c r="N29" s="3"/>
      <c r="O29" s="3"/>
      <c r="P29" s="3"/>
      <c r="Q29" s="3"/>
    </row>
    <row r="30" spans="1:17" x14ac:dyDescent="0.3">
      <c r="A30" s="17">
        <v>34983</v>
      </c>
      <c r="B30">
        <v>110.15</v>
      </c>
      <c r="C30" s="3"/>
      <c r="D30" s="3"/>
      <c r="E30" s="4" t="str">
        <f t="shared" si="0"/>
        <v/>
      </c>
      <c r="F30"/>
      <c r="G30" s="3"/>
      <c r="H30" s="4" t="str">
        <f t="shared" si="1"/>
        <v/>
      </c>
      <c r="I30">
        <v>3558</v>
      </c>
      <c r="J30"/>
      <c r="L30" s="4" t="str">
        <f t="shared" si="2"/>
        <v/>
      </c>
      <c r="M30" s="3"/>
      <c r="N30" s="3"/>
      <c r="O30" s="3"/>
      <c r="P30" s="3"/>
      <c r="Q30" s="3"/>
    </row>
    <row r="31" spans="1:17" x14ac:dyDescent="0.3">
      <c r="A31" s="17">
        <v>34984</v>
      </c>
      <c r="B31">
        <v>110.15</v>
      </c>
      <c r="C31" s="3"/>
      <c r="D31" s="3"/>
      <c r="E31" s="4" t="str">
        <f t="shared" si="0"/>
        <v/>
      </c>
      <c r="F31"/>
      <c r="G31" s="3"/>
      <c r="H31" s="4" t="str">
        <f t="shared" si="1"/>
        <v/>
      </c>
      <c r="I31">
        <v>5774</v>
      </c>
      <c r="J31"/>
      <c r="L31" s="4" t="str">
        <f t="shared" si="2"/>
        <v/>
      </c>
      <c r="M31" s="3"/>
      <c r="N31" s="3"/>
      <c r="O31" s="3"/>
      <c r="P31" s="3"/>
      <c r="Q31" s="3"/>
    </row>
    <row r="32" spans="1:17" x14ac:dyDescent="0.3">
      <c r="A32" s="17">
        <v>34985</v>
      </c>
      <c r="B32">
        <v>110.15</v>
      </c>
      <c r="C32" s="3"/>
      <c r="D32" s="3"/>
      <c r="E32" s="4" t="str">
        <f t="shared" si="0"/>
        <v/>
      </c>
      <c r="F32"/>
      <c r="G32" s="3"/>
      <c r="H32" s="4" t="str">
        <f t="shared" si="1"/>
        <v/>
      </c>
      <c r="I32">
        <v>929</v>
      </c>
      <c r="J32"/>
      <c r="L32" s="4" t="str">
        <f t="shared" si="2"/>
        <v/>
      </c>
      <c r="M32" s="3"/>
      <c r="N32" s="3"/>
      <c r="O32" s="3"/>
      <c r="P32" s="3"/>
      <c r="Q32" s="3"/>
    </row>
    <row r="33" spans="1:17" x14ac:dyDescent="0.3">
      <c r="A33" s="17">
        <v>34988</v>
      </c>
      <c r="B33">
        <v>110.15</v>
      </c>
      <c r="C33" s="3"/>
      <c r="D33" s="3"/>
      <c r="E33" s="4" t="str">
        <f t="shared" si="0"/>
        <v/>
      </c>
      <c r="F33"/>
      <c r="G33" s="3"/>
      <c r="H33" s="4" t="str">
        <f t="shared" si="1"/>
        <v/>
      </c>
      <c r="I33">
        <v>1599</v>
      </c>
      <c r="J33"/>
      <c r="L33" s="4" t="str">
        <f t="shared" si="2"/>
        <v/>
      </c>
      <c r="M33" s="3"/>
      <c r="N33" s="3"/>
      <c r="O33" s="3"/>
      <c r="P33" s="3"/>
      <c r="Q33" s="3"/>
    </row>
    <row r="34" spans="1:17" x14ac:dyDescent="0.3">
      <c r="A34" s="17">
        <v>34989</v>
      </c>
      <c r="B34">
        <v>110.15</v>
      </c>
      <c r="C34" s="3"/>
      <c r="D34" s="3"/>
      <c r="E34" s="4" t="str">
        <f t="shared" si="0"/>
        <v/>
      </c>
      <c r="F34"/>
      <c r="G34" s="3"/>
      <c r="H34" s="4" t="str">
        <f t="shared" si="1"/>
        <v/>
      </c>
      <c r="I34">
        <v>7771</v>
      </c>
      <c r="J34"/>
      <c r="L34" s="4" t="str">
        <f t="shared" si="2"/>
        <v/>
      </c>
      <c r="M34" s="3"/>
      <c r="N34" s="3"/>
      <c r="O34" s="3"/>
      <c r="P34" s="3"/>
      <c r="Q34" s="3"/>
    </row>
    <row r="35" spans="1:17" x14ac:dyDescent="0.3">
      <c r="A35" s="17">
        <v>34990</v>
      </c>
      <c r="B35">
        <v>110.15</v>
      </c>
      <c r="C35" s="3"/>
      <c r="D35" s="3"/>
      <c r="E35" s="4" t="str">
        <f t="shared" si="0"/>
        <v/>
      </c>
      <c r="F35"/>
      <c r="G35" s="3"/>
      <c r="H35" s="4" t="str">
        <f t="shared" si="1"/>
        <v/>
      </c>
      <c r="I35">
        <v>4021</v>
      </c>
      <c r="J35"/>
      <c r="L35" s="4" t="str">
        <f t="shared" si="2"/>
        <v/>
      </c>
      <c r="M35" s="3"/>
      <c r="N35" s="3"/>
      <c r="O35" s="3"/>
      <c r="P35" s="3"/>
      <c r="Q35" s="3"/>
    </row>
    <row r="36" spans="1:17" x14ac:dyDescent="0.3">
      <c r="A36" s="17">
        <v>34991</v>
      </c>
      <c r="B36">
        <v>110.15</v>
      </c>
      <c r="C36" s="3"/>
      <c r="D36" s="3"/>
      <c r="E36" s="4" t="str">
        <f t="shared" si="0"/>
        <v/>
      </c>
      <c r="F36"/>
      <c r="G36" s="3"/>
      <c r="H36" s="4" t="str">
        <f t="shared" si="1"/>
        <v/>
      </c>
      <c r="I36">
        <v>3091</v>
      </c>
      <c r="J36"/>
      <c r="L36" s="4" t="str">
        <f t="shared" si="2"/>
        <v/>
      </c>
      <c r="M36" s="3"/>
      <c r="N36" s="3"/>
      <c r="O36" s="3"/>
      <c r="P36" s="3"/>
      <c r="Q36" s="3"/>
    </row>
    <row r="37" spans="1:17" x14ac:dyDescent="0.3">
      <c r="A37" s="17">
        <v>34992</v>
      </c>
      <c r="B37">
        <v>110.15</v>
      </c>
      <c r="C37" s="3"/>
      <c r="D37" s="3"/>
      <c r="E37" s="4" t="str">
        <f t="shared" si="0"/>
        <v/>
      </c>
      <c r="F37"/>
      <c r="G37" s="3"/>
      <c r="H37" s="4" t="str">
        <f t="shared" si="1"/>
        <v/>
      </c>
      <c r="I37">
        <v>6235</v>
      </c>
      <c r="J37"/>
      <c r="L37" s="4" t="str">
        <f t="shared" si="2"/>
        <v/>
      </c>
      <c r="M37" s="3"/>
      <c r="N37" s="3"/>
      <c r="O37" s="3"/>
      <c r="P37" s="3"/>
      <c r="Q37" s="3"/>
    </row>
    <row r="38" spans="1:17" x14ac:dyDescent="0.3">
      <c r="A38" s="17">
        <v>34995</v>
      </c>
      <c r="B38">
        <v>110.15</v>
      </c>
      <c r="C38" s="3"/>
      <c r="D38" s="3"/>
      <c r="E38" s="4" t="str">
        <f t="shared" si="0"/>
        <v/>
      </c>
      <c r="F38"/>
      <c r="G38" s="3"/>
      <c r="H38" s="4" t="str">
        <f t="shared" si="1"/>
        <v/>
      </c>
      <c r="I38">
        <v>774</v>
      </c>
      <c r="J38"/>
      <c r="L38" s="4" t="str">
        <f t="shared" si="2"/>
        <v/>
      </c>
      <c r="M38" s="3"/>
      <c r="N38" s="3"/>
      <c r="O38" s="3"/>
      <c r="P38" s="3"/>
      <c r="Q38" s="3"/>
    </row>
    <row r="39" spans="1:17" x14ac:dyDescent="0.3">
      <c r="A39" s="17">
        <v>34996</v>
      </c>
      <c r="B39">
        <v>110.15</v>
      </c>
      <c r="C39" s="3"/>
      <c r="D39" s="3"/>
      <c r="E39" s="4" t="str">
        <f t="shared" si="0"/>
        <v/>
      </c>
      <c r="F39"/>
      <c r="G39" s="3"/>
      <c r="H39" s="4" t="str">
        <f t="shared" si="1"/>
        <v/>
      </c>
      <c r="I39">
        <v>6241</v>
      </c>
      <c r="J39"/>
      <c r="L39" s="4" t="str">
        <f t="shared" si="2"/>
        <v/>
      </c>
      <c r="M39" s="3"/>
      <c r="N39" s="3"/>
      <c r="O39" s="3"/>
      <c r="P39" s="3"/>
      <c r="Q39" s="3"/>
    </row>
    <row r="40" spans="1:17" x14ac:dyDescent="0.3">
      <c r="A40" s="17">
        <v>34997</v>
      </c>
      <c r="B40">
        <v>110.15</v>
      </c>
      <c r="C40" s="3"/>
      <c r="D40" s="3"/>
      <c r="E40" s="4" t="str">
        <f t="shared" si="0"/>
        <v/>
      </c>
      <c r="F40"/>
      <c r="G40" s="3"/>
      <c r="H40" s="4" t="str">
        <f t="shared" si="1"/>
        <v/>
      </c>
      <c r="I40">
        <v>7472</v>
      </c>
      <c r="J40"/>
      <c r="L40" s="4" t="str">
        <f t="shared" si="2"/>
        <v/>
      </c>
      <c r="M40" s="3"/>
      <c r="N40" s="3"/>
      <c r="O40" s="3"/>
      <c r="P40" s="3"/>
      <c r="Q40" s="3"/>
    </row>
    <row r="41" spans="1:17" x14ac:dyDescent="0.3">
      <c r="A41" s="17">
        <v>34998</v>
      </c>
      <c r="B41">
        <v>110.15</v>
      </c>
      <c r="C41" s="3"/>
      <c r="D41" s="3"/>
      <c r="E41" s="4" t="str">
        <f t="shared" si="0"/>
        <v/>
      </c>
      <c r="F41"/>
      <c r="G41" s="3"/>
      <c r="H41" s="4" t="str">
        <f t="shared" si="1"/>
        <v/>
      </c>
      <c r="I41">
        <v>4595</v>
      </c>
      <c r="J41"/>
      <c r="L41" s="4" t="str">
        <f t="shared" si="2"/>
        <v/>
      </c>
      <c r="M41" s="3"/>
      <c r="N41" s="3"/>
      <c r="O41" s="3"/>
      <c r="P41" s="3"/>
      <c r="Q41" s="3"/>
    </row>
    <row r="42" spans="1:17" x14ac:dyDescent="0.3">
      <c r="A42" s="17">
        <v>34999</v>
      </c>
      <c r="B42">
        <v>110.15</v>
      </c>
      <c r="C42" s="3"/>
      <c r="D42" s="3"/>
      <c r="E42" s="4" t="str">
        <f t="shared" si="0"/>
        <v/>
      </c>
      <c r="F42"/>
      <c r="G42" s="3"/>
      <c r="H42" s="4" t="str">
        <f t="shared" si="1"/>
        <v/>
      </c>
      <c r="I42">
        <v>7217</v>
      </c>
      <c r="J42"/>
      <c r="L42" s="4" t="str">
        <f t="shared" si="2"/>
        <v/>
      </c>
      <c r="M42" s="3"/>
      <c r="N42" s="3"/>
      <c r="O42" s="3"/>
      <c r="P42" s="3"/>
      <c r="Q42" s="3"/>
    </row>
    <row r="43" spans="1:17" x14ac:dyDescent="0.3">
      <c r="A43" s="17">
        <v>35002</v>
      </c>
      <c r="B43">
        <v>110.15</v>
      </c>
      <c r="C43" s="3"/>
      <c r="D43" s="3"/>
      <c r="E43" s="4" t="str">
        <f t="shared" si="0"/>
        <v/>
      </c>
      <c r="F43"/>
      <c r="G43" s="3"/>
      <c r="H43" s="4" t="str">
        <f t="shared" si="1"/>
        <v/>
      </c>
      <c r="I43">
        <v>5085</v>
      </c>
      <c r="J43"/>
      <c r="L43" s="4" t="str">
        <f t="shared" si="2"/>
        <v/>
      </c>
      <c r="M43" s="3"/>
      <c r="N43" s="3"/>
      <c r="O43" s="3"/>
      <c r="P43" s="3"/>
      <c r="Q43" s="3"/>
    </row>
    <row r="44" spans="1:17" x14ac:dyDescent="0.3">
      <c r="A44" s="17">
        <v>35003</v>
      </c>
      <c r="B44">
        <v>111.03</v>
      </c>
      <c r="C44" s="3"/>
      <c r="D44" s="3"/>
      <c r="E44" s="4" t="str">
        <f t="shared" si="0"/>
        <v/>
      </c>
      <c r="F44"/>
      <c r="G44" s="3"/>
      <c r="H44" s="4" t="str">
        <f t="shared" si="1"/>
        <v/>
      </c>
      <c r="I44">
        <v>7015</v>
      </c>
      <c r="J44"/>
      <c r="L44" s="4" t="str">
        <f t="shared" si="2"/>
        <v/>
      </c>
      <c r="M44" s="3"/>
      <c r="N44" s="3"/>
      <c r="O44" s="3"/>
      <c r="P44" s="3"/>
      <c r="Q44" s="3"/>
    </row>
    <row r="45" spans="1:17" x14ac:dyDescent="0.3">
      <c r="A45" s="17">
        <v>35004</v>
      </c>
      <c r="B45">
        <v>111.03</v>
      </c>
      <c r="C45" s="3"/>
      <c r="D45" s="3"/>
      <c r="E45" s="4" t="str">
        <f t="shared" si="0"/>
        <v/>
      </c>
      <c r="F45"/>
      <c r="G45" s="3"/>
      <c r="H45" s="4" t="str">
        <f t="shared" si="1"/>
        <v/>
      </c>
      <c r="I45">
        <v>1270</v>
      </c>
      <c r="J45"/>
      <c r="L45" s="4" t="str">
        <f t="shared" si="2"/>
        <v/>
      </c>
      <c r="M45" s="3"/>
      <c r="N45" s="3"/>
      <c r="O45" s="3"/>
      <c r="P45" s="3"/>
      <c r="Q45" s="3"/>
    </row>
    <row r="46" spans="1:17" x14ac:dyDescent="0.3">
      <c r="A46" s="17">
        <v>35005</v>
      </c>
      <c r="B46">
        <v>111.03</v>
      </c>
      <c r="C46" s="3"/>
      <c r="D46" s="3"/>
      <c r="E46" s="4" t="str">
        <f t="shared" si="0"/>
        <v/>
      </c>
      <c r="F46"/>
      <c r="G46" s="3"/>
      <c r="H46" s="4" t="str">
        <f t="shared" si="1"/>
        <v/>
      </c>
      <c r="I46">
        <v>4375</v>
      </c>
      <c r="J46"/>
      <c r="L46" s="4" t="str">
        <f t="shared" si="2"/>
        <v/>
      </c>
      <c r="M46" s="3"/>
      <c r="N46" s="3"/>
      <c r="O46" s="3"/>
      <c r="P46" s="3"/>
      <c r="Q46" s="3"/>
    </row>
    <row r="47" spans="1:17" x14ac:dyDescent="0.3">
      <c r="A47" s="17">
        <v>35006</v>
      </c>
      <c r="B47">
        <v>111.03</v>
      </c>
      <c r="C47" s="3"/>
      <c r="D47" s="3"/>
      <c r="E47" s="4" t="str">
        <f t="shared" si="0"/>
        <v/>
      </c>
      <c r="F47"/>
      <c r="G47" s="3"/>
      <c r="H47" s="4" t="str">
        <f t="shared" si="1"/>
        <v/>
      </c>
      <c r="I47">
        <v>6500</v>
      </c>
      <c r="J47"/>
      <c r="L47" s="4" t="str">
        <f t="shared" si="2"/>
        <v/>
      </c>
      <c r="M47" s="3"/>
      <c r="N47" s="3"/>
      <c r="O47" s="3"/>
      <c r="P47" s="3"/>
      <c r="Q47" s="3"/>
    </row>
    <row r="48" spans="1:17" x14ac:dyDescent="0.3">
      <c r="A48" s="17">
        <v>35009</v>
      </c>
      <c r="B48">
        <v>111.03</v>
      </c>
      <c r="C48" s="3"/>
      <c r="D48" s="3"/>
      <c r="E48" s="4" t="str">
        <f t="shared" si="0"/>
        <v/>
      </c>
      <c r="F48"/>
      <c r="G48" s="3"/>
      <c r="H48" s="4" t="str">
        <f t="shared" si="1"/>
        <v/>
      </c>
      <c r="I48">
        <v>4480</v>
      </c>
      <c r="J48"/>
      <c r="L48" s="4" t="str">
        <f t="shared" si="2"/>
        <v/>
      </c>
      <c r="M48" s="3"/>
      <c r="N48" s="3"/>
      <c r="O48" s="3"/>
      <c r="P48" s="3"/>
      <c r="Q48" s="3"/>
    </row>
    <row r="49" spans="1:17" x14ac:dyDescent="0.3">
      <c r="A49" s="17">
        <v>35010</v>
      </c>
      <c r="B49">
        <v>111.03</v>
      </c>
      <c r="C49" s="3"/>
      <c r="D49" s="3"/>
      <c r="E49" s="4" t="str">
        <f t="shared" si="0"/>
        <v/>
      </c>
      <c r="F49"/>
      <c r="G49" s="3"/>
      <c r="H49" s="4" t="str">
        <f t="shared" si="1"/>
        <v/>
      </c>
      <c r="I49">
        <v>3085</v>
      </c>
      <c r="J49"/>
      <c r="L49" s="4" t="str">
        <f t="shared" si="2"/>
        <v/>
      </c>
      <c r="M49" s="3"/>
      <c r="N49" s="3"/>
      <c r="O49" s="3"/>
      <c r="P49" s="3"/>
      <c r="Q49" s="3"/>
    </row>
    <row r="50" spans="1:17" x14ac:dyDescent="0.3">
      <c r="A50" s="17">
        <v>35011</v>
      </c>
      <c r="B50">
        <v>111.03</v>
      </c>
      <c r="C50" s="3"/>
      <c r="D50" s="3"/>
      <c r="E50" s="4" t="str">
        <f t="shared" si="0"/>
        <v/>
      </c>
      <c r="F50"/>
      <c r="G50" s="3"/>
      <c r="H50" s="4" t="str">
        <f t="shared" si="1"/>
        <v/>
      </c>
      <c r="I50">
        <v>226</v>
      </c>
      <c r="J50"/>
      <c r="L50" s="4" t="str">
        <f t="shared" si="2"/>
        <v/>
      </c>
      <c r="M50" s="3"/>
      <c r="N50" s="3"/>
      <c r="O50" s="3"/>
      <c r="P50" s="3"/>
      <c r="Q50" s="3"/>
    </row>
    <row r="51" spans="1:17" x14ac:dyDescent="0.3">
      <c r="A51" s="17">
        <v>35012</v>
      </c>
      <c r="B51">
        <v>111.03</v>
      </c>
      <c r="C51" s="3"/>
      <c r="D51" s="3"/>
      <c r="E51" s="4" t="str">
        <f t="shared" si="0"/>
        <v/>
      </c>
      <c r="F51"/>
      <c r="G51" s="3"/>
      <c r="H51" s="4" t="str">
        <f t="shared" si="1"/>
        <v/>
      </c>
      <c r="I51">
        <v>3214</v>
      </c>
      <c r="J51"/>
      <c r="L51" s="4" t="str">
        <f t="shared" si="2"/>
        <v/>
      </c>
      <c r="M51" s="3"/>
      <c r="N51" s="3"/>
      <c r="O51" s="3"/>
      <c r="P51" s="3"/>
      <c r="Q51" s="3"/>
    </row>
    <row r="52" spans="1:17" x14ac:dyDescent="0.3">
      <c r="A52" s="17">
        <v>35013</v>
      </c>
      <c r="B52">
        <v>111.03</v>
      </c>
      <c r="C52" s="3"/>
      <c r="D52" s="3"/>
      <c r="E52" s="4" t="str">
        <f t="shared" si="0"/>
        <v/>
      </c>
      <c r="F52"/>
      <c r="G52" s="3"/>
      <c r="H52" s="4" t="str">
        <f t="shared" si="1"/>
        <v/>
      </c>
      <c r="I52">
        <v>1166</v>
      </c>
      <c r="J52"/>
      <c r="L52" s="4" t="str">
        <f t="shared" si="2"/>
        <v/>
      </c>
      <c r="M52" s="3"/>
      <c r="N52" s="3"/>
      <c r="O52" s="3"/>
      <c r="P52" s="3"/>
      <c r="Q52" s="3"/>
    </row>
    <row r="53" spans="1:17" x14ac:dyDescent="0.3">
      <c r="A53" s="17">
        <v>35016</v>
      </c>
      <c r="B53">
        <v>111.03</v>
      </c>
      <c r="C53" s="3"/>
      <c r="D53" s="3"/>
      <c r="E53" s="4" t="str">
        <f t="shared" si="0"/>
        <v/>
      </c>
      <c r="F53"/>
      <c r="G53" s="3"/>
      <c r="H53" s="4" t="str">
        <f t="shared" si="1"/>
        <v/>
      </c>
      <c r="I53">
        <v>4279</v>
      </c>
      <c r="J53"/>
      <c r="L53" s="4" t="str">
        <f t="shared" si="2"/>
        <v/>
      </c>
      <c r="M53" s="3"/>
      <c r="N53" s="3"/>
      <c r="O53" s="3"/>
      <c r="P53" s="3"/>
      <c r="Q53" s="3"/>
    </row>
    <row r="54" spans="1:17" x14ac:dyDescent="0.3">
      <c r="A54" s="17">
        <v>35017</v>
      </c>
      <c r="B54">
        <v>111.03</v>
      </c>
      <c r="C54" s="3"/>
      <c r="D54" s="3"/>
      <c r="E54" s="4" t="str">
        <f t="shared" si="0"/>
        <v/>
      </c>
      <c r="F54"/>
      <c r="G54" s="3"/>
      <c r="H54" s="4" t="str">
        <f t="shared" si="1"/>
        <v/>
      </c>
      <c r="I54">
        <v>1183</v>
      </c>
      <c r="J54"/>
      <c r="L54" s="4" t="str">
        <f t="shared" si="2"/>
        <v/>
      </c>
      <c r="M54" s="3"/>
      <c r="N54" s="3"/>
      <c r="O54" s="3"/>
      <c r="P54" s="3"/>
      <c r="Q54" s="3"/>
    </row>
    <row r="55" spans="1:17" x14ac:dyDescent="0.3">
      <c r="A55" s="17">
        <v>35018</v>
      </c>
      <c r="B55">
        <v>111.03</v>
      </c>
      <c r="C55" s="3"/>
      <c r="D55" s="3"/>
      <c r="E55" s="4" t="str">
        <f t="shared" si="0"/>
        <v/>
      </c>
      <c r="F55"/>
      <c r="G55" s="3"/>
      <c r="H55" s="4" t="str">
        <f t="shared" si="1"/>
        <v/>
      </c>
      <c r="I55">
        <v>1413</v>
      </c>
      <c r="J55"/>
      <c r="L55" s="4" t="str">
        <f t="shared" si="2"/>
        <v/>
      </c>
      <c r="M55" s="3"/>
      <c r="N55" s="3"/>
      <c r="O55" s="3"/>
      <c r="P55" s="3"/>
      <c r="Q55" s="3"/>
    </row>
    <row r="56" spans="1:17" x14ac:dyDescent="0.3">
      <c r="A56" s="17">
        <v>35019</v>
      </c>
      <c r="B56">
        <v>111.03</v>
      </c>
      <c r="C56" s="3"/>
      <c r="D56" s="3"/>
      <c r="E56" s="4" t="str">
        <f t="shared" si="0"/>
        <v/>
      </c>
      <c r="F56"/>
      <c r="G56" s="3"/>
      <c r="H56" s="4" t="str">
        <f t="shared" si="1"/>
        <v/>
      </c>
      <c r="I56">
        <v>172</v>
      </c>
      <c r="J56"/>
      <c r="L56" s="4" t="str">
        <f t="shared" si="2"/>
        <v/>
      </c>
      <c r="M56" s="3"/>
      <c r="N56" s="3"/>
      <c r="O56" s="3"/>
      <c r="P56" s="3"/>
      <c r="Q56" s="3"/>
    </row>
    <row r="57" spans="1:17" x14ac:dyDescent="0.3">
      <c r="A57" s="17">
        <v>35020</v>
      </c>
      <c r="B57">
        <v>111.03</v>
      </c>
      <c r="C57" s="3"/>
      <c r="D57" s="3"/>
      <c r="E57" s="4" t="str">
        <f t="shared" si="0"/>
        <v/>
      </c>
      <c r="F57"/>
      <c r="G57" s="3"/>
      <c r="H57" s="4" t="str">
        <f t="shared" si="1"/>
        <v/>
      </c>
      <c r="I57">
        <v>1291</v>
      </c>
      <c r="J57"/>
      <c r="L57" s="4" t="str">
        <f t="shared" si="2"/>
        <v/>
      </c>
      <c r="M57" s="3"/>
      <c r="N57" s="3"/>
      <c r="O57" s="3"/>
      <c r="P57" s="3"/>
      <c r="Q57" s="3"/>
    </row>
    <row r="58" spans="1:17" x14ac:dyDescent="0.3">
      <c r="A58" s="17">
        <v>35023</v>
      </c>
      <c r="B58">
        <v>111.03</v>
      </c>
      <c r="C58" s="3"/>
      <c r="D58" s="3"/>
      <c r="E58" s="4" t="str">
        <f t="shared" si="0"/>
        <v/>
      </c>
      <c r="F58"/>
      <c r="G58" s="3"/>
      <c r="H58" s="4" t="str">
        <f t="shared" si="1"/>
        <v/>
      </c>
      <c r="I58">
        <v>7009</v>
      </c>
      <c r="J58"/>
      <c r="L58" s="4" t="str">
        <f t="shared" si="2"/>
        <v/>
      </c>
      <c r="M58" s="3"/>
      <c r="N58" s="3"/>
      <c r="O58" s="3"/>
      <c r="P58" s="3"/>
      <c r="Q58" s="3"/>
    </row>
    <row r="59" spans="1:17" x14ac:dyDescent="0.3">
      <c r="A59" s="17">
        <v>35024</v>
      </c>
      <c r="B59">
        <v>111.03</v>
      </c>
      <c r="C59" s="3"/>
      <c r="D59" s="3"/>
      <c r="E59" s="4" t="str">
        <f t="shared" si="0"/>
        <v/>
      </c>
      <c r="F59"/>
      <c r="G59" s="3"/>
      <c r="H59" s="4" t="str">
        <f t="shared" si="1"/>
        <v/>
      </c>
      <c r="I59">
        <v>1146</v>
      </c>
      <c r="J59"/>
      <c r="L59" s="4" t="str">
        <f t="shared" si="2"/>
        <v/>
      </c>
      <c r="M59" s="3"/>
      <c r="N59" s="3"/>
      <c r="O59" s="3"/>
      <c r="P59" s="3"/>
      <c r="Q59" s="3"/>
    </row>
    <row r="60" spans="1:17" x14ac:dyDescent="0.3">
      <c r="A60" s="17">
        <v>35025</v>
      </c>
      <c r="B60">
        <v>111.03</v>
      </c>
      <c r="C60" s="3"/>
      <c r="D60" s="3"/>
      <c r="E60" s="4" t="str">
        <f t="shared" si="0"/>
        <v/>
      </c>
      <c r="F60"/>
      <c r="G60" s="3"/>
      <c r="H60" s="4" t="str">
        <f t="shared" si="1"/>
        <v/>
      </c>
      <c r="I60">
        <v>3479</v>
      </c>
      <c r="J60"/>
      <c r="L60" s="4" t="str">
        <f t="shared" si="2"/>
        <v/>
      </c>
      <c r="M60" s="3"/>
      <c r="N60" s="3"/>
      <c r="O60" s="3"/>
      <c r="P60" s="3"/>
      <c r="Q60" s="3"/>
    </row>
    <row r="61" spans="1:17" x14ac:dyDescent="0.3">
      <c r="A61" s="17">
        <v>35026</v>
      </c>
      <c r="B61">
        <v>111.03</v>
      </c>
      <c r="C61" s="3"/>
      <c r="D61" s="3"/>
      <c r="E61" s="4" t="str">
        <f t="shared" si="0"/>
        <v/>
      </c>
      <c r="F61"/>
      <c r="G61" s="3"/>
      <c r="H61" s="4" t="str">
        <f t="shared" si="1"/>
        <v/>
      </c>
      <c r="I61">
        <v>4191</v>
      </c>
      <c r="J61"/>
      <c r="L61" s="4" t="str">
        <f t="shared" si="2"/>
        <v/>
      </c>
      <c r="M61" s="3"/>
      <c r="N61" s="3"/>
      <c r="O61" s="3"/>
      <c r="P61" s="3"/>
      <c r="Q61" s="3"/>
    </row>
    <row r="62" spans="1:17" x14ac:dyDescent="0.3">
      <c r="A62" s="17">
        <v>35027</v>
      </c>
      <c r="B62">
        <v>111.03</v>
      </c>
      <c r="C62" s="3"/>
      <c r="D62" s="3"/>
      <c r="E62" s="4" t="str">
        <f t="shared" si="0"/>
        <v/>
      </c>
      <c r="F62"/>
      <c r="G62" s="3"/>
      <c r="H62" s="4" t="str">
        <f t="shared" si="1"/>
        <v/>
      </c>
      <c r="I62">
        <v>4861</v>
      </c>
      <c r="J62"/>
      <c r="L62" s="4" t="str">
        <f t="shared" si="2"/>
        <v/>
      </c>
      <c r="M62" s="3"/>
      <c r="N62" s="3"/>
      <c r="O62" s="3"/>
      <c r="P62" s="3"/>
      <c r="Q62" s="3"/>
    </row>
    <row r="63" spans="1:17" x14ac:dyDescent="0.3">
      <c r="A63" s="17">
        <v>35030</v>
      </c>
      <c r="B63">
        <v>111.03</v>
      </c>
      <c r="C63" s="3"/>
      <c r="D63" s="3"/>
      <c r="E63" s="4" t="str">
        <f t="shared" si="0"/>
        <v/>
      </c>
      <c r="F63"/>
      <c r="G63" s="3"/>
      <c r="H63" s="4" t="str">
        <f t="shared" si="1"/>
        <v/>
      </c>
      <c r="I63">
        <v>3969</v>
      </c>
      <c r="J63"/>
      <c r="L63" s="4" t="str">
        <f t="shared" si="2"/>
        <v/>
      </c>
      <c r="M63" s="3"/>
      <c r="N63" s="3"/>
      <c r="O63" s="3"/>
      <c r="P63" s="3"/>
      <c r="Q63" s="3"/>
    </row>
    <row r="64" spans="1:17" x14ac:dyDescent="0.3">
      <c r="A64" s="17">
        <v>35031</v>
      </c>
      <c r="B64">
        <v>111.03</v>
      </c>
      <c r="C64" s="3"/>
      <c r="D64" s="3"/>
      <c r="E64" s="4" t="str">
        <f t="shared" si="0"/>
        <v/>
      </c>
      <c r="F64"/>
      <c r="G64" s="3"/>
      <c r="H64" s="4" t="str">
        <f t="shared" si="1"/>
        <v/>
      </c>
      <c r="I64">
        <v>2407</v>
      </c>
      <c r="J64"/>
      <c r="L64" s="4" t="str">
        <f t="shared" si="2"/>
        <v/>
      </c>
      <c r="M64" s="3"/>
      <c r="N64" s="3"/>
      <c r="O64" s="3"/>
      <c r="P64" s="3"/>
      <c r="Q64" s="3"/>
    </row>
    <row r="65" spans="1:17" x14ac:dyDescent="0.3">
      <c r="A65" s="17">
        <v>35032</v>
      </c>
      <c r="B65">
        <v>111.03</v>
      </c>
      <c r="C65" s="3"/>
      <c r="D65" s="3"/>
      <c r="E65" s="4" t="str">
        <f t="shared" si="0"/>
        <v/>
      </c>
      <c r="F65"/>
      <c r="G65" s="3"/>
      <c r="H65" s="4" t="str">
        <f t="shared" si="1"/>
        <v/>
      </c>
      <c r="I65">
        <v>6934</v>
      </c>
      <c r="J65"/>
      <c r="L65" s="4" t="str">
        <f t="shared" si="2"/>
        <v/>
      </c>
      <c r="M65" s="3"/>
      <c r="N65" s="3"/>
      <c r="O65" s="3"/>
      <c r="P65" s="3"/>
      <c r="Q65" s="3"/>
    </row>
    <row r="66" spans="1:17" x14ac:dyDescent="0.3">
      <c r="A66" s="17">
        <v>35033</v>
      </c>
      <c r="B66">
        <v>110.79</v>
      </c>
      <c r="C66" s="3"/>
      <c r="D66" s="3"/>
      <c r="E66" s="4" t="str">
        <f t="shared" si="0"/>
        <v/>
      </c>
      <c r="F66"/>
      <c r="G66" s="3"/>
      <c r="H66" s="4" t="str">
        <f t="shared" si="1"/>
        <v/>
      </c>
      <c r="I66">
        <v>7463</v>
      </c>
      <c r="J66"/>
      <c r="L66" s="4" t="str">
        <f t="shared" si="2"/>
        <v/>
      </c>
      <c r="M66" s="3"/>
      <c r="N66" s="3"/>
      <c r="O66" s="3"/>
      <c r="P66" s="3"/>
      <c r="Q66" s="3"/>
    </row>
    <row r="67" spans="1:17" x14ac:dyDescent="0.3">
      <c r="A67" s="17">
        <v>35034</v>
      </c>
      <c r="B67">
        <v>110.79</v>
      </c>
      <c r="C67" s="3"/>
      <c r="D67" s="3"/>
      <c r="E67" s="4" t="str">
        <f t="shared" si="0"/>
        <v/>
      </c>
      <c r="F67"/>
      <c r="G67" s="3"/>
      <c r="H67" s="4" t="str">
        <f t="shared" si="1"/>
        <v/>
      </c>
      <c r="I67">
        <v>605</v>
      </c>
      <c r="J67"/>
      <c r="L67" s="4" t="str">
        <f t="shared" si="2"/>
        <v/>
      </c>
      <c r="M67" s="3"/>
      <c r="N67" s="3"/>
      <c r="O67" s="3"/>
      <c r="P67" s="3"/>
      <c r="Q67" s="3"/>
    </row>
    <row r="68" spans="1:17" x14ac:dyDescent="0.3">
      <c r="A68" s="17">
        <v>35037</v>
      </c>
      <c r="B68">
        <v>110.79</v>
      </c>
      <c r="C68" s="3"/>
      <c r="D68" s="3"/>
      <c r="E68" s="4" t="str">
        <f t="shared" ref="E68:E131" si="3">IF(C68 &gt; 0, ABS(C68 - D68), "")</f>
        <v/>
      </c>
      <c r="F68"/>
      <c r="G68" s="3"/>
      <c r="H68" s="4" t="str">
        <f t="shared" ref="H68:H131" si="4">IF(F68 &gt; 0, ABS(F68 - G68), "")</f>
        <v/>
      </c>
      <c r="I68">
        <v>4601</v>
      </c>
      <c r="J68"/>
      <c r="L68" s="4" t="str">
        <f t="shared" ref="L68:L131" si="5">IF(J68 &gt; 0, ABS(J68 - K68), "")</f>
        <v/>
      </c>
      <c r="M68" s="3"/>
      <c r="N68" s="3"/>
      <c r="O68" s="3"/>
      <c r="P68" s="3"/>
      <c r="Q68" s="3"/>
    </row>
    <row r="69" spans="1:17" x14ac:dyDescent="0.3">
      <c r="A69" s="17">
        <v>35038</v>
      </c>
      <c r="B69">
        <v>110.79</v>
      </c>
      <c r="C69" s="3"/>
      <c r="D69" s="3"/>
      <c r="E69" s="4" t="str">
        <f t="shared" si="3"/>
        <v/>
      </c>
      <c r="F69"/>
      <c r="G69" s="3"/>
      <c r="H69" s="4" t="str">
        <f t="shared" si="4"/>
        <v/>
      </c>
      <c r="I69">
        <v>5803</v>
      </c>
      <c r="J69"/>
      <c r="L69" s="4" t="str">
        <f t="shared" si="5"/>
        <v/>
      </c>
      <c r="M69" s="3"/>
      <c r="N69" s="3"/>
      <c r="O69" s="3"/>
      <c r="P69" s="3"/>
      <c r="Q69" s="3"/>
    </row>
    <row r="70" spans="1:17" x14ac:dyDescent="0.3">
      <c r="A70" s="17">
        <v>35039</v>
      </c>
      <c r="B70">
        <v>110.79</v>
      </c>
      <c r="C70" s="3"/>
      <c r="D70" s="3"/>
      <c r="E70" s="4" t="str">
        <f t="shared" si="3"/>
        <v/>
      </c>
      <c r="F70"/>
      <c r="G70" s="3"/>
      <c r="H70" s="4" t="str">
        <f t="shared" si="4"/>
        <v/>
      </c>
      <c r="I70">
        <v>8001</v>
      </c>
      <c r="J70"/>
      <c r="L70" s="4" t="str">
        <f t="shared" si="5"/>
        <v/>
      </c>
      <c r="M70" s="3"/>
      <c r="N70" s="3"/>
      <c r="O70" s="3"/>
      <c r="P70" s="3"/>
      <c r="Q70" s="3"/>
    </row>
    <row r="71" spans="1:17" x14ac:dyDescent="0.3">
      <c r="A71" s="17">
        <v>35040</v>
      </c>
      <c r="B71">
        <v>110.79</v>
      </c>
      <c r="C71" s="3"/>
      <c r="D71" s="3"/>
      <c r="E71" s="4" t="str">
        <f t="shared" si="3"/>
        <v/>
      </c>
      <c r="F71"/>
      <c r="G71" s="3"/>
      <c r="H71" s="4" t="str">
        <f t="shared" si="4"/>
        <v/>
      </c>
      <c r="I71">
        <v>6697</v>
      </c>
      <c r="J71"/>
      <c r="L71" s="4" t="str">
        <f t="shared" si="5"/>
        <v/>
      </c>
      <c r="M71" s="3"/>
      <c r="N71" s="3"/>
      <c r="O71" s="3"/>
      <c r="P71" s="3"/>
      <c r="Q71" s="3"/>
    </row>
    <row r="72" spans="1:17" x14ac:dyDescent="0.3">
      <c r="A72" s="17">
        <v>35041</v>
      </c>
      <c r="B72">
        <v>110.79</v>
      </c>
      <c r="C72" s="3"/>
      <c r="D72" s="3"/>
      <c r="E72" s="4" t="str">
        <f t="shared" si="3"/>
        <v/>
      </c>
      <c r="F72"/>
      <c r="G72" s="3"/>
      <c r="H72" s="4" t="str">
        <f t="shared" si="4"/>
        <v/>
      </c>
      <c r="I72">
        <v>6629</v>
      </c>
      <c r="J72"/>
      <c r="L72" s="4" t="str">
        <f t="shared" si="5"/>
        <v/>
      </c>
      <c r="M72" s="3"/>
      <c r="N72" s="3"/>
      <c r="O72" s="3"/>
      <c r="P72" s="3"/>
      <c r="Q72" s="3"/>
    </row>
    <row r="73" spans="1:17" x14ac:dyDescent="0.3">
      <c r="A73" s="17">
        <v>35044</v>
      </c>
      <c r="B73">
        <v>110.79</v>
      </c>
      <c r="C73" s="3"/>
      <c r="D73" s="3"/>
      <c r="E73" s="4" t="str">
        <f t="shared" si="3"/>
        <v/>
      </c>
      <c r="F73"/>
      <c r="G73" s="3"/>
      <c r="H73" s="4" t="str">
        <f t="shared" si="4"/>
        <v/>
      </c>
      <c r="I73">
        <v>6439</v>
      </c>
      <c r="J73"/>
      <c r="L73" s="4" t="str">
        <f t="shared" si="5"/>
        <v/>
      </c>
      <c r="M73" s="3"/>
      <c r="N73" s="3"/>
      <c r="O73" s="3"/>
      <c r="P73" s="3"/>
      <c r="Q73" s="3"/>
    </row>
    <row r="74" spans="1:17" x14ac:dyDescent="0.3">
      <c r="A74" s="17">
        <v>35045</v>
      </c>
      <c r="B74">
        <v>110.79</v>
      </c>
      <c r="C74" s="3"/>
      <c r="D74" s="3"/>
      <c r="E74" s="4" t="str">
        <f t="shared" si="3"/>
        <v/>
      </c>
      <c r="F74"/>
      <c r="G74" s="3"/>
      <c r="H74" s="4" t="str">
        <f t="shared" si="4"/>
        <v/>
      </c>
      <c r="I74">
        <v>3665</v>
      </c>
      <c r="J74"/>
      <c r="L74" s="4" t="str">
        <f t="shared" si="5"/>
        <v/>
      </c>
      <c r="M74" s="3"/>
      <c r="N74" s="3"/>
      <c r="O74" s="3"/>
      <c r="P74" s="3"/>
      <c r="Q74" s="3"/>
    </row>
    <row r="75" spans="1:17" x14ac:dyDescent="0.3">
      <c r="A75" s="17">
        <v>35046</v>
      </c>
      <c r="B75">
        <v>110.79</v>
      </c>
      <c r="C75" s="3"/>
      <c r="D75" s="3"/>
      <c r="E75" s="4" t="str">
        <f t="shared" si="3"/>
        <v/>
      </c>
      <c r="F75"/>
      <c r="G75" s="3"/>
      <c r="H75" s="4" t="str">
        <f t="shared" si="4"/>
        <v/>
      </c>
      <c r="I75">
        <v>7279</v>
      </c>
      <c r="J75"/>
      <c r="L75" s="4" t="str">
        <f t="shared" si="5"/>
        <v/>
      </c>
      <c r="M75" s="3"/>
      <c r="N75" s="3"/>
      <c r="O75" s="3"/>
      <c r="P75" s="3"/>
      <c r="Q75" s="3"/>
    </row>
    <row r="76" spans="1:17" x14ac:dyDescent="0.3">
      <c r="A76" s="17">
        <v>35047</v>
      </c>
      <c r="B76">
        <v>110.79</v>
      </c>
      <c r="C76" s="3"/>
      <c r="D76" s="3"/>
      <c r="E76" s="4" t="str">
        <f t="shared" si="3"/>
        <v/>
      </c>
      <c r="F76"/>
      <c r="G76" s="3"/>
      <c r="H76" s="4" t="str">
        <f t="shared" si="4"/>
        <v/>
      </c>
      <c r="I76">
        <v>1525</v>
      </c>
      <c r="J76"/>
      <c r="L76" s="4" t="str">
        <f t="shared" si="5"/>
        <v/>
      </c>
      <c r="M76" s="3"/>
      <c r="N76" s="3"/>
      <c r="O76" s="3"/>
      <c r="P76" s="3"/>
      <c r="Q76" s="3"/>
    </row>
    <row r="77" spans="1:17" x14ac:dyDescent="0.3">
      <c r="A77" s="17">
        <v>35048</v>
      </c>
      <c r="B77">
        <v>110.79</v>
      </c>
      <c r="C77" s="3"/>
      <c r="D77" s="3"/>
      <c r="E77" s="4" t="str">
        <f t="shared" si="3"/>
        <v/>
      </c>
      <c r="F77"/>
      <c r="G77" s="3"/>
      <c r="H77" s="4" t="str">
        <f t="shared" si="4"/>
        <v/>
      </c>
      <c r="I77">
        <v>2262</v>
      </c>
      <c r="J77"/>
      <c r="L77" s="4" t="str">
        <f t="shared" si="5"/>
        <v/>
      </c>
      <c r="M77" s="3"/>
      <c r="N77" s="3"/>
      <c r="O77" s="3"/>
      <c r="P77" s="3"/>
      <c r="Q77" s="3"/>
    </row>
    <row r="78" spans="1:17" x14ac:dyDescent="0.3">
      <c r="A78" s="17">
        <v>35051</v>
      </c>
      <c r="B78">
        <v>110.79</v>
      </c>
      <c r="C78" s="3"/>
      <c r="D78" s="3"/>
      <c r="E78" s="4" t="str">
        <f t="shared" si="3"/>
        <v/>
      </c>
      <c r="F78"/>
      <c r="G78" s="3"/>
      <c r="H78" s="4" t="str">
        <f t="shared" si="4"/>
        <v/>
      </c>
      <c r="I78">
        <v>28</v>
      </c>
      <c r="J78"/>
      <c r="L78" s="4" t="str">
        <f t="shared" si="5"/>
        <v/>
      </c>
      <c r="M78" s="3"/>
      <c r="N78" s="3"/>
      <c r="O78" s="3"/>
      <c r="P78" s="3"/>
      <c r="Q78" s="3"/>
    </row>
    <row r="79" spans="1:17" x14ac:dyDescent="0.3">
      <c r="A79" s="17">
        <v>35052</v>
      </c>
      <c r="B79">
        <v>110.79</v>
      </c>
      <c r="C79" s="3"/>
      <c r="D79" s="3"/>
      <c r="E79" s="4" t="str">
        <f t="shared" si="3"/>
        <v/>
      </c>
      <c r="F79"/>
      <c r="G79" s="3"/>
      <c r="H79" s="4" t="str">
        <f t="shared" si="4"/>
        <v/>
      </c>
      <c r="I79">
        <v>3996</v>
      </c>
      <c r="J79"/>
      <c r="L79" s="4" t="str">
        <f t="shared" si="5"/>
        <v/>
      </c>
      <c r="M79" s="3"/>
      <c r="N79" s="3"/>
      <c r="O79" s="3"/>
      <c r="P79" s="3"/>
      <c r="Q79" s="3"/>
    </row>
    <row r="80" spans="1:17" x14ac:dyDescent="0.3">
      <c r="A80" s="17">
        <v>35053</v>
      </c>
      <c r="B80">
        <v>110.79</v>
      </c>
      <c r="C80" s="3"/>
      <c r="D80" s="3"/>
      <c r="E80" s="4" t="str">
        <f t="shared" si="3"/>
        <v/>
      </c>
      <c r="F80"/>
      <c r="G80" s="3"/>
      <c r="H80" s="4" t="str">
        <f t="shared" si="4"/>
        <v/>
      </c>
      <c r="I80">
        <v>5727</v>
      </c>
      <c r="J80"/>
      <c r="L80" s="4" t="str">
        <f t="shared" si="5"/>
        <v/>
      </c>
      <c r="M80" s="3"/>
      <c r="N80" s="3"/>
      <c r="O80" s="3"/>
      <c r="P80" s="3"/>
      <c r="Q80" s="3"/>
    </row>
    <row r="81" spans="1:17" x14ac:dyDescent="0.3">
      <c r="A81" s="17">
        <v>35054</v>
      </c>
      <c r="B81">
        <v>110.79</v>
      </c>
      <c r="C81" s="3"/>
      <c r="D81" s="3"/>
      <c r="E81" s="4" t="str">
        <f t="shared" si="3"/>
        <v/>
      </c>
      <c r="F81"/>
      <c r="G81" s="3"/>
      <c r="H81" s="4" t="str">
        <f t="shared" si="4"/>
        <v/>
      </c>
      <c r="I81">
        <v>6116</v>
      </c>
      <c r="J81"/>
      <c r="L81" s="4" t="str">
        <f t="shared" si="5"/>
        <v/>
      </c>
      <c r="M81" s="3"/>
      <c r="N81" s="3"/>
      <c r="O81" s="3"/>
      <c r="P81" s="3"/>
      <c r="Q81" s="3"/>
    </row>
    <row r="82" spans="1:17" x14ac:dyDescent="0.3">
      <c r="A82" s="17">
        <v>35055</v>
      </c>
      <c r="B82">
        <v>110.79</v>
      </c>
      <c r="C82" s="3"/>
      <c r="D82" s="3"/>
      <c r="E82" s="4" t="str">
        <f t="shared" si="3"/>
        <v/>
      </c>
      <c r="F82"/>
      <c r="G82" s="3"/>
      <c r="H82" s="4" t="str">
        <f t="shared" si="4"/>
        <v/>
      </c>
      <c r="I82">
        <v>2800</v>
      </c>
      <c r="J82"/>
      <c r="L82" s="4" t="str">
        <f t="shared" si="5"/>
        <v/>
      </c>
      <c r="M82" s="3"/>
      <c r="N82" s="3"/>
      <c r="O82" s="3"/>
      <c r="P82" s="3"/>
      <c r="Q82" s="3"/>
    </row>
    <row r="83" spans="1:17" x14ac:dyDescent="0.3">
      <c r="A83" s="17">
        <v>35058</v>
      </c>
      <c r="B83">
        <v>110.79</v>
      </c>
      <c r="C83" s="3"/>
      <c r="D83" s="3"/>
      <c r="E83" s="4" t="str">
        <f t="shared" si="3"/>
        <v/>
      </c>
      <c r="F83"/>
      <c r="G83" s="3"/>
      <c r="H83" s="4" t="str">
        <f t="shared" si="4"/>
        <v/>
      </c>
      <c r="I83">
        <v>2111</v>
      </c>
      <c r="J83"/>
      <c r="L83" s="4" t="str">
        <f t="shared" si="5"/>
        <v/>
      </c>
      <c r="M83" s="3"/>
      <c r="N83" s="3"/>
      <c r="O83" s="3"/>
      <c r="P83" s="3"/>
      <c r="Q83" s="3"/>
    </row>
    <row r="84" spans="1:17" x14ac:dyDescent="0.3">
      <c r="A84" s="17">
        <v>35059</v>
      </c>
      <c r="B84">
        <v>110.79</v>
      </c>
      <c r="C84" s="3"/>
      <c r="D84" s="3"/>
      <c r="E84" s="4" t="str">
        <f t="shared" si="3"/>
        <v/>
      </c>
      <c r="F84"/>
      <c r="G84" s="3"/>
      <c r="H84" s="4" t="str">
        <f t="shared" si="4"/>
        <v/>
      </c>
      <c r="I84">
        <v>6319</v>
      </c>
      <c r="J84"/>
      <c r="L84" s="4" t="str">
        <f t="shared" si="5"/>
        <v/>
      </c>
      <c r="M84" s="3"/>
      <c r="N84" s="3"/>
      <c r="O84" s="3"/>
      <c r="P84" s="3"/>
      <c r="Q84" s="3"/>
    </row>
    <row r="85" spans="1:17" x14ac:dyDescent="0.3">
      <c r="A85" s="17">
        <v>35060</v>
      </c>
      <c r="B85">
        <v>110.79</v>
      </c>
      <c r="C85" s="3"/>
      <c r="D85" s="3"/>
      <c r="E85" s="4" t="str">
        <f t="shared" si="3"/>
        <v/>
      </c>
      <c r="F85"/>
      <c r="G85" s="3"/>
      <c r="H85" s="4" t="str">
        <f t="shared" si="4"/>
        <v/>
      </c>
      <c r="I85">
        <v>5507</v>
      </c>
      <c r="J85"/>
      <c r="L85" s="4" t="str">
        <f t="shared" si="5"/>
        <v/>
      </c>
      <c r="M85" s="3"/>
      <c r="N85" s="3"/>
      <c r="O85" s="3"/>
      <c r="P85" s="3"/>
      <c r="Q85" s="3"/>
    </row>
    <row r="86" spans="1:17" x14ac:dyDescent="0.3">
      <c r="A86" s="17">
        <v>35061</v>
      </c>
      <c r="B86">
        <v>110.79</v>
      </c>
      <c r="C86" s="3"/>
      <c r="D86" s="3"/>
      <c r="E86" s="4" t="str">
        <f t="shared" si="3"/>
        <v/>
      </c>
      <c r="F86"/>
      <c r="G86" s="3"/>
      <c r="H86" s="4" t="str">
        <f t="shared" si="4"/>
        <v/>
      </c>
      <c r="I86">
        <v>3258</v>
      </c>
      <c r="J86"/>
      <c r="L86" s="4" t="str">
        <f t="shared" si="5"/>
        <v/>
      </c>
      <c r="M86" s="3"/>
      <c r="N86" s="3"/>
      <c r="O86" s="3"/>
      <c r="P86" s="3"/>
      <c r="Q86" s="3"/>
    </row>
    <row r="87" spans="1:17" x14ac:dyDescent="0.3">
      <c r="A87" s="17">
        <v>35062</v>
      </c>
      <c r="B87">
        <v>110.04</v>
      </c>
      <c r="C87" s="3"/>
      <c r="D87" s="3"/>
      <c r="E87" s="4" t="str">
        <f t="shared" si="3"/>
        <v/>
      </c>
      <c r="F87"/>
      <c r="G87" s="3"/>
      <c r="H87" s="4" t="str">
        <f t="shared" si="4"/>
        <v/>
      </c>
      <c r="I87">
        <v>2368</v>
      </c>
      <c r="J87"/>
      <c r="L87" s="4" t="str">
        <f t="shared" si="5"/>
        <v/>
      </c>
      <c r="M87" s="3"/>
      <c r="N87" s="3"/>
      <c r="O87" s="3"/>
      <c r="P87" s="3"/>
      <c r="Q87" s="3"/>
    </row>
    <row r="88" spans="1:17" x14ac:dyDescent="0.3">
      <c r="A88" s="17">
        <v>35065</v>
      </c>
      <c r="B88">
        <v>110.04</v>
      </c>
      <c r="C88" s="3"/>
      <c r="D88" s="3"/>
      <c r="E88" s="4" t="str">
        <f t="shared" si="3"/>
        <v/>
      </c>
      <c r="F88"/>
      <c r="G88" s="3"/>
      <c r="H88" s="4" t="str">
        <f t="shared" si="4"/>
        <v/>
      </c>
      <c r="I88">
        <v>932</v>
      </c>
      <c r="J88"/>
      <c r="L88" s="4" t="str">
        <f t="shared" si="5"/>
        <v/>
      </c>
      <c r="M88" s="3"/>
      <c r="N88" s="3"/>
      <c r="O88" s="3"/>
      <c r="P88" s="3"/>
      <c r="Q88" s="3"/>
    </row>
    <row r="89" spans="1:17" x14ac:dyDescent="0.3">
      <c r="A89" s="17">
        <v>35066</v>
      </c>
      <c r="B89">
        <v>110.04</v>
      </c>
      <c r="C89" s="3"/>
      <c r="D89" s="3"/>
      <c r="E89" s="4" t="str">
        <f t="shared" si="3"/>
        <v/>
      </c>
      <c r="F89"/>
      <c r="G89" s="3"/>
      <c r="H89" s="4" t="str">
        <f t="shared" si="4"/>
        <v/>
      </c>
      <c r="I89">
        <v>6457</v>
      </c>
      <c r="J89"/>
      <c r="L89" s="4" t="str">
        <f t="shared" si="5"/>
        <v/>
      </c>
      <c r="M89" s="3"/>
      <c r="N89" s="3"/>
      <c r="O89" s="3"/>
      <c r="P89" s="3"/>
      <c r="Q89" s="3"/>
    </row>
    <row r="90" spans="1:17" x14ac:dyDescent="0.3">
      <c r="A90" s="17">
        <v>35067</v>
      </c>
      <c r="B90">
        <v>110.04</v>
      </c>
      <c r="C90" s="3"/>
      <c r="D90" s="3"/>
      <c r="E90" s="4" t="str">
        <f t="shared" si="3"/>
        <v/>
      </c>
      <c r="F90"/>
      <c r="G90" s="3"/>
      <c r="H90" s="4" t="str">
        <f t="shared" si="4"/>
        <v/>
      </c>
      <c r="I90">
        <v>62</v>
      </c>
      <c r="J90"/>
      <c r="L90" s="4" t="str">
        <f t="shared" si="5"/>
        <v/>
      </c>
      <c r="M90" s="3"/>
      <c r="N90" s="3"/>
      <c r="O90" s="3"/>
      <c r="P90" s="3"/>
      <c r="Q90" s="3"/>
    </row>
    <row r="91" spans="1:17" x14ac:dyDescent="0.3">
      <c r="A91" s="17">
        <v>35068</v>
      </c>
      <c r="B91">
        <v>110.04</v>
      </c>
      <c r="C91" s="3"/>
      <c r="D91" s="3"/>
      <c r="E91" s="4" t="str">
        <f t="shared" si="3"/>
        <v/>
      </c>
      <c r="F91"/>
      <c r="G91" s="3"/>
      <c r="H91" s="4" t="str">
        <f t="shared" si="4"/>
        <v/>
      </c>
      <c r="I91">
        <v>3286</v>
      </c>
      <c r="J91"/>
      <c r="L91" s="4" t="str">
        <f t="shared" si="5"/>
        <v/>
      </c>
      <c r="M91" s="3"/>
      <c r="N91" s="3"/>
      <c r="O91" s="3"/>
      <c r="P91" s="3"/>
      <c r="Q91" s="3"/>
    </row>
    <row r="92" spans="1:17" x14ac:dyDescent="0.3">
      <c r="A92" s="17">
        <v>35069</v>
      </c>
      <c r="B92">
        <v>110.04</v>
      </c>
      <c r="C92" s="3"/>
      <c r="D92" s="3"/>
      <c r="E92" s="4" t="str">
        <f t="shared" si="3"/>
        <v/>
      </c>
      <c r="F92"/>
      <c r="G92" s="3"/>
      <c r="H92" s="4" t="str">
        <f t="shared" si="4"/>
        <v/>
      </c>
      <c r="I92">
        <v>2702</v>
      </c>
      <c r="J92"/>
      <c r="L92" s="4" t="str">
        <f t="shared" si="5"/>
        <v/>
      </c>
      <c r="M92" s="3"/>
      <c r="N92" s="3"/>
      <c r="O92" s="3"/>
      <c r="P92" s="3"/>
      <c r="Q92" s="3"/>
    </row>
    <row r="93" spans="1:17" x14ac:dyDescent="0.3">
      <c r="A93" s="17">
        <v>35072</v>
      </c>
      <c r="B93">
        <v>110.04</v>
      </c>
      <c r="C93" s="3"/>
      <c r="D93" s="3"/>
      <c r="E93" s="4" t="str">
        <f t="shared" si="3"/>
        <v/>
      </c>
      <c r="F93"/>
      <c r="G93" s="3"/>
      <c r="H93" s="4" t="str">
        <f t="shared" si="4"/>
        <v/>
      </c>
      <c r="I93">
        <v>6880</v>
      </c>
      <c r="J93"/>
      <c r="L93" s="4" t="str">
        <f t="shared" si="5"/>
        <v/>
      </c>
      <c r="M93" s="3"/>
      <c r="N93" s="3"/>
      <c r="O93" s="3"/>
      <c r="P93" s="3"/>
      <c r="Q93" s="3"/>
    </row>
    <row r="94" spans="1:17" x14ac:dyDescent="0.3">
      <c r="A94" s="17">
        <v>35073</v>
      </c>
      <c r="B94">
        <v>110.04</v>
      </c>
      <c r="C94" s="3"/>
      <c r="D94" s="3"/>
      <c r="E94" s="4" t="str">
        <f t="shared" si="3"/>
        <v/>
      </c>
      <c r="F94"/>
      <c r="G94" s="3"/>
      <c r="H94" s="4" t="str">
        <f t="shared" si="4"/>
        <v/>
      </c>
      <c r="I94">
        <v>3260</v>
      </c>
      <c r="J94"/>
      <c r="L94" s="4" t="str">
        <f t="shared" si="5"/>
        <v/>
      </c>
      <c r="M94" s="3"/>
      <c r="N94" s="3"/>
      <c r="O94" s="3"/>
      <c r="P94" s="3"/>
      <c r="Q94" s="3"/>
    </row>
    <row r="95" spans="1:17" x14ac:dyDescent="0.3">
      <c r="A95" s="17">
        <v>35074</v>
      </c>
      <c r="B95">
        <v>110.04</v>
      </c>
      <c r="C95" s="3"/>
      <c r="D95" s="3"/>
      <c r="E95" s="4" t="str">
        <f t="shared" si="3"/>
        <v/>
      </c>
      <c r="F95"/>
      <c r="G95" s="3"/>
      <c r="H95" s="4" t="str">
        <f t="shared" si="4"/>
        <v/>
      </c>
      <c r="I95">
        <v>3642</v>
      </c>
      <c r="J95"/>
      <c r="L95" s="4" t="str">
        <f t="shared" si="5"/>
        <v/>
      </c>
      <c r="M95" s="3"/>
      <c r="N95" s="3"/>
      <c r="O95" s="3"/>
      <c r="P95" s="3"/>
      <c r="Q95" s="3"/>
    </row>
    <row r="96" spans="1:17" x14ac:dyDescent="0.3">
      <c r="A96" s="17">
        <v>35075</v>
      </c>
      <c r="B96">
        <v>110.04</v>
      </c>
      <c r="C96" s="3"/>
      <c r="D96" s="3"/>
      <c r="E96" s="4" t="str">
        <f t="shared" si="3"/>
        <v/>
      </c>
      <c r="F96"/>
      <c r="G96" s="3"/>
      <c r="H96" s="4" t="str">
        <f t="shared" si="4"/>
        <v/>
      </c>
      <c r="I96">
        <v>3597</v>
      </c>
      <c r="J96"/>
      <c r="L96" s="4" t="str">
        <f t="shared" si="5"/>
        <v/>
      </c>
      <c r="M96" s="3"/>
      <c r="N96" s="3"/>
      <c r="O96" s="3"/>
      <c r="P96" s="3"/>
      <c r="Q96" s="3"/>
    </row>
    <row r="97" spans="1:17" x14ac:dyDescent="0.3">
      <c r="A97" s="17">
        <v>35076</v>
      </c>
      <c r="B97">
        <v>110.04</v>
      </c>
      <c r="C97" s="3"/>
      <c r="D97" s="3"/>
      <c r="E97" s="4" t="str">
        <f t="shared" si="3"/>
        <v/>
      </c>
      <c r="F97"/>
      <c r="G97" s="3"/>
      <c r="H97" s="4" t="str">
        <f t="shared" si="4"/>
        <v/>
      </c>
      <c r="I97">
        <v>960</v>
      </c>
      <c r="J97"/>
      <c r="L97" s="4" t="str">
        <f t="shared" si="5"/>
        <v/>
      </c>
      <c r="M97" s="3"/>
      <c r="N97" s="3"/>
      <c r="O97" s="3"/>
      <c r="P97" s="3"/>
      <c r="Q97" s="3"/>
    </row>
    <row r="98" spans="1:17" x14ac:dyDescent="0.3">
      <c r="A98" s="17">
        <v>35079</v>
      </c>
      <c r="B98">
        <v>110.04</v>
      </c>
      <c r="C98" s="3"/>
      <c r="D98" s="3"/>
      <c r="E98" s="4" t="str">
        <f t="shared" si="3"/>
        <v/>
      </c>
      <c r="F98"/>
      <c r="G98" s="3"/>
      <c r="H98" s="4" t="str">
        <f t="shared" si="4"/>
        <v/>
      </c>
      <c r="I98">
        <v>754</v>
      </c>
      <c r="J98"/>
      <c r="L98" s="4" t="str">
        <f t="shared" si="5"/>
        <v/>
      </c>
      <c r="M98" s="3"/>
      <c r="N98" s="3"/>
      <c r="O98" s="3"/>
      <c r="P98" s="3"/>
      <c r="Q98" s="3"/>
    </row>
    <row r="99" spans="1:17" x14ac:dyDescent="0.3">
      <c r="A99" s="17">
        <v>35080</v>
      </c>
      <c r="B99">
        <v>110.04</v>
      </c>
      <c r="C99" s="3"/>
      <c r="D99" s="3"/>
      <c r="E99" s="4" t="str">
        <f t="shared" si="3"/>
        <v/>
      </c>
      <c r="F99"/>
      <c r="G99" s="3"/>
      <c r="H99" s="4" t="str">
        <f t="shared" si="4"/>
        <v/>
      </c>
      <c r="I99">
        <v>5714</v>
      </c>
      <c r="J99"/>
      <c r="L99" s="4" t="str">
        <f t="shared" si="5"/>
        <v/>
      </c>
      <c r="M99" s="3"/>
      <c r="N99" s="3"/>
      <c r="O99" s="3"/>
      <c r="P99" s="3"/>
      <c r="Q99" s="3"/>
    </row>
    <row r="100" spans="1:17" x14ac:dyDescent="0.3">
      <c r="A100" s="17">
        <v>35081</v>
      </c>
      <c r="B100">
        <v>110.04</v>
      </c>
      <c r="C100" s="3"/>
      <c r="D100" s="3"/>
      <c r="E100" s="4" t="str">
        <f t="shared" si="3"/>
        <v/>
      </c>
      <c r="F100"/>
      <c r="G100" s="3"/>
      <c r="H100" s="4" t="str">
        <f t="shared" si="4"/>
        <v/>
      </c>
      <c r="I100">
        <v>6849</v>
      </c>
      <c r="J100"/>
      <c r="L100" s="4" t="str">
        <f t="shared" si="5"/>
        <v/>
      </c>
      <c r="M100" s="3"/>
      <c r="N100" s="3"/>
      <c r="O100" s="3"/>
      <c r="P100" s="3"/>
      <c r="Q100" s="3"/>
    </row>
    <row r="101" spans="1:17" x14ac:dyDescent="0.3">
      <c r="A101" s="17">
        <v>35082</v>
      </c>
      <c r="B101">
        <v>110.04</v>
      </c>
      <c r="C101" s="3"/>
      <c r="D101" s="3"/>
      <c r="E101" s="4" t="str">
        <f t="shared" si="3"/>
        <v/>
      </c>
      <c r="F101"/>
      <c r="G101" s="3"/>
      <c r="H101" s="4" t="str">
        <f t="shared" si="4"/>
        <v/>
      </c>
      <c r="I101">
        <v>4102</v>
      </c>
      <c r="J101"/>
      <c r="L101" s="4" t="str">
        <f t="shared" si="5"/>
        <v/>
      </c>
      <c r="M101" s="3"/>
      <c r="N101" s="3"/>
      <c r="O101" s="3"/>
      <c r="P101" s="3"/>
      <c r="Q101" s="3"/>
    </row>
    <row r="102" spans="1:17" x14ac:dyDescent="0.3">
      <c r="A102" s="17">
        <v>35083</v>
      </c>
      <c r="B102">
        <v>110.04</v>
      </c>
      <c r="C102" s="3"/>
      <c r="D102" s="3"/>
      <c r="E102" s="4" t="str">
        <f t="shared" si="3"/>
        <v/>
      </c>
      <c r="F102"/>
      <c r="G102" s="3"/>
      <c r="H102" s="4" t="str">
        <f t="shared" si="4"/>
        <v/>
      </c>
      <c r="I102">
        <v>4150</v>
      </c>
      <c r="J102"/>
      <c r="L102" s="4" t="str">
        <f t="shared" si="5"/>
        <v/>
      </c>
      <c r="M102" s="3"/>
      <c r="N102" s="3"/>
      <c r="O102" s="3"/>
      <c r="P102" s="3"/>
      <c r="Q102" s="3"/>
    </row>
    <row r="103" spans="1:17" x14ac:dyDescent="0.3">
      <c r="A103" s="17">
        <v>35086</v>
      </c>
      <c r="B103">
        <v>110.04</v>
      </c>
      <c r="C103" s="3"/>
      <c r="D103" s="3"/>
      <c r="E103" s="4" t="str">
        <f t="shared" si="3"/>
        <v/>
      </c>
      <c r="F103"/>
      <c r="G103" s="3"/>
      <c r="H103" s="4" t="str">
        <f t="shared" si="4"/>
        <v/>
      </c>
      <c r="I103">
        <v>7588</v>
      </c>
      <c r="J103"/>
      <c r="L103" s="4" t="str">
        <f t="shared" si="5"/>
        <v/>
      </c>
      <c r="M103" s="3"/>
      <c r="N103" s="3"/>
      <c r="O103" s="3"/>
      <c r="P103" s="3"/>
      <c r="Q103" s="3"/>
    </row>
    <row r="104" spans="1:17" x14ac:dyDescent="0.3">
      <c r="A104" s="17">
        <v>35087</v>
      </c>
      <c r="B104">
        <v>110.04</v>
      </c>
      <c r="C104" s="3"/>
      <c r="D104" s="3"/>
      <c r="E104" s="4" t="str">
        <f t="shared" si="3"/>
        <v/>
      </c>
      <c r="F104"/>
      <c r="G104" s="3"/>
      <c r="H104" s="4" t="str">
        <f t="shared" si="4"/>
        <v/>
      </c>
      <c r="I104">
        <v>2264</v>
      </c>
      <c r="J104"/>
      <c r="L104" s="4" t="str">
        <f t="shared" si="5"/>
        <v/>
      </c>
      <c r="M104" s="3"/>
      <c r="N104" s="3"/>
      <c r="O104" s="3"/>
      <c r="P104" s="3"/>
      <c r="Q104" s="3"/>
    </row>
    <row r="105" spans="1:17" x14ac:dyDescent="0.3">
      <c r="A105" s="17">
        <v>35088</v>
      </c>
      <c r="B105">
        <v>110.04</v>
      </c>
      <c r="C105" s="3"/>
      <c r="D105" s="3"/>
      <c r="E105" s="4" t="str">
        <f t="shared" si="3"/>
        <v/>
      </c>
      <c r="F105"/>
      <c r="G105" s="3"/>
      <c r="H105" s="4" t="str">
        <f t="shared" si="4"/>
        <v/>
      </c>
      <c r="I105">
        <v>276</v>
      </c>
      <c r="J105"/>
      <c r="L105" s="4" t="str">
        <f t="shared" si="5"/>
        <v/>
      </c>
      <c r="M105" s="3"/>
      <c r="N105" s="3"/>
      <c r="O105" s="3"/>
      <c r="P105" s="3"/>
      <c r="Q105" s="3"/>
    </row>
    <row r="106" spans="1:17" x14ac:dyDescent="0.3">
      <c r="A106" s="17">
        <v>35089</v>
      </c>
      <c r="B106">
        <v>110.04</v>
      </c>
      <c r="C106" s="3"/>
      <c r="D106" s="3"/>
      <c r="E106" s="4" t="str">
        <f t="shared" si="3"/>
        <v/>
      </c>
      <c r="F106"/>
      <c r="G106" s="3"/>
      <c r="H106" s="4" t="str">
        <f t="shared" si="4"/>
        <v/>
      </c>
      <c r="I106">
        <v>6750</v>
      </c>
      <c r="J106"/>
      <c r="L106" s="4" t="str">
        <f t="shared" si="5"/>
        <v/>
      </c>
      <c r="M106" s="3"/>
      <c r="N106" s="3"/>
      <c r="O106" s="3"/>
      <c r="P106" s="3"/>
      <c r="Q106" s="3"/>
    </row>
    <row r="107" spans="1:17" x14ac:dyDescent="0.3">
      <c r="A107" s="17">
        <v>35090</v>
      </c>
      <c r="B107">
        <v>110.04</v>
      </c>
      <c r="C107" s="3"/>
      <c r="D107" s="3"/>
      <c r="E107" s="4" t="str">
        <f t="shared" si="3"/>
        <v/>
      </c>
      <c r="F107"/>
      <c r="G107" s="3"/>
      <c r="H107" s="4" t="str">
        <f t="shared" si="4"/>
        <v/>
      </c>
      <c r="I107">
        <v>2440</v>
      </c>
      <c r="J107"/>
      <c r="L107" s="4" t="str">
        <f t="shared" si="5"/>
        <v/>
      </c>
      <c r="M107" s="3"/>
      <c r="N107" s="3"/>
      <c r="O107" s="3"/>
      <c r="P107" s="3"/>
      <c r="Q107" s="3"/>
    </row>
    <row r="108" spans="1:17" x14ac:dyDescent="0.3">
      <c r="A108" s="17">
        <v>35093</v>
      </c>
      <c r="B108">
        <v>110.04</v>
      </c>
      <c r="C108" s="3"/>
      <c r="D108" s="3"/>
      <c r="E108" s="4" t="str">
        <f t="shared" si="3"/>
        <v/>
      </c>
      <c r="F108"/>
      <c r="G108" s="3"/>
      <c r="H108" s="4" t="str">
        <f t="shared" si="4"/>
        <v/>
      </c>
      <c r="I108">
        <v>2075</v>
      </c>
      <c r="J108"/>
      <c r="L108" s="4" t="str">
        <f t="shared" si="5"/>
        <v/>
      </c>
      <c r="M108" s="3"/>
      <c r="N108" s="3"/>
      <c r="O108" s="3"/>
      <c r="P108" s="3"/>
      <c r="Q108" s="3"/>
    </row>
    <row r="109" spans="1:17" x14ac:dyDescent="0.3">
      <c r="A109" s="17">
        <v>35094</v>
      </c>
      <c r="B109">
        <v>110.04</v>
      </c>
      <c r="C109" s="3"/>
      <c r="D109" s="3"/>
      <c r="E109" s="4" t="str">
        <f t="shared" si="3"/>
        <v/>
      </c>
      <c r="F109"/>
      <c r="G109" s="3"/>
      <c r="H109" s="4" t="str">
        <f t="shared" si="4"/>
        <v/>
      </c>
      <c r="I109">
        <v>3098</v>
      </c>
      <c r="J109"/>
      <c r="L109" s="4" t="str">
        <f t="shared" si="5"/>
        <v/>
      </c>
      <c r="M109" s="3"/>
      <c r="N109" s="3"/>
      <c r="O109" s="3"/>
      <c r="P109" s="3"/>
      <c r="Q109" s="3"/>
    </row>
    <row r="110" spans="1:17" x14ac:dyDescent="0.3">
      <c r="A110" s="17">
        <v>35095</v>
      </c>
      <c r="B110">
        <v>109.72</v>
      </c>
      <c r="C110" s="3"/>
      <c r="D110" s="3"/>
      <c r="E110" s="4" t="str">
        <f t="shared" si="3"/>
        <v/>
      </c>
      <c r="F110"/>
      <c r="G110" s="3"/>
      <c r="H110" s="4" t="str">
        <f t="shared" si="4"/>
        <v/>
      </c>
      <c r="I110">
        <v>5210</v>
      </c>
      <c r="J110"/>
      <c r="L110" s="4" t="str">
        <f t="shared" si="5"/>
        <v/>
      </c>
      <c r="M110" s="3"/>
      <c r="N110" s="3"/>
      <c r="O110" s="3"/>
      <c r="P110" s="3"/>
      <c r="Q110" s="3"/>
    </row>
    <row r="111" spans="1:17" x14ac:dyDescent="0.3">
      <c r="A111" s="17">
        <v>35096</v>
      </c>
      <c r="B111">
        <v>109.72</v>
      </c>
      <c r="C111" s="3"/>
      <c r="D111" s="3"/>
      <c r="E111" s="4" t="str">
        <f t="shared" si="3"/>
        <v/>
      </c>
      <c r="F111"/>
      <c r="G111" s="3"/>
      <c r="H111" s="4" t="str">
        <f t="shared" si="4"/>
        <v/>
      </c>
      <c r="I111">
        <v>4242</v>
      </c>
      <c r="J111"/>
      <c r="L111" s="4" t="str">
        <f t="shared" si="5"/>
        <v/>
      </c>
      <c r="M111" s="3"/>
      <c r="N111" s="3"/>
      <c r="O111" s="3"/>
      <c r="P111" s="3"/>
      <c r="Q111" s="3"/>
    </row>
    <row r="112" spans="1:17" x14ac:dyDescent="0.3">
      <c r="A112" s="17">
        <v>35097</v>
      </c>
      <c r="B112">
        <v>109.72</v>
      </c>
      <c r="C112" s="3"/>
      <c r="D112" s="3"/>
      <c r="E112" s="4" t="str">
        <f t="shared" si="3"/>
        <v/>
      </c>
      <c r="F112"/>
      <c r="G112" s="3"/>
      <c r="H112" s="4" t="str">
        <f t="shared" si="4"/>
        <v/>
      </c>
      <c r="I112">
        <v>6489</v>
      </c>
      <c r="J112"/>
      <c r="L112" s="4" t="str">
        <f t="shared" si="5"/>
        <v/>
      </c>
      <c r="M112" s="3"/>
      <c r="N112" s="3"/>
      <c r="O112" s="3"/>
      <c r="P112" s="3"/>
      <c r="Q112" s="3"/>
    </row>
    <row r="113" spans="1:17" x14ac:dyDescent="0.3">
      <c r="A113" s="17">
        <v>35100</v>
      </c>
      <c r="B113">
        <v>109.72</v>
      </c>
      <c r="C113" s="3"/>
      <c r="D113" s="3"/>
      <c r="E113" s="4" t="str">
        <f t="shared" si="3"/>
        <v/>
      </c>
      <c r="F113"/>
      <c r="G113" s="3"/>
      <c r="H113" s="4" t="str">
        <f t="shared" si="4"/>
        <v/>
      </c>
      <c r="I113">
        <v>930</v>
      </c>
      <c r="J113"/>
      <c r="L113" s="4" t="str">
        <f t="shared" si="5"/>
        <v/>
      </c>
      <c r="M113" s="3"/>
      <c r="N113" s="3"/>
      <c r="O113" s="3"/>
      <c r="P113" s="3"/>
      <c r="Q113" s="3"/>
    </row>
    <row r="114" spans="1:17" x14ac:dyDescent="0.3">
      <c r="A114" s="17">
        <v>35101</v>
      </c>
      <c r="B114">
        <v>109.72</v>
      </c>
      <c r="C114" s="3"/>
      <c r="D114" s="3"/>
      <c r="E114" s="4" t="str">
        <f t="shared" si="3"/>
        <v/>
      </c>
      <c r="F114"/>
      <c r="G114" s="3"/>
      <c r="H114" s="4" t="str">
        <f t="shared" si="4"/>
        <v/>
      </c>
      <c r="I114">
        <v>3636</v>
      </c>
      <c r="J114"/>
      <c r="L114" s="4" t="str">
        <f t="shared" si="5"/>
        <v/>
      </c>
      <c r="M114" s="3"/>
      <c r="N114" s="3"/>
      <c r="O114" s="3"/>
      <c r="P114" s="3"/>
      <c r="Q114" s="3"/>
    </row>
    <row r="115" spans="1:17" x14ac:dyDescent="0.3">
      <c r="A115" s="17">
        <v>35102</v>
      </c>
      <c r="B115">
        <v>109.72</v>
      </c>
      <c r="C115" s="3"/>
      <c r="D115" s="3"/>
      <c r="E115" s="4" t="str">
        <f t="shared" si="3"/>
        <v/>
      </c>
      <c r="F115"/>
      <c r="G115" s="3"/>
      <c r="H115" s="4" t="str">
        <f t="shared" si="4"/>
        <v/>
      </c>
      <c r="I115">
        <v>519</v>
      </c>
      <c r="J115"/>
      <c r="L115" s="4" t="str">
        <f t="shared" si="5"/>
        <v/>
      </c>
      <c r="M115" s="3"/>
      <c r="N115" s="3"/>
      <c r="O115" s="3"/>
      <c r="P115" s="3"/>
      <c r="Q115" s="3"/>
    </row>
    <row r="116" spans="1:17" x14ac:dyDescent="0.3">
      <c r="A116" s="17">
        <v>35103</v>
      </c>
      <c r="B116">
        <v>109.72</v>
      </c>
      <c r="C116" s="3"/>
      <c r="D116" s="3"/>
      <c r="E116" s="4" t="str">
        <f t="shared" si="3"/>
        <v/>
      </c>
      <c r="F116"/>
      <c r="G116" s="3"/>
      <c r="H116" s="4" t="str">
        <f t="shared" si="4"/>
        <v/>
      </c>
      <c r="I116">
        <v>6758</v>
      </c>
      <c r="J116"/>
      <c r="L116" s="4" t="str">
        <f t="shared" si="5"/>
        <v/>
      </c>
      <c r="M116" s="3"/>
      <c r="N116" s="3"/>
      <c r="O116" s="3"/>
      <c r="P116" s="3"/>
      <c r="Q116" s="3"/>
    </row>
    <row r="117" spans="1:17" x14ac:dyDescent="0.3">
      <c r="A117" s="17">
        <v>35104</v>
      </c>
      <c r="B117">
        <v>109.72</v>
      </c>
      <c r="C117" s="3"/>
      <c r="D117" s="3"/>
      <c r="E117" s="4" t="str">
        <f t="shared" si="3"/>
        <v/>
      </c>
      <c r="F117"/>
      <c r="G117" s="3"/>
      <c r="H117" s="4" t="str">
        <f t="shared" si="4"/>
        <v/>
      </c>
      <c r="I117">
        <v>6257</v>
      </c>
      <c r="J117"/>
      <c r="L117" s="4" t="str">
        <f t="shared" si="5"/>
        <v/>
      </c>
      <c r="M117" s="3"/>
      <c r="N117" s="3"/>
      <c r="O117" s="3"/>
      <c r="P117" s="3"/>
      <c r="Q117" s="3"/>
    </row>
    <row r="118" spans="1:17" x14ac:dyDescent="0.3">
      <c r="A118" s="17">
        <v>35107</v>
      </c>
      <c r="B118">
        <v>109.72</v>
      </c>
      <c r="C118" s="3"/>
      <c r="D118" s="3"/>
      <c r="E118" s="4" t="str">
        <f t="shared" si="3"/>
        <v/>
      </c>
      <c r="F118"/>
      <c r="G118" s="3"/>
      <c r="H118" s="4" t="str">
        <f t="shared" si="4"/>
        <v/>
      </c>
      <c r="I118">
        <v>6470</v>
      </c>
      <c r="J118"/>
      <c r="L118" s="4" t="str">
        <f t="shared" si="5"/>
        <v/>
      </c>
      <c r="M118" s="3"/>
      <c r="N118" s="3"/>
      <c r="O118" s="3"/>
      <c r="P118" s="3"/>
      <c r="Q118" s="3"/>
    </row>
    <row r="119" spans="1:17" x14ac:dyDescent="0.3">
      <c r="A119" s="17">
        <v>35108</v>
      </c>
      <c r="B119">
        <v>109.72</v>
      </c>
      <c r="C119" s="3"/>
      <c r="D119" s="3"/>
      <c r="E119" s="4" t="str">
        <f t="shared" si="3"/>
        <v/>
      </c>
      <c r="F119"/>
      <c r="G119" s="3"/>
      <c r="H119" s="4" t="str">
        <f t="shared" si="4"/>
        <v/>
      </c>
      <c r="I119">
        <v>4708</v>
      </c>
      <c r="J119"/>
      <c r="L119" s="4" t="str">
        <f t="shared" si="5"/>
        <v/>
      </c>
      <c r="M119" s="3"/>
      <c r="N119" s="3"/>
      <c r="O119" s="3"/>
      <c r="P119" s="3"/>
      <c r="Q119" s="3"/>
    </row>
    <row r="120" spans="1:17" x14ac:dyDescent="0.3">
      <c r="A120" s="17">
        <v>35109</v>
      </c>
      <c r="B120">
        <v>109.72</v>
      </c>
      <c r="C120" s="3"/>
      <c r="D120" s="3"/>
      <c r="E120" s="4" t="str">
        <f t="shared" si="3"/>
        <v/>
      </c>
      <c r="F120"/>
      <c r="G120" s="3"/>
      <c r="H120" s="4" t="str">
        <f t="shared" si="4"/>
        <v/>
      </c>
      <c r="I120">
        <v>2220</v>
      </c>
      <c r="J120"/>
      <c r="L120" s="4" t="str">
        <f t="shared" si="5"/>
        <v/>
      </c>
      <c r="M120" s="3"/>
      <c r="N120" s="3"/>
      <c r="O120" s="3"/>
      <c r="P120" s="3"/>
      <c r="Q120" s="3"/>
    </row>
    <row r="121" spans="1:17" x14ac:dyDescent="0.3">
      <c r="A121" s="17">
        <v>35110</v>
      </c>
      <c r="B121">
        <v>109.72</v>
      </c>
      <c r="C121" s="3"/>
      <c r="D121" s="3"/>
      <c r="E121" s="4" t="str">
        <f t="shared" si="3"/>
        <v/>
      </c>
      <c r="F121"/>
      <c r="G121" s="3"/>
      <c r="H121" s="4" t="str">
        <f t="shared" si="4"/>
        <v/>
      </c>
      <c r="I121">
        <v>7508</v>
      </c>
      <c r="J121"/>
      <c r="L121" s="4" t="str">
        <f t="shared" si="5"/>
        <v/>
      </c>
      <c r="M121" s="3"/>
      <c r="N121" s="3"/>
      <c r="O121" s="3"/>
      <c r="P121" s="3"/>
      <c r="Q121" s="3"/>
    </row>
    <row r="122" spans="1:17" x14ac:dyDescent="0.3">
      <c r="A122" s="17">
        <v>35111</v>
      </c>
      <c r="B122">
        <v>109.72</v>
      </c>
      <c r="C122" s="3"/>
      <c r="D122" s="3"/>
      <c r="E122" s="4" t="str">
        <f t="shared" si="3"/>
        <v/>
      </c>
      <c r="F122"/>
      <c r="G122" s="3"/>
      <c r="H122" s="4" t="str">
        <f t="shared" si="4"/>
        <v/>
      </c>
      <c r="I122">
        <v>7883</v>
      </c>
      <c r="J122"/>
      <c r="L122" s="4" t="str">
        <f t="shared" si="5"/>
        <v/>
      </c>
      <c r="M122" s="3"/>
      <c r="N122" s="3"/>
      <c r="O122" s="3"/>
      <c r="P122" s="3"/>
      <c r="Q122" s="3"/>
    </row>
    <row r="123" spans="1:17" x14ac:dyDescent="0.3">
      <c r="A123" s="17">
        <v>35114</v>
      </c>
      <c r="B123">
        <v>109.72</v>
      </c>
      <c r="C123" s="3"/>
      <c r="D123" s="3"/>
      <c r="E123" s="4" t="str">
        <f t="shared" si="3"/>
        <v/>
      </c>
      <c r="F123"/>
      <c r="G123" s="3"/>
      <c r="H123" s="4" t="str">
        <f t="shared" si="4"/>
        <v/>
      </c>
      <c r="I123">
        <v>5126</v>
      </c>
      <c r="J123"/>
      <c r="L123" s="4" t="str">
        <f t="shared" si="5"/>
        <v/>
      </c>
      <c r="M123" s="3"/>
      <c r="N123" s="3"/>
      <c r="O123" s="3"/>
      <c r="P123" s="3"/>
      <c r="Q123" s="3"/>
    </row>
    <row r="124" spans="1:17" x14ac:dyDescent="0.3">
      <c r="A124" s="17">
        <v>35115</v>
      </c>
      <c r="B124">
        <v>109.72</v>
      </c>
      <c r="C124" s="3"/>
      <c r="D124" s="3"/>
      <c r="E124" s="4" t="str">
        <f t="shared" si="3"/>
        <v/>
      </c>
      <c r="F124"/>
      <c r="G124" s="3"/>
      <c r="H124" s="4" t="str">
        <f t="shared" si="4"/>
        <v/>
      </c>
      <c r="I124">
        <v>5346</v>
      </c>
      <c r="J124"/>
      <c r="L124" s="4" t="str">
        <f t="shared" si="5"/>
        <v/>
      </c>
      <c r="M124" s="3"/>
      <c r="N124" s="3"/>
      <c r="O124" s="3"/>
      <c r="P124" s="3"/>
      <c r="Q124" s="3"/>
    </row>
    <row r="125" spans="1:17" x14ac:dyDescent="0.3">
      <c r="A125" s="17">
        <v>35116</v>
      </c>
      <c r="B125">
        <v>109.72</v>
      </c>
      <c r="C125" s="3"/>
      <c r="D125" s="3"/>
      <c r="E125" s="4" t="str">
        <f t="shared" si="3"/>
        <v/>
      </c>
      <c r="F125"/>
      <c r="G125" s="3"/>
      <c r="H125" s="4" t="str">
        <f t="shared" si="4"/>
        <v/>
      </c>
      <c r="I125">
        <v>4162</v>
      </c>
      <c r="J125"/>
      <c r="L125" s="4" t="str">
        <f t="shared" si="5"/>
        <v/>
      </c>
      <c r="M125" s="3"/>
      <c r="N125" s="3"/>
      <c r="O125" s="3"/>
      <c r="P125" s="3"/>
      <c r="Q125" s="3"/>
    </row>
    <row r="126" spans="1:17" x14ac:dyDescent="0.3">
      <c r="A126" s="17">
        <v>35117</v>
      </c>
      <c r="B126">
        <v>109.72</v>
      </c>
      <c r="C126" s="3"/>
      <c r="D126" s="3"/>
      <c r="E126" s="4" t="str">
        <f t="shared" si="3"/>
        <v/>
      </c>
      <c r="F126"/>
      <c r="G126" s="3"/>
      <c r="H126" s="4" t="str">
        <f t="shared" si="4"/>
        <v/>
      </c>
      <c r="I126">
        <v>3238</v>
      </c>
      <c r="J126"/>
      <c r="L126" s="4" t="str">
        <f t="shared" si="5"/>
        <v/>
      </c>
      <c r="M126" s="3"/>
      <c r="N126" s="3"/>
      <c r="O126" s="3"/>
      <c r="P126" s="3"/>
      <c r="Q126" s="3"/>
    </row>
    <row r="127" spans="1:17" x14ac:dyDescent="0.3">
      <c r="A127" s="17">
        <v>35118</v>
      </c>
      <c r="B127">
        <v>109.72</v>
      </c>
      <c r="C127" s="3"/>
      <c r="D127" s="3"/>
      <c r="E127" s="4" t="str">
        <f t="shared" si="3"/>
        <v/>
      </c>
      <c r="F127"/>
      <c r="G127" s="3"/>
      <c r="H127" s="4" t="str">
        <f t="shared" si="4"/>
        <v/>
      </c>
      <c r="I127">
        <v>3158</v>
      </c>
      <c r="J127"/>
      <c r="L127" s="4" t="str">
        <f t="shared" si="5"/>
        <v/>
      </c>
      <c r="M127" s="3"/>
      <c r="N127" s="3"/>
      <c r="O127" s="3"/>
      <c r="P127" s="3"/>
      <c r="Q127" s="3"/>
    </row>
    <row r="128" spans="1:17" x14ac:dyDescent="0.3">
      <c r="A128" s="17">
        <v>35121</v>
      </c>
      <c r="B128">
        <v>109.72</v>
      </c>
      <c r="C128" s="3"/>
      <c r="D128" s="3"/>
      <c r="E128" s="4" t="str">
        <f t="shared" si="3"/>
        <v/>
      </c>
      <c r="F128"/>
      <c r="G128" s="3"/>
      <c r="H128" s="4" t="str">
        <f t="shared" si="4"/>
        <v/>
      </c>
      <c r="I128">
        <v>584</v>
      </c>
      <c r="J128"/>
      <c r="L128" s="4" t="str">
        <f t="shared" si="5"/>
        <v/>
      </c>
      <c r="M128" s="3"/>
      <c r="N128" s="3"/>
      <c r="O128" s="3"/>
      <c r="P128" s="3"/>
      <c r="Q128" s="3"/>
    </row>
    <row r="129" spans="1:17" x14ac:dyDescent="0.3">
      <c r="A129" s="17">
        <v>35122</v>
      </c>
      <c r="B129">
        <v>109.72</v>
      </c>
      <c r="C129" s="3"/>
      <c r="D129" s="3"/>
      <c r="E129" s="4" t="str">
        <f t="shared" si="3"/>
        <v/>
      </c>
      <c r="F129"/>
      <c r="G129" s="3"/>
      <c r="H129" s="4" t="str">
        <f t="shared" si="4"/>
        <v/>
      </c>
      <c r="I129">
        <v>2766</v>
      </c>
      <c r="J129"/>
      <c r="L129" s="4" t="str">
        <f t="shared" si="5"/>
        <v/>
      </c>
      <c r="M129" s="3"/>
      <c r="N129" s="3"/>
      <c r="O129" s="3"/>
      <c r="P129" s="3"/>
      <c r="Q129" s="3"/>
    </row>
    <row r="130" spans="1:17" x14ac:dyDescent="0.3">
      <c r="A130" s="17">
        <v>35123</v>
      </c>
      <c r="B130">
        <v>109.72</v>
      </c>
      <c r="C130" s="3"/>
      <c r="D130" s="3"/>
      <c r="E130" s="4" t="str">
        <f t="shared" si="3"/>
        <v/>
      </c>
      <c r="F130"/>
      <c r="G130" s="3"/>
      <c r="H130" s="4" t="str">
        <f t="shared" si="4"/>
        <v/>
      </c>
      <c r="I130">
        <v>4929</v>
      </c>
      <c r="J130"/>
      <c r="L130" s="4" t="str">
        <f t="shared" si="5"/>
        <v/>
      </c>
      <c r="M130" s="3"/>
      <c r="N130" s="3"/>
      <c r="O130" s="3"/>
      <c r="P130" s="3"/>
      <c r="Q130" s="3"/>
    </row>
    <row r="131" spans="1:17" x14ac:dyDescent="0.3">
      <c r="A131" s="17">
        <v>35124</v>
      </c>
      <c r="B131">
        <v>109.51</v>
      </c>
      <c r="C131" s="3"/>
      <c r="D131" s="3"/>
      <c r="E131" s="4" t="str">
        <f t="shared" si="3"/>
        <v/>
      </c>
      <c r="F131"/>
      <c r="G131" s="3"/>
      <c r="H131" s="4" t="str">
        <f t="shared" si="4"/>
        <v/>
      </c>
      <c r="I131">
        <v>3890</v>
      </c>
      <c r="J131"/>
      <c r="L131" s="4" t="str">
        <f t="shared" si="5"/>
        <v/>
      </c>
      <c r="M131" s="3"/>
      <c r="N131" s="3"/>
      <c r="O131" s="3"/>
      <c r="P131" s="3"/>
      <c r="Q131" s="3"/>
    </row>
    <row r="132" spans="1:17" x14ac:dyDescent="0.3">
      <c r="A132" s="17">
        <v>35125</v>
      </c>
      <c r="B132">
        <v>109.51</v>
      </c>
      <c r="C132" s="3"/>
      <c r="D132" s="3"/>
      <c r="E132" s="4" t="str">
        <f t="shared" ref="E132:E195" si="6">IF(C132 &gt; 0, ABS(C132 - D132), "")</f>
        <v/>
      </c>
      <c r="F132"/>
      <c r="G132" s="3"/>
      <c r="H132" s="4" t="str">
        <f t="shared" ref="H132:H195" si="7">IF(F132 &gt; 0, ABS(F132 - G132), "")</f>
        <v/>
      </c>
      <c r="I132">
        <v>2929</v>
      </c>
      <c r="J132"/>
      <c r="L132" s="4" t="str">
        <f t="shared" ref="L132:L195" si="8">IF(J132 &gt; 0, ABS(J132 - K132), "")</f>
        <v/>
      </c>
      <c r="M132" s="3"/>
      <c r="N132" s="3"/>
      <c r="O132" s="3"/>
      <c r="P132" s="3"/>
      <c r="Q132" s="3"/>
    </row>
    <row r="133" spans="1:17" x14ac:dyDescent="0.3">
      <c r="A133" s="17">
        <v>35128</v>
      </c>
      <c r="B133">
        <v>109.51</v>
      </c>
      <c r="C133" s="3"/>
      <c r="D133" s="3"/>
      <c r="E133" s="4" t="str">
        <f t="shared" si="6"/>
        <v/>
      </c>
      <c r="F133"/>
      <c r="G133" s="3"/>
      <c r="H133" s="4" t="str">
        <f t="shared" si="7"/>
        <v/>
      </c>
      <c r="I133">
        <v>2613</v>
      </c>
      <c r="J133"/>
      <c r="L133" s="4" t="str">
        <f t="shared" si="8"/>
        <v/>
      </c>
      <c r="M133" s="3"/>
      <c r="N133" s="3"/>
      <c r="O133" s="3"/>
      <c r="P133" s="3"/>
      <c r="Q133" s="3"/>
    </row>
    <row r="134" spans="1:17" x14ac:dyDescent="0.3">
      <c r="A134" s="17">
        <v>35129</v>
      </c>
      <c r="B134">
        <v>109.51</v>
      </c>
      <c r="C134" s="3"/>
      <c r="D134" s="3"/>
      <c r="E134" s="4" t="str">
        <f t="shared" si="6"/>
        <v/>
      </c>
      <c r="F134"/>
      <c r="G134" s="3"/>
      <c r="H134" s="4" t="str">
        <f t="shared" si="7"/>
        <v/>
      </c>
      <c r="I134">
        <v>158</v>
      </c>
      <c r="J134"/>
      <c r="L134" s="4" t="str">
        <f t="shared" si="8"/>
        <v/>
      </c>
      <c r="M134" s="3"/>
      <c r="N134" s="3"/>
      <c r="O134" s="3"/>
      <c r="P134" s="3"/>
      <c r="Q134" s="3"/>
    </row>
    <row r="135" spans="1:17" x14ac:dyDescent="0.3">
      <c r="A135" s="17">
        <v>35130</v>
      </c>
      <c r="B135">
        <v>109.51</v>
      </c>
      <c r="C135" s="3"/>
      <c r="D135" s="3"/>
      <c r="E135" s="4" t="str">
        <f t="shared" si="6"/>
        <v/>
      </c>
      <c r="F135"/>
      <c r="G135" s="3"/>
      <c r="H135" s="4" t="str">
        <f t="shared" si="7"/>
        <v/>
      </c>
      <c r="I135">
        <v>3438</v>
      </c>
      <c r="J135"/>
      <c r="L135" s="4" t="str">
        <f t="shared" si="8"/>
        <v/>
      </c>
      <c r="M135" s="3"/>
      <c r="N135" s="3"/>
      <c r="O135" s="3"/>
      <c r="P135" s="3"/>
      <c r="Q135" s="3"/>
    </row>
    <row r="136" spans="1:17" x14ac:dyDescent="0.3">
      <c r="A136" s="17">
        <v>35131</v>
      </c>
      <c r="B136">
        <v>109.51</v>
      </c>
      <c r="C136" s="3"/>
      <c r="D136" s="3"/>
      <c r="E136" s="4" t="str">
        <f t="shared" si="6"/>
        <v/>
      </c>
      <c r="F136"/>
      <c r="G136" s="3"/>
      <c r="H136" s="4" t="str">
        <f t="shared" si="7"/>
        <v/>
      </c>
      <c r="I136">
        <v>6883</v>
      </c>
      <c r="J136"/>
      <c r="L136" s="4" t="str">
        <f t="shared" si="8"/>
        <v/>
      </c>
      <c r="M136" s="3"/>
      <c r="N136" s="3"/>
      <c r="O136" s="3"/>
      <c r="P136" s="3"/>
      <c r="Q136" s="3"/>
    </row>
    <row r="137" spans="1:17" x14ac:dyDescent="0.3">
      <c r="A137" s="17">
        <v>35132</v>
      </c>
      <c r="B137">
        <v>109.51</v>
      </c>
      <c r="C137" s="3"/>
      <c r="D137" s="3"/>
      <c r="E137" s="4" t="str">
        <f t="shared" si="6"/>
        <v/>
      </c>
      <c r="F137"/>
      <c r="G137" s="3"/>
      <c r="H137" s="4" t="str">
        <f t="shared" si="7"/>
        <v/>
      </c>
      <c r="I137">
        <v>6429</v>
      </c>
      <c r="J137"/>
      <c r="L137" s="4" t="str">
        <f t="shared" si="8"/>
        <v/>
      </c>
      <c r="M137" s="3"/>
      <c r="N137" s="3"/>
      <c r="O137" s="3"/>
      <c r="P137" s="3"/>
      <c r="Q137" s="3"/>
    </row>
    <row r="138" spans="1:17" x14ac:dyDescent="0.3">
      <c r="A138" s="17">
        <v>35135</v>
      </c>
      <c r="B138">
        <v>109.51</v>
      </c>
      <c r="C138" s="3"/>
      <c r="D138" s="3"/>
      <c r="E138" s="4" t="str">
        <f t="shared" si="6"/>
        <v/>
      </c>
      <c r="F138"/>
      <c r="G138" s="3"/>
      <c r="H138" s="4" t="str">
        <f t="shared" si="7"/>
        <v/>
      </c>
      <c r="I138">
        <v>1887</v>
      </c>
      <c r="J138"/>
      <c r="L138" s="4" t="str">
        <f t="shared" si="8"/>
        <v/>
      </c>
      <c r="M138" s="3"/>
      <c r="N138" s="3"/>
      <c r="O138" s="3"/>
      <c r="P138" s="3"/>
      <c r="Q138" s="3"/>
    </row>
    <row r="139" spans="1:17" x14ac:dyDescent="0.3">
      <c r="A139" s="17">
        <v>35136</v>
      </c>
      <c r="B139">
        <v>109.51</v>
      </c>
      <c r="C139" s="3"/>
      <c r="D139" s="3"/>
      <c r="E139" s="4" t="str">
        <f t="shared" si="6"/>
        <v/>
      </c>
      <c r="F139"/>
      <c r="G139" s="3"/>
      <c r="H139" s="4" t="str">
        <f t="shared" si="7"/>
        <v/>
      </c>
      <c r="I139">
        <v>3024</v>
      </c>
      <c r="J139"/>
      <c r="L139" s="4" t="str">
        <f t="shared" si="8"/>
        <v/>
      </c>
      <c r="M139" s="3"/>
      <c r="N139" s="3"/>
      <c r="O139" s="3"/>
      <c r="P139" s="3"/>
      <c r="Q139" s="3"/>
    </row>
    <row r="140" spans="1:17" x14ac:dyDescent="0.3">
      <c r="A140" s="17">
        <v>35137</v>
      </c>
      <c r="B140">
        <v>109.51</v>
      </c>
      <c r="C140" s="3"/>
      <c r="D140" s="3"/>
      <c r="E140" s="4" t="str">
        <f t="shared" si="6"/>
        <v/>
      </c>
      <c r="F140"/>
      <c r="G140" s="3"/>
      <c r="H140" s="4" t="str">
        <f t="shared" si="7"/>
        <v/>
      </c>
      <c r="I140">
        <v>462</v>
      </c>
      <c r="J140"/>
      <c r="L140" s="4" t="str">
        <f t="shared" si="8"/>
        <v/>
      </c>
      <c r="M140" s="3"/>
      <c r="N140" s="3"/>
      <c r="O140" s="3"/>
      <c r="P140" s="3"/>
      <c r="Q140" s="3"/>
    </row>
    <row r="141" spans="1:17" x14ac:dyDescent="0.3">
      <c r="A141" s="17">
        <v>35138</v>
      </c>
      <c r="B141">
        <v>109.51</v>
      </c>
      <c r="C141" s="3"/>
      <c r="D141" s="3"/>
      <c r="E141" s="4" t="str">
        <f t="shared" si="6"/>
        <v/>
      </c>
      <c r="F141"/>
      <c r="G141" s="3"/>
      <c r="H141" s="4" t="str">
        <f t="shared" si="7"/>
        <v/>
      </c>
      <c r="I141">
        <v>4508</v>
      </c>
      <c r="J141"/>
      <c r="L141" s="4" t="str">
        <f t="shared" si="8"/>
        <v/>
      </c>
      <c r="M141" s="3"/>
      <c r="N141" s="3"/>
      <c r="O141" s="3"/>
      <c r="P141" s="3"/>
      <c r="Q141" s="3"/>
    </row>
    <row r="142" spans="1:17" x14ac:dyDescent="0.3">
      <c r="A142" s="17">
        <v>35139</v>
      </c>
      <c r="B142">
        <v>109.51</v>
      </c>
      <c r="C142" s="3"/>
      <c r="D142" s="3"/>
      <c r="E142" s="4" t="str">
        <f t="shared" si="6"/>
        <v/>
      </c>
      <c r="F142"/>
      <c r="G142" s="3"/>
      <c r="H142" s="4" t="str">
        <f t="shared" si="7"/>
        <v/>
      </c>
      <c r="I142">
        <v>1386</v>
      </c>
      <c r="J142"/>
      <c r="L142" s="4" t="str">
        <f t="shared" si="8"/>
        <v/>
      </c>
      <c r="M142" s="3"/>
      <c r="N142" s="3"/>
      <c r="O142" s="3"/>
      <c r="P142" s="3"/>
      <c r="Q142" s="3"/>
    </row>
    <row r="143" spans="1:17" x14ac:dyDescent="0.3">
      <c r="A143" s="17">
        <v>35142</v>
      </c>
      <c r="B143">
        <v>109.51</v>
      </c>
      <c r="C143" s="3"/>
      <c r="D143" s="3"/>
      <c r="E143" s="4" t="str">
        <f t="shared" si="6"/>
        <v/>
      </c>
      <c r="F143"/>
      <c r="G143" s="3"/>
      <c r="H143" s="4" t="str">
        <f t="shared" si="7"/>
        <v/>
      </c>
      <c r="I143">
        <v>33</v>
      </c>
      <c r="J143"/>
      <c r="L143" s="4" t="str">
        <f t="shared" si="8"/>
        <v/>
      </c>
      <c r="M143" s="3"/>
      <c r="N143" s="3"/>
      <c r="O143" s="3"/>
      <c r="P143" s="3"/>
      <c r="Q143" s="3"/>
    </row>
    <row r="144" spans="1:17" x14ac:dyDescent="0.3">
      <c r="A144" s="17">
        <v>35143</v>
      </c>
      <c r="B144">
        <v>109.51</v>
      </c>
      <c r="C144" s="3"/>
      <c r="D144" s="3"/>
      <c r="E144" s="4" t="str">
        <f t="shared" si="6"/>
        <v/>
      </c>
      <c r="F144"/>
      <c r="G144" s="3"/>
      <c r="H144" s="4" t="str">
        <f t="shared" si="7"/>
        <v/>
      </c>
      <c r="I144">
        <v>3188</v>
      </c>
      <c r="J144"/>
      <c r="L144" s="4" t="str">
        <f t="shared" si="8"/>
        <v/>
      </c>
      <c r="M144" s="3"/>
      <c r="N144" s="3"/>
      <c r="O144" s="3"/>
      <c r="P144" s="3"/>
      <c r="Q144" s="3"/>
    </row>
    <row r="145" spans="1:17" x14ac:dyDescent="0.3">
      <c r="A145" s="17">
        <v>35144</v>
      </c>
      <c r="B145">
        <v>109.51</v>
      </c>
      <c r="C145" s="3"/>
      <c r="D145" s="3"/>
      <c r="E145" s="4" t="str">
        <f t="shared" si="6"/>
        <v/>
      </c>
      <c r="F145"/>
      <c r="G145" s="3"/>
      <c r="H145" s="4" t="str">
        <f t="shared" si="7"/>
        <v/>
      </c>
      <c r="I145">
        <v>2031</v>
      </c>
      <c r="J145"/>
      <c r="L145" s="4" t="str">
        <f t="shared" si="8"/>
        <v/>
      </c>
      <c r="M145" s="3"/>
      <c r="N145" s="3"/>
      <c r="O145" s="3"/>
      <c r="P145" s="3"/>
      <c r="Q145" s="3"/>
    </row>
    <row r="146" spans="1:17" x14ac:dyDescent="0.3">
      <c r="A146" s="17">
        <v>35145</v>
      </c>
      <c r="B146">
        <v>109.51</v>
      </c>
      <c r="C146" s="3"/>
      <c r="D146" s="3"/>
      <c r="E146" s="4" t="str">
        <f t="shared" si="6"/>
        <v/>
      </c>
      <c r="F146"/>
      <c r="G146" s="3"/>
      <c r="H146" s="4" t="str">
        <f t="shared" si="7"/>
        <v/>
      </c>
      <c r="I146">
        <v>203</v>
      </c>
      <c r="J146"/>
      <c r="L146" s="4" t="str">
        <f t="shared" si="8"/>
        <v/>
      </c>
      <c r="M146" s="3"/>
      <c r="N146" s="3"/>
      <c r="O146" s="3"/>
      <c r="P146" s="3"/>
      <c r="Q146" s="3"/>
    </row>
    <row r="147" spans="1:17" x14ac:dyDescent="0.3">
      <c r="A147" s="17">
        <v>35146</v>
      </c>
      <c r="B147">
        <v>109.51</v>
      </c>
      <c r="C147" s="3"/>
      <c r="D147" s="3"/>
      <c r="E147" s="4" t="str">
        <f t="shared" si="6"/>
        <v/>
      </c>
      <c r="F147"/>
      <c r="G147" s="3"/>
      <c r="H147" s="4" t="str">
        <f t="shared" si="7"/>
        <v/>
      </c>
      <c r="I147">
        <v>2604</v>
      </c>
      <c r="J147"/>
      <c r="L147" s="4" t="str">
        <f t="shared" si="8"/>
        <v/>
      </c>
      <c r="M147" s="3"/>
      <c r="N147" s="3"/>
      <c r="O147" s="3"/>
      <c r="P147" s="3"/>
      <c r="Q147" s="3"/>
    </row>
    <row r="148" spans="1:17" x14ac:dyDescent="0.3">
      <c r="A148" s="17">
        <v>35149</v>
      </c>
      <c r="B148">
        <v>109.51</v>
      </c>
      <c r="C148" s="3"/>
      <c r="D148" s="3"/>
      <c r="E148" s="4" t="str">
        <f t="shared" si="6"/>
        <v/>
      </c>
      <c r="F148"/>
      <c r="G148" s="3"/>
      <c r="H148" s="4" t="str">
        <f t="shared" si="7"/>
        <v/>
      </c>
      <c r="I148">
        <v>7479</v>
      </c>
      <c r="J148"/>
      <c r="L148" s="4" t="str">
        <f t="shared" si="8"/>
        <v/>
      </c>
      <c r="M148" s="3"/>
      <c r="N148" s="3"/>
      <c r="O148" s="3"/>
      <c r="P148" s="3"/>
      <c r="Q148" s="3"/>
    </row>
    <row r="149" spans="1:17" x14ac:dyDescent="0.3">
      <c r="A149" s="17">
        <v>35150</v>
      </c>
      <c r="B149">
        <v>109.51</v>
      </c>
      <c r="C149" s="3"/>
      <c r="D149" s="3"/>
      <c r="E149" s="4" t="str">
        <f t="shared" si="6"/>
        <v/>
      </c>
      <c r="F149"/>
      <c r="G149" s="3"/>
      <c r="H149" s="4" t="str">
        <f t="shared" si="7"/>
        <v/>
      </c>
      <c r="I149">
        <v>1224</v>
      </c>
      <c r="J149"/>
      <c r="L149" s="4" t="str">
        <f t="shared" si="8"/>
        <v/>
      </c>
      <c r="M149" s="3"/>
      <c r="N149" s="3"/>
      <c r="O149" s="3"/>
      <c r="P149" s="3"/>
      <c r="Q149" s="3"/>
    </row>
    <row r="150" spans="1:17" x14ac:dyDescent="0.3">
      <c r="A150" s="17">
        <v>35151</v>
      </c>
      <c r="B150">
        <v>109.51</v>
      </c>
      <c r="C150" s="3"/>
      <c r="D150" s="3"/>
      <c r="E150" s="4" t="str">
        <f t="shared" si="6"/>
        <v/>
      </c>
      <c r="F150"/>
      <c r="G150" s="3"/>
      <c r="H150" s="4" t="str">
        <f t="shared" si="7"/>
        <v/>
      </c>
      <c r="I150">
        <v>3398</v>
      </c>
      <c r="J150"/>
      <c r="L150" s="4" t="str">
        <f t="shared" si="8"/>
        <v/>
      </c>
      <c r="M150" s="3"/>
      <c r="N150" s="3"/>
      <c r="O150" s="3"/>
      <c r="P150" s="3"/>
      <c r="Q150" s="3"/>
    </row>
    <row r="151" spans="1:17" x14ac:dyDescent="0.3">
      <c r="A151" s="17">
        <v>35152</v>
      </c>
      <c r="B151">
        <v>109.51</v>
      </c>
      <c r="C151" s="3"/>
      <c r="D151" s="3"/>
      <c r="E151" s="4" t="str">
        <f t="shared" si="6"/>
        <v/>
      </c>
      <c r="F151"/>
      <c r="G151" s="3"/>
      <c r="H151" s="4" t="str">
        <f t="shared" si="7"/>
        <v/>
      </c>
      <c r="I151">
        <v>664</v>
      </c>
      <c r="J151"/>
      <c r="L151" s="4" t="str">
        <f t="shared" si="8"/>
        <v/>
      </c>
      <c r="M151" s="3"/>
      <c r="N151" s="3"/>
      <c r="O151" s="3"/>
      <c r="P151" s="3"/>
      <c r="Q151" s="3"/>
    </row>
    <row r="152" spans="1:17" x14ac:dyDescent="0.3">
      <c r="A152" s="17">
        <v>35153</v>
      </c>
      <c r="B152">
        <v>109.13</v>
      </c>
      <c r="C152" s="3"/>
      <c r="D152" s="3"/>
      <c r="E152" s="4" t="str">
        <f t="shared" si="6"/>
        <v/>
      </c>
      <c r="F152"/>
      <c r="G152" s="3"/>
      <c r="H152" s="4" t="str">
        <f t="shared" si="7"/>
        <v/>
      </c>
      <c r="I152">
        <v>5357</v>
      </c>
      <c r="J152"/>
      <c r="L152" s="4" t="str">
        <f t="shared" si="8"/>
        <v/>
      </c>
      <c r="M152" s="3"/>
      <c r="N152" s="3"/>
      <c r="O152" s="3"/>
      <c r="P152" s="3"/>
      <c r="Q152" s="3"/>
    </row>
    <row r="153" spans="1:17" x14ac:dyDescent="0.3">
      <c r="A153" s="17">
        <v>35156</v>
      </c>
      <c r="B153">
        <v>109.13</v>
      </c>
      <c r="C153" s="3"/>
      <c r="D153" s="3"/>
      <c r="E153" s="4" t="str">
        <f t="shared" si="6"/>
        <v/>
      </c>
      <c r="F153"/>
      <c r="G153" s="3"/>
      <c r="H153" s="4" t="str">
        <f t="shared" si="7"/>
        <v/>
      </c>
      <c r="I153">
        <v>4289</v>
      </c>
      <c r="J153"/>
      <c r="L153" s="4" t="str">
        <f t="shared" si="8"/>
        <v/>
      </c>
      <c r="M153" s="3"/>
      <c r="N153" s="3"/>
      <c r="O153" s="3"/>
      <c r="P153" s="3"/>
      <c r="Q153" s="3"/>
    </row>
    <row r="154" spans="1:17" x14ac:dyDescent="0.3">
      <c r="A154" s="17">
        <v>35157</v>
      </c>
      <c r="B154">
        <v>109.13</v>
      </c>
      <c r="C154" s="3"/>
      <c r="D154" s="3"/>
      <c r="E154" s="4" t="str">
        <f t="shared" si="6"/>
        <v/>
      </c>
      <c r="F154"/>
      <c r="G154" s="3"/>
      <c r="H154" s="4" t="str">
        <f t="shared" si="7"/>
        <v/>
      </c>
      <c r="I154">
        <v>1451</v>
      </c>
      <c r="J154"/>
      <c r="L154" s="4" t="str">
        <f t="shared" si="8"/>
        <v/>
      </c>
      <c r="M154" s="3"/>
      <c r="N154" s="3"/>
      <c r="O154" s="3"/>
      <c r="P154" s="3"/>
      <c r="Q154" s="3"/>
    </row>
    <row r="155" spans="1:17" x14ac:dyDescent="0.3">
      <c r="A155" s="17">
        <v>35158</v>
      </c>
      <c r="B155">
        <v>109.13</v>
      </c>
      <c r="C155" s="3"/>
      <c r="D155" s="3"/>
      <c r="E155" s="4" t="str">
        <f t="shared" si="6"/>
        <v/>
      </c>
      <c r="F155"/>
      <c r="G155" s="3"/>
      <c r="H155" s="4" t="str">
        <f t="shared" si="7"/>
        <v/>
      </c>
      <c r="I155">
        <v>3069</v>
      </c>
      <c r="J155"/>
      <c r="L155" s="4" t="str">
        <f t="shared" si="8"/>
        <v/>
      </c>
      <c r="M155" s="3"/>
      <c r="N155" s="3"/>
      <c r="O155" s="3"/>
      <c r="P155" s="3"/>
      <c r="Q155" s="3"/>
    </row>
    <row r="156" spans="1:17" x14ac:dyDescent="0.3">
      <c r="A156" s="17">
        <v>35159</v>
      </c>
      <c r="B156">
        <v>109.13</v>
      </c>
      <c r="C156" s="3"/>
      <c r="D156" s="3"/>
      <c r="E156" s="4" t="str">
        <f t="shared" si="6"/>
        <v/>
      </c>
      <c r="F156"/>
      <c r="G156" s="3"/>
      <c r="H156" s="4" t="str">
        <f t="shared" si="7"/>
        <v/>
      </c>
      <c r="I156">
        <v>2127</v>
      </c>
      <c r="J156"/>
      <c r="L156" s="4" t="str">
        <f t="shared" si="8"/>
        <v/>
      </c>
      <c r="M156" s="3"/>
      <c r="N156" s="3"/>
      <c r="O156" s="3"/>
      <c r="P156" s="3"/>
      <c r="Q156" s="3"/>
    </row>
    <row r="157" spans="1:17" x14ac:dyDescent="0.3">
      <c r="A157" s="17">
        <v>35160</v>
      </c>
      <c r="B157">
        <v>109.13</v>
      </c>
      <c r="C157" s="3"/>
      <c r="D157" s="3"/>
      <c r="E157" s="4" t="str">
        <f t="shared" si="6"/>
        <v/>
      </c>
      <c r="F157"/>
      <c r="G157" s="3"/>
      <c r="H157" s="4" t="str">
        <f t="shared" si="7"/>
        <v/>
      </c>
      <c r="I157">
        <v>6408</v>
      </c>
      <c r="J157"/>
      <c r="L157" s="4" t="str">
        <f t="shared" si="8"/>
        <v/>
      </c>
      <c r="M157" s="3"/>
      <c r="N157" s="3"/>
      <c r="O157" s="3"/>
      <c r="P157" s="3"/>
      <c r="Q157" s="3"/>
    </row>
    <row r="158" spans="1:17" x14ac:dyDescent="0.3">
      <c r="A158" s="17">
        <v>35163</v>
      </c>
      <c r="B158">
        <v>109.13</v>
      </c>
      <c r="C158" s="3"/>
      <c r="D158" s="3"/>
      <c r="E158" s="4" t="str">
        <f t="shared" si="6"/>
        <v/>
      </c>
      <c r="F158"/>
      <c r="G158" s="3"/>
      <c r="H158" s="4" t="str">
        <f t="shared" si="7"/>
        <v/>
      </c>
      <c r="I158">
        <v>1439</v>
      </c>
      <c r="J158"/>
      <c r="L158" s="4" t="str">
        <f t="shared" si="8"/>
        <v/>
      </c>
      <c r="M158" s="3"/>
      <c r="N158" s="3"/>
      <c r="O158" s="3"/>
      <c r="P158" s="3"/>
      <c r="Q158" s="3"/>
    </row>
    <row r="159" spans="1:17" x14ac:dyDescent="0.3">
      <c r="A159" s="17">
        <v>35164</v>
      </c>
      <c r="B159">
        <v>109.13</v>
      </c>
      <c r="C159" s="3"/>
      <c r="D159" s="3"/>
      <c r="E159" s="4" t="str">
        <f t="shared" si="6"/>
        <v/>
      </c>
      <c r="F159"/>
      <c r="G159" s="3"/>
      <c r="H159" s="4" t="str">
        <f t="shared" si="7"/>
        <v/>
      </c>
      <c r="I159">
        <v>5029</v>
      </c>
      <c r="J159"/>
      <c r="L159" s="4" t="str">
        <f t="shared" si="8"/>
        <v/>
      </c>
      <c r="M159" s="3"/>
      <c r="N159" s="3"/>
      <c r="O159" s="3"/>
      <c r="P159" s="3"/>
      <c r="Q159" s="3"/>
    </row>
    <row r="160" spans="1:17" x14ac:dyDescent="0.3">
      <c r="A160" s="17">
        <v>35165</v>
      </c>
      <c r="B160">
        <v>109.13</v>
      </c>
      <c r="C160" s="3"/>
      <c r="D160" s="3"/>
      <c r="E160" s="4" t="str">
        <f t="shared" si="6"/>
        <v/>
      </c>
      <c r="F160"/>
      <c r="G160" s="3"/>
      <c r="H160" s="4" t="str">
        <f t="shared" si="7"/>
        <v/>
      </c>
      <c r="I160">
        <v>7170</v>
      </c>
      <c r="J160"/>
      <c r="L160" s="4" t="str">
        <f t="shared" si="8"/>
        <v/>
      </c>
      <c r="M160" s="3"/>
      <c r="N160" s="3"/>
      <c r="O160" s="3"/>
      <c r="P160" s="3"/>
      <c r="Q160" s="3"/>
    </row>
    <row r="161" spans="1:17" x14ac:dyDescent="0.3">
      <c r="A161" s="17">
        <v>35166</v>
      </c>
      <c r="B161">
        <v>109.13</v>
      </c>
      <c r="C161" s="3"/>
      <c r="D161" s="3"/>
      <c r="E161" s="4" t="str">
        <f t="shared" si="6"/>
        <v/>
      </c>
      <c r="F161"/>
      <c r="G161" s="3"/>
      <c r="H161" s="4" t="str">
        <f t="shared" si="7"/>
        <v/>
      </c>
      <c r="I161">
        <v>2650</v>
      </c>
      <c r="J161"/>
      <c r="L161" s="4" t="str">
        <f t="shared" si="8"/>
        <v/>
      </c>
      <c r="M161" s="3"/>
      <c r="N161" s="3"/>
      <c r="O161" s="3"/>
      <c r="P161" s="3"/>
      <c r="Q161" s="3"/>
    </row>
    <row r="162" spans="1:17" x14ac:dyDescent="0.3">
      <c r="A162" s="17">
        <v>35167</v>
      </c>
      <c r="B162">
        <v>109.13</v>
      </c>
      <c r="C162" s="3"/>
      <c r="D162" s="3"/>
      <c r="E162" s="4" t="str">
        <f t="shared" si="6"/>
        <v/>
      </c>
      <c r="F162"/>
      <c r="G162" s="3"/>
      <c r="H162" s="4" t="str">
        <f t="shared" si="7"/>
        <v/>
      </c>
      <c r="I162">
        <v>5792</v>
      </c>
      <c r="J162"/>
      <c r="L162" s="4" t="str">
        <f t="shared" si="8"/>
        <v/>
      </c>
      <c r="M162" s="3"/>
      <c r="N162" s="3"/>
      <c r="O162" s="3"/>
      <c r="P162" s="3"/>
      <c r="Q162" s="3"/>
    </row>
    <row r="163" spans="1:17" x14ac:dyDescent="0.3">
      <c r="A163" s="17">
        <v>35170</v>
      </c>
      <c r="B163">
        <v>109.13</v>
      </c>
      <c r="C163" s="3"/>
      <c r="D163" s="3"/>
      <c r="E163" s="4" t="str">
        <f t="shared" si="6"/>
        <v/>
      </c>
      <c r="F163"/>
      <c r="G163" s="3"/>
      <c r="H163" s="4" t="str">
        <f t="shared" si="7"/>
        <v/>
      </c>
      <c r="I163">
        <v>5820</v>
      </c>
      <c r="J163"/>
      <c r="L163" s="4" t="str">
        <f t="shared" si="8"/>
        <v/>
      </c>
      <c r="M163" s="3"/>
      <c r="N163" s="3"/>
      <c r="O163" s="3"/>
      <c r="P163" s="3"/>
      <c r="Q163" s="3"/>
    </row>
    <row r="164" spans="1:17" x14ac:dyDescent="0.3">
      <c r="A164" s="17">
        <v>35171</v>
      </c>
      <c r="B164">
        <v>109.13</v>
      </c>
      <c r="C164" s="3"/>
      <c r="D164" s="3"/>
      <c r="E164" s="4" t="str">
        <f t="shared" si="6"/>
        <v/>
      </c>
      <c r="F164"/>
      <c r="G164" s="3"/>
      <c r="H164" s="4" t="str">
        <f t="shared" si="7"/>
        <v/>
      </c>
      <c r="I164">
        <v>2090</v>
      </c>
      <c r="J164"/>
      <c r="L164" s="4" t="str">
        <f t="shared" si="8"/>
        <v/>
      </c>
      <c r="M164" s="3"/>
      <c r="N164" s="3"/>
      <c r="O164" s="3"/>
      <c r="P164" s="3"/>
      <c r="Q164" s="3"/>
    </row>
    <row r="165" spans="1:17" x14ac:dyDescent="0.3">
      <c r="A165" s="17">
        <v>35172</v>
      </c>
      <c r="B165">
        <v>109.13</v>
      </c>
      <c r="C165" s="3"/>
      <c r="D165" s="3"/>
      <c r="E165" s="4" t="str">
        <f t="shared" si="6"/>
        <v/>
      </c>
      <c r="F165"/>
      <c r="G165" s="3"/>
      <c r="H165" s="4" t="str">
        <f t="shared" si="7"/>
        <v/>
      </c>
      <c r="I165">
        <v>3283</v>
      </c>
      <c r="J165"/>
      <c r="L165" s="4" t="str">
        <f t="shared" si="8"/>
        <v/>
      </c>
      <c r="M165" s="3"/>
      <c r="N165" s="3"/>
      <c r="O165" s="3"/>
      <c r="P165" s="3"/>
      <c r="Q165" s="3"/>
    </row>
    <row r="166" spans="1:17" x14ac:dyDescent="0.3">
      <c r="A166" s="17">
        <v>35173</v>
      </c>
      <c r="B166">
        <v>109.13</v>
      </c>
      <c r="C166" s="3"/>
      <c r="D166" s="3"/>
      <c r="E166" s="4" t="str">
        <f t="shared" si="6"/>
        <v/>
      </c>
      <c r="F166"/>
      <c r="G166" s="3"/>
      <c r="H166" s="4" t="str">
        <f t="shared" si="7"/>
        <v/>
      </c>
      <c r="I166">
        <v>3481</v>
      </c>
      <c r="J166"/>
      <c r="L166" s="4" t="str">
        <f t="shared" si="8"/>
        <v/>
      </c>
      <c r="M166" s="3"/>
      <c r="N166" s="3"/>
      <c r="O166" s="3"/>
      <c r="P166" s="3"/>
      <c r="Q166" s="3"/>
    </row>
    <row r="167" spans="1:17" x14ac:dyDescent="0.3">
      <c r="A167" s="17">
        <v>35174</v>
      </c>
      <c r="B167">
        <v>109.13</v>
      </c>
      <c r="C167" s="3"/>
      <c r="D167" s="3"/>
      <c r="E167" s="4" t="str">
        <f t="shared" si="6"/>
        <v/>
      </c>
      <c r="F167"/>
      <c r="G167" s="3"/>
      <c r="H167" s="4" t="str">
        <f t="shared" si="7"/>
        <v/>
      </c>
      <c r="I167">
        <v>7577</v>
      </c>
      <c r="J167"/>
      <c r="L167" s="4" t="str">
        <f t="shared" si="8"/>
        <v/>
      </c>
      <c r="M167" s="3"/>
      <c r="N167" s="3"/>
      <c r="O167" s="3"/>
      <c r="P167" s="3"/>
      <c r="Q167" s="3"/>
    </row>
    <row r="168" spans="1:17" x14ac:dyDescent="0.3">
      <c r="A168" s="17">
        <v>35177</v>
      </c>
      <c r="B168">
        <v>109.13</v>
      </c>
      <c r="C168" s="3"/>
      <c r="D168" s="3"/>
      <c r="E168" s="4" t="str">
        <f t="shared" si="6"/>
        <v/>
      </c>
      <c r="F168"/>
      <c r="G168" s="3"/>
      <c r="H168" s="4" t="str">
        <f t="shared" si="7"/>
        <v/>
      </c>
      <c r="I168">
        <v>1187</v>
      </c>
      <c r="J168"/>
      <c r="L168" s="4" t="str">
        <f t="shared" si="8"/>
        <v/>
      </c>
      <c r="M168" s="3"/>
      <c r="N168" s="3"/>
      <c r="O168" s="3"/>
      <c r="P168" s="3"/>
      <c r="Q168" s="3"/>
    </row>
    <row r="169" spans="1:17" x14ac:dyDescent="0.3">
      <c r="A169" s="17">
        <v>35178</v>
      </c>
      <c r="B169">
        <v>109.13</v>
      </c>
      <c r="C169" s="3"/>
      <c r="D169" s="3"/>
      <c r="E169" s="4" t="str">
        <f t="shared" si="6"/>
        <v/>
      </c>
      <c r="F169"/>
      <c r="G169" s="3"/>
      <c r="H169" s="4" t="str">
        <f t="shared" si="7"/>
        <v/>
      </c>
      <c r="I169">
        <v>5880</v>
      </c>
      <c r="J169"/>
      <c r="L169" s="4" t="str">
        <f t="shared" si="8"/>
        <v/>
      </c>
      <c r="M169" s="3"/>
      <c r="N169" s="3"/>
      <c r="O169" s="3"/>
      <c r="P169" s="3"/>
      <c r="Q169" s="3"/>
    </row>
    <row r="170" spans="1:17" x14ac:dyDescent="0.3">
      <c r="A170" s="17">
        <v>35179</v>
      </c>
      <c r="B170">
        <v>109.13</v>
      </c>
      <c r="C170" s="3"/>
      <c r="D170" s="3"/>
      <c r="E170" s="4" t="str">
        <f t="shared" si="6"/>
        <v/>
      </c>
      <c r="F170"/>
      <c r="G170" s="3"/>
      <c r="H170" s="4" t="str">
        <f t="shared" si="7"/>
        <v/>
      </c>
      <c r="I170">
        <v>744</v>
      </c>
      <c r="J170"/>
      <c r="L170" s="4" t="str">
        <f t="shared" si="8"/>
        <v/>
      </c>
      <c r="M170" s="3"/>
      <c r="N170" s="3"/>
      <c r="O170" s="3"/>
      <c r="P170" s="3"/>
      <c r="Q170" s="3"/>
    </row>
    <row r="171" spans="1:17" x14ac:dyDescent="0.3">
      <c r="A171" s="17">
        <v>35180</v>
      </c>
      <c r="B171">
        <v>109.13</v>
      </c>
      <c r="C171" s="3"/>
      <c r="D171" s="3"/>
      <c r="E171" s="4" t="str">
        <f t="shared" si="6"/>
        <v/>
      </c>
      <c r="F171"/>
      <c r="G171" s="3"/>
      <c r="H171" s="4" t="str">
        <f t="shared" si="7"/>
        <v/>
      </c>
      <c r="I171">
        <v>5060</v>
      </c>
      <c r="J171"/>
      <c r="L171" s="4" t="str">
        <f t="shared" si="8"/>
        <v/>
      </c>
      <c r="M171" s="3"/>
      <c r="N171" s="3"/>
      <c r="O171" s="3"/>
      <c r="P171" s="3"/>
      <c r="Q171" s="3"/>
    </row>
    <row r="172" spans="1:17" x14ac:dyDescent="0.3">
      <c r="A172" s="17">
        <v>35181</v>
      </c>
      <c r="B172">
        <v>109.13</v>
      </c>
      <c r="C172" s="3"/>
      <c r="D172" s="3"/>
      <c r="E172" s="4" t="str">
        <f t="shared" si="6"/>
        <v/>
      </c>
      <c r="F172"/>
      <c r="G172" s="3"/>
      <c r="H172" s="4" t="str">
        <f t="shared" si="7"/>
        <v/>
      </c>
      <c r="I172">
        <v>3961</v>
      </c>
      <c r="J172"/>
      <c r="L172" s="4" t="str">
        <f t="shared" si="8"/>
        <v/>
      </c>
      <c r="M172" s="3"/>
      <c r="N172" s="3"/>
      <c r="O172" s="3"/>
      <c r="P172" s="3"/>
      <c r="Q172" s="3"/>
    </row>
    <row r="173" spans="1:17" x14ac:dyDescent="0.3">
      <c r="A173" s="17">
        <v>35184</v>
      </c>
      <c r="B173">
        <v>109.13</v>
      </c>
      <c r="C173" s="3"/>
      <c r="D173" s="3"/>
      <c r="E173" s="4" t="str">
        <f t="shared" si="6"/>
        <v/>
      </c>
      <c r="F173"/>
      <c r="G173" s="3"/>
      <c r="H173" s="4" t="str">
        <f t="shared" si="7"/>
        <v/>
      </c>
      <c r="I173">
        <v>6311</v>
      </c>
      <c r="J173"/>
      <c r="L173" s="4" t="str">
        <f t="shared" si="8"/>
        <v/>
      </c>
      <c r="M173" s="3"/>
      <c r="N173" s="3"/>
      <c r="O173" s="3"/>
      <c r="P173" s="3"/>
      <c r="Q173" s="3"/>
    </row>
    <row r="174" spans="1:17" x14ac:dyDescent="0.3">
      <c r="A174" s="17">
        <v>35185</v>
      </c>
      <c r="B174">
        <v>108.2</v>
      </c>
      <c r="C174" s="3"/>
      <c r="D174" s="3"/>
      <c r="E174" s="4" t="str">
        <f t="shared" si="6"/>
        <v/>
      </c>
      <c r="F174"/>
      <c r="G174" s="3"/>
      <c r="H174" s="4" t="str">
        <f t="shared" si="7"/>
        <v/>
      </c>
      <c r="I174">
        <v>4517</v>
      </c>
      <c r="J174"/>
      <c r="L174" s="4" t="str">
        <f t="shared" si="8"/>
        <v/>
      </c>
      <c r="M174" s="3"/>
      <c r="N174" s="3"/>
      <c r="O174" s="3"/>
      <c r="P174" s="3"/>
      <c r="Q174" s="3"/>
    </row>
    <row r="175" spans="1:17" x14ac:dyDescent="0.3">
      <c r="A175" s="17">
        <v>35186</v>
      </c>
      <c r="B175">
        <v>108.2</v>
      </c>
      <c r="C175" s="3"/>
      <c r="D175" s="3"/>
      <c r="E175" s="4" t="str">
        <f t="shared" si="6"/>
        <v/>
      </c>
      <c r="F175"/>
      <c r="G175" s="3"/>
      <c r="H175" s="4" t="str">
        <f t="shared" si="7"/>
        <v/>
      </c>
      <c r="I175">
        <v>2215</v>
      </c>
      <c r="J175"/>
      <c r="L175" s="4" t="str">
        <f t="shared" si="8"/>
        <v/>
      </c>
      <c r="M175" s="3"/>
      <c r="N175" s="3"/>
      <c r="O175" s="3"/>
      <c r="P175" s="3"/>
      <c r="Q175" s="3"/>
    </row>
    <row r="176" spans="1:17" x14ac:dyDescent="0.3">
      <c r="A176" s="17">
        <v>35187</v>
      </c>
      <c r="B176">
        <v>108.2</v>
      </c>
      <c r="C176" s="3"/>
      <c r="D176" s="3"/>
      <c r="E176" s="4" t="str">
        <f t="shared" si="6"/>
        <v/>
      </c>
      <c r="F176"/>
      <c r="G176" s="3"/>
      <c r="H176" s="4" t="str">
        <f t="shared" si="7"/>
        <v/>
      </c>
      <c r="I176">
        <v>1307</v>
      </c>
      <c r="J176"/>
      <c r="L176" s="4" t="str">
        <f t="shared" si="8"/>
        <v/>
      </c>
      <c r="M176" s="3"/>
      <c r="N176" s="3"/>
      <c r="O176" s="3"/>
      <c r="P176" s="3"/>
      <c r="Q176" s="3"/>
    </row>
    <row r="177" spans="1:17" x14ac:dyDescent="0.3">
      <c r="A177" s="17">
        <v>35188</v>
      </c>
      <c r="B177">
        <v>108.2</v>
      </c>
      <c r="C177" s="3"/>
      <c r="D177" s="3"/>
      <c r="E177" s="4" t="str">
        <f t="shared" si="6"/>
        <v/>
      </c>
      <c r="F177"/>
      <c r="G177" s="3"/>
      <c r="H177" s="4" t="str">
        <f t="shared" si="7"/>
        <v/>
      </c>
      <c r="I177">
        <v>4729</v>
      </c>
      <c r="J177"/>
      <c r="L177" s="4" t="str">
        <f t="shared" si="8"/>
        <v/>
      </c>
      <c r="M177" s="3"/>
      <c r="N177" s="3"/>
      <c r="O177" s="3"/>
      <c r="P177" s="3"/>
      <c r="Q177" s="3"/>
    </row>
    <row r="178" spans="1:17" x14ac:dyDescent="0.3">
      <c r="A178" s="17">
        <v>35191</v>
      </c>
      <c r="B178">
        <v>108.2</v>
      </c>
      <c r="C178" s="3"/>
      <c r="D178" s="3"/>
      <c r="E178" s="4" t="str">
        <f t="shared" si="6"/>
        <v/>
      </c>
      <c r="F178"/>
      <c r="G178" s="3"/>
      <c r="H178" s="4" t="str">
        <f t="shared" si="7"/>
        <v/>
      </c>
      <c r="I178">
        <v>1251</v>
      </c>
      <c r="J178"/>
      <c r="L178" s="4" t="str">
        <f t="shared" si="8"/>
        <v/>
      </c>
      <c r="M178" s="3"/>
      <c r="N178" s="3"/>
      <c r="O178" s="3"/>
      <c r="P178" s="3"/>
      <c r="Q178" s="3"/>
    </row>
    <row r="179" spans="1:17" x14ac:dyDescent="0.3">
      <c r="A179" s="17">
        <v>35192</v>
      </c>
      <c r="B179">
        <v>108.2</v>
      </c>
      <c r="C179" s="3"/>
      <c r="D179" s="3"/>
      <c r="E179" s="4" t="str">
        <f t="shared" si="6"/>
        <v/>
      </c>
      <c r="F179"/>
      <c r="G179" s="3"/>
      <c r="H179" s="4" t="str">
        <f t="shared" si="7"/>
        <v/>
      </c>
      <c r="I179">
        <v>4658</v>
      </c>
      <c r="J179"/>
      <c r="L179" s="4" t="str">
        <f t="shared" si="8"/>
        <v/>
      </c>
      <c r="M179" s="3"/>
      <c r="N179" s="3"/>
      <c r="O179" s="3"/>
      <c r="P179" s="3"/>
      <c r="Q179" s="3"/>
    </row>
    <row r="180" spans="1:17" x14ac:dyDescent="0.3">
      <c r="A180" s="17">
        <v>35193</v>
      </c>
      <c r="B180">
        <v>108.2</v>
      </c>
      <c r="C180" s="3"/>
      <c r="D180" s="3"/>
      <c r="E180" s="4" t="str">
        <f t="shared" si="6"/>
        <v/>
      </c>
      <c r="F180"/>
      <c r="G180" s="3"/>
      <c r="H180" s="4" t="str">
        <f t="shared" si="7"/>
        <v/>
      </c>
      <c r="I180">
        <v>4589</v>
      </c>
      <c r="J180"/>
      <c r="L180" s="4" t="str">
        <f t="shared" si="8"/>
        <v/>
      </c>
      <c r="M180" s="3"/>
      <c r="N180" s="3"/>
      <c r="O180" s="3"/>
      <c r="P180" s="3"/>
      <c r="Q180" s="3"/>
    </row>
    <row r="181" spans="1:17" x14ac:dyDescent="0.3">
      <c r="A181" s="17">
        <v>35194</v>
      </c>
      <c r="B181">
        <v>108.2</v>
      </c>
      <c r="C181" s="3"/>
      <c r="D181" s="3"/>
      <c r="E181" s="4" t="str">
        <f t="shared" si="6"/>
        <v/>
      </c>
      <c r="F181"/>
      <c r="G181" s="3"/>
      <c r="H181" s="4" t="str">
        <f t="shared" si="7"/>
        <v/>
      </c>
      <c r="I181">
        <v>1597</v>
      </c>
      <c r="J181"/>
      <c r="L181" s="4" t="str">
        <f t="shared" si="8"/>
        <v/>
      </c>
      <c r="M181" s="3"/>
      <c r="N181" s="3"/>
      <c r="O181" s="3"/>
      <c r="P181" s="3"/>
      <c r="Q181" s="3"/>
    </row>
    <row r="182" spans="1:17" x14ac:dyDescent="0.3">
      <c r="A182" s="17">
        <v>35195</v>
      </c>
      <c r="B182">
        <v>108.2</v>
      </c>
      <c r="C182" s="3"/>
      <c r="D182" s="3"/>
      <c r="E182" s="4" t="str">
        <f t="shared" si="6"/>
        <v/>
      </c>
      <c r="F182"/>
      <c r="G182" s="3"/>
      <c r="H182" s="4" t="str">
        <f t="shared" si="7"/>
        <v/>
      </c>
      <c r="I182">
        <v>1732</v>
      </c>
      <c r="J182"/>
      <c r="L182" s="4" t="str">
        <f t="shared" si="8"/>
        <v/>
      </c>
      <c r="M182" s="3"/>
      <c r="N182" s="3"/>
      <c r="O182" s="3"/>
      <c r="P182" s="3"/>
      <c r="Q182" s="3"/>
    </row>
    <row r="183" spans="1:17" x14ac:dyDescent="0.3">
      <c r="A183" s="17">
        <v>35198</v>
      </c>
      <c r="B183">
        <v>108.2</v>
      </c>
      <c r="C183" s="3"/>
      <c r="D183" s="3"/>
      <c r="E183" s="4" t="str">
        <f t="shared" si="6"/>
        <v/>
      </c>
      <c r="F183"/>
      <c r="G183" s="3"/>
      <c r="H183" s="4" t="str">
        <f t="shared" si="7"/>
        <v/>
      </c>
      <c r="I183">
        <v>190</v>
      </c>
      <c r="J183"/>
      <c r="L183" s="4" t="str">
        <f t="shared" si="8"/>
        <v/>
      </c>
      <c r="M183" s="3"/>
      <c r="N183" s="3"/>
      <c r="O183" s="3"/>
      <c r="P183" s="3"/>
      <c r="Q183" s="3"/>
    </row>
    <row r="184" spans="1:17" x14ac:dyDescent="0.3">
      <c r="A184" s="17">
        <v>35199</v>
      </c>
      <c r="B184">
        <v>108.2</v>
      </c>
      <c r="C184" s="3"/>
      <c r="D184" s="3"/>
      <c r="E184" s="4" t="str">
        <f t="shared" si="6"/>
        <v/>
      </c>
      <c r="F184"/>
      <c r="G184" s="3"/>
      <c r="H184" s="4" t="str">
        <f t="shared" si="7"/>
        <v/>
      </c>
      <c r="I184">
        <v>4201</v>
      </c>
      <c r="J184"/>
      <c r="L184" s="4" t="str">
        <f t="shared" si="8"/>
        <v/>
      </c>
      <c r="M184" s="3"/>
      <c r="N184" s="3"/>
      <c r="O184" s="3"/>
      <c r="P184" s="3"/>
      <c r="Q184" s="3"/>
    </row>
    <row r="185" spans="1:17" x14ac:dyDescent="0.3">
      <c r="A185" s="17">
        <v>35200</v>
      </c>
      <c r="B185">
        <v>108.2</v>
      </c>
      <c r="C185" s="3"/>
      <c r="D185" s="3"/>
      <c r="E185" s="4" t="str">
        <f t="shared" si="6"/>
        <v/>
      </c>
      <c r="F185"/>
      <c r="G185" s="3"/>
      <c r="H185" s="4" t="str">
        <f t="shared" si="7"/>
        <v/>
      </c>
      <c r="I185">
        <v>1005</v>
      </c>
      <c r="J185"/>
      <c r="L185" s="4" t="str">
        <f t="shared" si="8"/>
        <v/>
      </c>
      <c r="M185" s="3"/>
      <c r="N185" s="3"/>
      <c r="O185" s="3"/>
      <c r="P185" s="3"/>
      <c r="Q185" s="3"/>
    </row>
    <row r="186" spans="1:17" x14ac:dyDescent="0.3">
      <c r="A186" s="17">
        <v>35201</v>
      </c>
      <c r="B186">
        <v>108.2</v>
      </c>
      <c r="C186" s="3"/>
      <c r="D186" s="3"/>
      <c r="E186" s="4" t="str">
        <f t="shared" si="6"/>
        <v/>
      </c>
      <c r="F186"/>
      <c r="G186" s="3"/>
      <c r="H186" s="4" t="str">
        <f t="shared" si="7"/>
        <v/>
      </c>
      <c r="I186">
        <v>6357</v>
      </c>
      <c r="J186"/>
      <c r="L186" s="4" t="str">
        <f t="shared" si="8"/>
        <v/>
      </c>
      <c r="M186" s="3"/>
      <c r="N186" s="3"/>
      <c r="O186" s="3"/>
      <c r="P186" s="3"/>
      <c r="Q186" s="3"/>
    </row>
    <row r="187" spans="1:17" x14ac:dyDescent="0.3">
      <c r="A187" s="17">
        <v>35202</v>
      </c>
      <c r="B187">
        <v>108.2</v>
      </c>
      <c r="C187" s="3"/>
      <c r="D187" s="3"/>
      <c r="E187" s="4" t="str">
        <f t="shared" si="6"/>
        <v/>
      </c>
      <c r="F187"/>
      <c r="G187" s="3"/>
      <c r="H187" s="4" t="str">
        <f t="shared" si="7"/>
        <v/>
      </c>
      <c r="I187">
        <v>6114</v>
      </c>
      <c r="J187"/>
      <c r="L187" s="4" t="str">
        <f t="shared" si="8"/>
        <v/>
      </c>
      <c r="M187" s="3"/>
      <c r="N187" s="3"/>
      <c r="O187" s="3"/>
      <c r="P187" s="3"/>
      <c r="Q187" s="3"/>
    </row>
    <row r="188" spans="1:17" x14ac:dyDescent="0.3">
      <c r="A188" s="17">
        <v>35205</v>
      </c>
      <c r="B188">
        <v>108.2</v>
      </c>
      <c r="C188" s="3"/>
      <c r="D188" s="3"/>
      <c r="E188" s="4" t="str">
        <f t="shared" si="6"/>
        <v/>
      </c>
      <c r="F188"/>
      <c r="G188" s="3"/>
      <c r="H188" s="4" t="str">
        <f t="shared" si="7"/>
        <v/>
      </c>
      <c r="I188">
        <v>3302</v>
      </c>
      <c r="J188"/>
      <c r="L188" s="4" t="str">
        <f t="shared" si="8"/>
        <v/>
      </c>
      <c r="M188" s="3"/>
      <c r="N188" s="3"/>
      <c r="O188" s="3"/>
      <c r="P188" s="3"/>
      <c r="Q188" s="3"/>
    </row>
    <row r="189" spans="1:17" x14ac:dyDescent="0.3">
      <c r="A189" s="17">
        <v>35206</v>
      </c>
      <c r="B189">
        <v>108.2</v>
      </c>
      <c r="C189" s="3"/>
      <c r="D189" s="3"/>
      <c r="E189" s="4" t="str">
        <f t="shared" si="6"/>
        <v/>
      </c>
      <c r="F189"/>
      <c r="G189" s="3"/>
      <c r="H189" s="4" t="str">
        <f t="shared" si="7"/>
        <v/>
      </c>
      <c r="I189">
        <v>5420</v>
      </c>
      <c r="J189"/>
      <c r="L189" s="4" t="str">
        <f t="shared" si="8"/>
        <v/>
      </c>
      <c r="M189" s="3"/>
      <c r="N189" s="3"/>
      <c r="O189" s="3"/>
      <c r="P189" s="3"/>
      <c r="Q189" s="3"/>
    </row>
    <row r="190" spans="1:17" x14ac:dyDescent="0.3">
      <c r="A190" s="17">
        <v>35207</v>
      </c>
      <c r="B190">
        <v>108.2</v>
      </c>
      <c r="C190" s="3"/>
      <c r="D190" s="3"/>
      <c r="E190" s="4" t="str">
        <f t="shared" si="6"/>
        <v/>
      </c>
      <c r="F190"/>
      <c r="G190" s="3"/>
      <c r="H190" s="4" t="str">
        <f t="shared" si="7"/>
        <v/>
      </c>
      <c r="I190">
        <v>3316</v>
      </c>
      <c r="J190"/>
      <c r="L190" s="4" t="str">
        <f t="shared" si="8"/>
        <v/>
      </c>
      <c r="M190" s="3"/>
      <c r="N190" s="3"/>
      <c r="O190" s="3"/>
      <c r="P190" s="3"/>
      <c r="Q190" s="3"/>
    </row>
    <row r="191" spans="1:17" x14ac:dyDescent="0.3">
      <c r="A191" s="17">
        <v>35208</v>
      </c>
      <c r="B191">
        <v>108.2</v>
      </c>
      <c r="C191" s="3"/>
      <c r="D191" s="3"/>
      <c r="E191" s="4" t="str">
        <f t="shared" si="6"/>
        <v/>
      </c>
      <c r="F191"/>
      <c r="G191" s="3"/>
      <c r="H191" s="4" t="str">
        <f t="shared" si="7"/>
        <v/>
      </c>
      <c r="I191">
        <v>4928</v>
      </c>
      <c r="J191"/>
      <c r="L191" s="4" t="str">
        <f t="shared" si="8"/>
        <v/>
      </c>
      <c r="M191" s="3"/>
      <c r="N191" s="3"/>
      <c r="O191" s="3"/>
      <c r="P191" s="3"/>
      <c r="Q191" s="3"/>
    </row>
    <row r="192" spans="1:17" x14ac:dyDescent="0.3">
      <c r="A192" s="17">
        <v>35209</v>
      </c>
      <c r="B192">
        <v>108.2</v>
      </c>
      <c r="C192" s="3"/>
      <c r="D192" s="3"/>
      <c r="E192" s="4" t="str">
        <f t="shared" si="6"/>
        <v/>
      </c>
      <c r="F192"/>
      <c r="G192" s="3"/>
      <c r="H192" s="4" t="str">
        <f t="shared" si="7"/>
        <v/>
      </c>
      <c r="I192">
        <v>7854</v>
      </c>
      <c r="J192"/>
      <c r="L192" s="4" t="str">
        <f t="shared" si="8"/>
        <v/>
      </c>
      <c r="M192" s="3"/>
      <c r="N192" s="3"/>
      <c r="O192" s="3"/>
      <c r="P192" s="3"/>
      <c r="Q192" s="3"/>
    </row>
    <row r="193" spans="1:17" x14ac:dyDescent="0.3">
      <c r="A193" s="17">
        <v>35212</v>
      </c>
      <c r="B193">
        <v>108.2</v>
      </c>
      <c r="C193" s="3"/>
      <c r="D193" s="3"/>
      <c r="E193" s="4" t="str">
        <f t="shared" si="6"/>
        <v/>
      </c>
      <c r="F193"/>
      <c r="G193" s="3"/>
      <c r="H193" s="4" t="str">
        <f t="shared" si="7"/>
        <v/>
      </c>
      <c r="I193">
        <v>5834</v>
      </c>
      <c r="J193"/>
      <c r="L193" s="4" t="str">
        <f t="shared" si="8"/>
        <v/>
      </c>
      <c r="M193" s="3"/>
      <c r="N193" s="3"/>
      <c r="O193" s="3"/>
      <c r="P193" s="3"/>
      <c r="Q193" s="3"/>
    </row>
    <row r="194" spans="1:17" x14ac:dyDescent="0.3">
      <c r="A194" s="17">
        <v>35213</v>
      </c>
      <c r="B194">
        <v>108.2</v>
      </c>
      <c r="C194" s="3"/>
      <c r="D194" s="3"/>
      <c r="E194" s="4" t="str">
        <f t="shared" si="6"/>
        <v/>
      </c>
      <c r="F194"/>
      <c r="G194" s="3"/>
      <c r="H194" s="4" t="str">
        <f t="shared" si="7"/>
        <v/>
      </c>
      <c r="I194">
        <v>1375</v>
      </c>
      <c r="J194"/>
      <c r="L194" s="4" t="str">
        <f t="shared" si="8"/>
        <v/>
      </c>
      <c r="M194" s="3"/>
      <c r="N194" s="3"/>
      <c r="O194" s="3"/>
      <c r="P194" s="3"/>
      <c r="Q194" s="3"/>
    </row>
    <row r="195" spans="1:17" x14ac:dyDescent="0.3">
      <c r="A195" s="17">
        <v>35214</v>
      </c>
      <c r="B195">
        <v>108.2</v>
      </c>
      <c r="C195" s="3"/>
      <c r="D195" s="3"/>
      <c r="E195" s="4" t="str">
        <f t="shared" si="6"/>
        <v/>
      </c>
      <c r="F195"/>
      <c r="G195" s="3"/>
      <c r="H195" s="4" t="str">
        <f t="shared" si="7"/>
        <v/>
      </c>
      <c r="I195">
        <v>3058</v>
      </c>
      <c r="J195"/>
      <c r="L195" s="4" t="str">
        <f t="shared" si="8"/>
        <v/>
      </c>
      <c r="M195" s="3"/>
      <c r="N195" s="3"/>
      <c r="O195" s="3"/>
      <c r="P195" s="3"/>
      <c r="Q195" s="3"/>
    </row>
    <row r="196" spans="1:17" x14ac:dyDescent="0.3">
      <c r="A196" s="17">
        <v>35215</v>
      </c>
      <c r="B196">
        <v>108.2</v>
      </c>
      <c r="C196" s="3"/>
      <c r="D196" s="3"/>
      <c r="E196" s="4" t="str">
        <f t="shared" ref="E196:E259" si="9">IF(C196 &gt; 0, ABS(C196 - D196), "")</f>
        <v/>
      </c>
      <c r="F196"/>
      <c r="G196" s="3"/>
      <c r="H196" s="4" t="str">
        <f t="shared" ref="H196:H259" si="10">IF(F196 &gt; 0, ABS(F196 - G196), "")</f>
        <v/>
      </c>
      <c r="I196">
        <v>324</v>
      </c>
      <c r="J196"/>
      <c r="L196" s="4" t="str">
        <f t="shared" ref="L196:L259" si="11">IF(J196 &gt; 0, ABS(J196 - K196), "")</f>
        <v/>
      </c>
      <c r="M196" s="3"/>
      <c r="N196" s="3"/>
      <c r="O196" s="3"/>
      <c r="P196" s="3"/>
      <c r="Q196" s="3"/>
    </row>
    <row r="197" spans="1:17" x14ac:dyDescent="0.3">
      <c r="A197" s="17">
        <v>35216</v>
      </c>
      <c r="B197">
        <v>107.13</v>
      </c>
      <c r="C197" s="3"/>
      <c r="D197" s="3"/>
      <c r="E197" s="4" t="str">
        <f t="shared" si="9"/>
        <v/>
      </c>
      <c r="F197"/>
      <c r="G197" s="3"/>
      <c r="H197" s="4" t="str">
        <f t="shared" si="10"/>
        <v/>
      </c>
      <c r="I197">
        <v>1303</v>
      </c>
      <c r="J197"/>
      <c r="L197" s="4" t="str">
        <f t="shared" si="11"/>
        <v/>
      </c>
      <c r="M197" s="3"/>
      <c r="N197" s="3"/>
      <c r="O197" s="3"/>
      <c r="P197" s="3"/>
      <c r="Q197" s="3"/>
    </row>
    <row r="198" spans="1:17" x14ac:dyDescent="0.3">
      <c r="A198" s="17">
        <v>35219</v>
      </c>
      <c r="B198">
        <v>107.13</v>
      </c>
      <c r="C198" s="3"/>
      <c r="D198" s="3"/>
      <c r="E198" s="4" t="str">
        <f t="shared" si="9"/>
        <v/>
      </c>
      <c r="F198"/>
      <c r="G198" s="3"/>
      <c r="H198" s="4" t="str">
        <f t="shared" si="10"/>
        <v/>
      </c>
      <c r="I198">
        <v>3657</v>
      </c>
      <c r="J198"/>
      <c r="L198" s="4" t="str">
        <f t="shared" si="11"/>
        <v/>
      </c>
      <c r="M198" s="3"/>
      <c r="N198" s="3"/>
      <c r="O198" s="3"/>
      <c r="P198" s="3"/>
      <c r="Q198" s="3"/>
    </row>
    <row r="199" spans="1:17" x14ac:dyDescent="0.3">
      <c r="A199" s="17">
        <v>35220</v>
      </c>
      <c r="B199">
        <v>107.13</v>
      </c>
      <c r="C199" s="3"/>
      <c r="D199" s="3"/>
      <c r="E199" s="4" t="str">
        <f t="shared" si="9"/>
        <v/>
      </c>
      <c r="F199"/>
      <c r="G199" s="3"/>
      <c r="H199" s="4" t="str">
        <f t="shared" si="10"/>
        <v/>
      </c>
      <c r="I199">
        <v>658</v>
      </c>
      <c r="J199"/>
      <c r="L199" s="4" t="str">
        <f t="shared" si="11"/>
        <v/>
      </c>
      <c r="M199" s="3"/>
      <c r="N199" s="3"/>
      <c r="O199" s="3"/>
      <c r="P199" s="3"/>
      <c r="Q199" s="3"/>
    </row>
    <row r="200" spans="1:17" x14ac:dyDescent="0.3">
      <c r="A200" s="17">
        <v>35221</v>
      </c>
      <c r="B200">
        <v>107.13</v>
      </c>
      <c r="C200" s="3"/>
      <c r="D200" s="3"/>
      <c r="E200" s="4" t="str">
        <f t="shared" si="9"/>
        <v/>
      </c>
      <c r="F200"/>
      <c r="G200" s="3"/>
      <c r="H200" s="4" t="str">
        <f t="shared" si="10"/>
        <v/>
      </c>
      <c r="I200">
        <v>2575</v>
      </c>
      <c r="J200"/>
      <c r="L200" s="4" t="str">
        <f t="shared" si="11"/>
        <v/>
      </c>
      <c r="M200" s="3"/>
      <c r="N200" s="3"/>
      <c r="O200" s="3"/>
      <c r="P200" s="3"/>
      <c r="Q200" s="3"/>
    </row>
    <row r="201" spans="1:17" x14ac:dyDescent="0.3">
      <c r="A201" s="17">
        <v>35222</v>
      </c>
      <c r="B201">
        <v>107.13</v>
      </c>
      <c r="C201" s="3"/>
      <c r="D201" s="3"/>
      <c r="E201" s="4" t="str">
        <f t="shared" si="9"/>
        <v/>
      </c>
      <c r="F201"/>
      <c r="G201" s="3"/>
      <c r="H201" s="4" t="str">
        <f t="shared" si="10"/>
        <v/>
      </c>
      <c r="I201">
        <v>4465</v>
      </c>
      <c r="J201"/>
      <c r="L201" s="4" t="str">
        <f t="shared" si="11"/>
        <v/>
      </c>
      <c r="M201" s="3"/>
      <c r="N201" s="3"/>
      <c r="O201" s="3"/>
      <c r="P201" s="3"/>
      <c r="Q201" s="3"/>
    </row>
    <row r="202" spans="1:17" x14ac:dyDescent="0.3">
      <c r="A202" s="17">
        <v>35223</v>
      </c>
      <c r="B202">
        <v>107.13</v>
      </c>
      <c r="C202" s="3"/>
      <c r="D202" s="3"/>
      <c r="E202" s="4" t="str">
        <f t="shared" si="9"/>
        <v/>
      </c>
      <c r="F202"/>
      <c r="G202" s="3"/>
      <c r="H202" s="4" t="str">
        <f t="shared" si="10"/>
        <v/>
      </c>
      <c r="I202">
        <v>6989</v>
      </c>
      <c r="J202"/>
      <c r="L202" s="4" t="str">
        <f t="shared" si="11"/>
        <v/>
      </c>
      <c r="M202" s="3"/>
      <c r="N202" s="3"/>
      <c r="O202" s="3"/>
      <c r="P202" s="3"/>
      <c r="Q202" s="3"/>
    </row>
    <row r="203" spans="1:17" x14ac:dyDescent="0.3">
      <c r="A203" s="17">
        <v>35226</v>
      </c>
      <c r="B203">
        <v>107.13</v>
      </c>
      <c r="C203" s="3"/>
      <c r="D203" s="3"/>
      <c r="E203" s="4" t="str">
        <f t="shared" si="9"/>
        <v/>
      </c>
      <c r="F203"/>
      <c r="G203" s="3"/>
      <c r="H203" s="4" t="str">
        <f t="shared" si="10"/>
        <v/>
      </c>
      <c r="I203">
        <v>3447</v>
      </c>
      <c r="J203"/>
      <c r="L203" s="4" t="str">
        <f t="shared" si="11"/>
        <v/>
      </c>
      <c r="M203" s="3"/>
      <c r="N203" s="3"/>
      <c r="O203" s="3"/>
      <c r="P203" s="3"/>
      <c r="Q203" s="3"/>
    </row>
    <row r="204" spans="1:17" x14ac:dyDescent="0.3">
      <c r="A204" s="17">
        <v>35227</v>
      </c>
      <c r="B204">
        <v>107.13</v>
      </c>
      <c r="C204" s="3"/>
      <c r="D204" s="3"/>
      <c r="E204" s="4" t="str">
        <f t="shared" si="9"/>
        <v/>
      </c>
      <c r="F204"/>
      <c r="G204" s="3"/>
      <c r="H204" s="4" t="str">
        <f t="shared" si="10"/>
        <v/>
      </c>
      <c r="I204">
        <v>3521</v>
      </c>
      <c r="J204"/>
      <c r="L204" s="4" t="str">
        <f t="shared" si="11"/>
        <v/>
      </c>
      <c r="M204" s="3"/>
      <c r="N204" s="3"/>
      <c r="O204" s="3"/>
      <c r="P204" s="3"/>
      <c r="Q204" s="3"/>
    </row>
    <row r="205" spans="1:17" x14ac:dyDescent="0.3">
      <c r="A205" s="17">
        <v>35228</v>
      </c>
      <c r="B205">
        <v>107.13</v>
      </c>
      <c r="C205" s="3"/>
      <c r="D205" s="3"/>
      <c r="E205" s="4" t="str">
        <f t="shared" si="9"/>
        <v/>
      </c>
      <c r="F205"/>
      <c r="G205" s="3"/>
      <c r="H205" s="4" t="str">
        <f t="shared" si="10"/>
        <v/>
      </c>
      <c r="I205">
        <v>5752</v>
      </c>
      <c r="J205"/>
      <c r="L205" s="4" t="str">
        <f t="shared" si="11"/>
        <v/>
      </c>
      <c r="M205" s="3"/>
      <c r="N205" s="3"/>
      <c r="O205" s="3"/>
      <c r="P205" s="3"/>
      <c r="Q205" s="3"/>
    </row>
    <row r="206" spans="1:17" x14ac:dyDescent="0.3">
      <c r="A206" s="17">
        <v>35229</v>
      </c>
      <c r="B206">
        <v>107.13</v>
      </c>
      <c r="C206" s="3"/>
      <c r="D206" s="3"/>
      <c r="E206" s="4" t="str">
        <f t="shared" si="9"/>
        <v/>
      </c>
      <c r="F206"/>
      <c r="G206" s="3"/>
      <c r="H206" s="4" t="str">
        <f t="shared" si="10"/>
        <v/>
      </c>
      <c r="I206">
        <v>6916</v>
      </c>
      <c r="J206"/>
      <c r="L206" s="4" t="str">
        <f t="shared" si="11"/>
        <v/>
      </c>
      <c r="M206" s="3"/>
      <c r="N206" s="3"/>
      <c r="O206" s="3"/>
      <c r="P206" s="3"/>
      <c r="Q206" s="3"/>
    </row>
    <row r="207" spans="1:17" x14ac:dyDescent="0.3">
      <c r="A207" s="17">
        <v>35230</v>
      </c>
      <c r="B207">
        <v>107.13</v>
      </c>
      <c r="C207" s="3"/>
      <c r="D207" s="3"/>
      <c r="E207" s="4" t="str">
        <f t="shared" si="9"/>
        <v/>
      </c>
      <c r="F207"/>
      <c r="G207" s="3"/>
      <c r="H207" s="4" t="str">
        <f t="shared" si="10"/>
        <v/>
      </c>
      <c r="I207">
        <v>4752</v>
      </c>
      <c r="J207"/>
      <c r="L207" s="4" t="str">
        <f t="shared" si="11"/>
        <v/>
      </c>
      <c r="M207" s="3"/>
      <c r="N207" s="3"/>
      <c r="O207" s="3"/>
      <c r="P207" s="3"/>
      <c r="Q207" s="3"/>
    </row>
    <row r="208" spans="1:17" x14ac:dyDescent="0.3">
      <c r="A208" s="17">
        <v>35233</v>
      </c>
      <c r="B208">
        <v>107.13</v>
      </c>
      <c r="C208" s="3"/>
      <c r="D208" s="3"/>
      <c r="E208" s="4" t="str">
        <f t="shared" si="9"/>
        <v/>
      </c>
      <c r="F208"/>
      <c r="G208" s="3"/>
      <c r="H208" s="4" t="str">
        <f t="shared" si="10"/>
        <v/>
      </c>
      <c r="I208">
        <v>6229</v>
      </c>
      <c r="J208"/>
      <c r="L208" s="4" t="str">
        <f t="shared" si="11"/>
        <v/>
      </c>
      <c r="M208" s="3"/>
      <c r="N208" s="3"/>
      <c r="O208" s="3"/>
      <c r="P208" s="3"/>
      <c r="Q208" s="3"/>
    </row>
    <row r="209" spans="1:17" x14ac:dyDescent="0.3">
      <c r="A209" s="17">
        <v>35234</v>
      </c>
      <c r="B209">
        <v>107.13</v>
      </c>
      <c r="C209" s="3"/>
      <c r="D209" s="3"/>
      <c r="E209" s="4" t="str">
        <f t="shared" si="9"/>
        <v/>
      </c>
      <c r="F209"/>
      <c r="G209" s="3"/>
      <c r="H209" s="4" t="str">
        <f t="shared" si="10"/>
        <v/>
      </c>
      <c r="I209">
        <v>1035</v>
      </c>
      <c r="J209"/>
      <c r="L209" s="4" t="str">
        <f t="shared" si="11"/>
        <v/>
      </c>
      <c r="M209" s="3"/>
      <c r="N209" s="3"/>
      <c r="O209" s="3"/>
      <c r="P209" s="3"/>
      <c r="Q209" s="3"/>
    </row>
    <row r="210" spans="1:17" x14ac:dyDescent="0.3">
      <c r="A210" s="17">
        <v>35235</v>
      </c>
      <c r="B210">
        <v>107.13</v>
      </c>
      <c r="C210" s="3"/>
      <c r="D210" s="3"/>
      <c r="E210" s="4" t="str">
        <f t="shared" si="9"/>
        <v/>
      </c>
      <c r="F210"/>
      <c r="G210" s="3"/>
      <c r="H210" s="4" t="str">
        <f t="shared" si="10"/>
        <v/>
      </c>
      <c r="I210">
        <v>1435</v>
      </c>
      <c r="J210"/>
      <c r="L210" s="4" t="str">
        <f t="shared" si="11"/>
        <v/>
      </c>
      <c r="M210" s="3"/>
      <c r="N210" s="3"/>
      <c r="O210" s="3"/>
      <c r="P210" s="3"/>
      <c r="Q210" s="3"/>
    </row>
    <row r="211" spans="1:17" x14ac:dyDescent="0.3">
      <c r="A211" s="17">
        <v>35236</v>
      </c>
      <c r="B211">
        <v>107.13</v>
      </c>
      <c r="C211" s="3"/>
      <c r="D211" s="3"/>
      <c r="E211" s="4" t="str">
        <f t="shared" si="9"/>
        <v/>
      </c>
      <c r="F211"/>
      <c r="G211" s="3"/>
      <c r="H211" s="4" t="str">
        <f t="shared" si="10"/>
        <v/>
      </c>
      <c r="I211">
        <v>4066</v>
      </c>
      <c r="J211"/>
      <c r="L211" s="4" t="str">
        <f t="shared" si="11"/>
        <v/>
      </c>
      <c r="M211" s="3"/>
      <c r="N211" s="3"/>
      <c r="O211" s="3"/>
      <c r="P211" s="3"/>
      <c r="Q211" s="3"/>
    </row>
    <row r="212" spans="1:17" x14ac:dyDescent="0.3">
      <c r="A212" s="17">
        <v>35237</v>
      </c>
      <c r="B212">
        <v>107.13</v>
      </c>
      <c r="C212" s="3"/>
      <c r="D212" s="3"/>
      <c r="E212" s="4" t="str">
        <f t="shared" si="9"/>
        <v/>
      </c>
      <c r="F212"/>
      <c r="G212" s="3"/>
      <c r="H212" s="4" t="str">
        <f t="shared" si="10"/>
        <v/>
      </c>
      <c r="I212">
        <v>5957</v>
      </c>
      <c r="J212"/>
      <c r="L212" s="4" t="str">
        <f t="shared" si="11"/>
        <v/>
      </c>
      <c r="M212" s="3"/>
      <c r="N212" s="3"/>
      <c r="O212" s="3"/>
      <c r="P212" s="3"/>
      <c r="Q212" s="3"/>
    </row>
    <row r="213" spans="1:17" x14ac:dyDescent="0.3">
      <c r="A213" s="17">
        <v>35240</v>
      </c>
      <c r="B213">
        <v>107.13</v>
      </c>
      <c r="C213" s="3"/>
      <c r="D213" s="3"/>
      <c r="E213" s="4" t="str">
        <f t="shared" si="9"/>
        <v/>
      </c>
      <c r="F213"/>
      <c r="G213" s="3"/>
      <c r="H213" s="4" t="str">
        <f t="shared" si="10"/>
        <v/>
      </c>
      <c r="I213">
        <v>432</v>
      </c>
      <c r="J213"/>
      <c r="L213" s="4" t="str">
        <f t="shared" si="11"/>
        <v/>
      </c>
      <c r="M213" s="3"/>
      <c r="N213" s="3"/>
      <c r="O213" s="3"/>
      <c r="P213" s="3"/>
      <c r="Q213" s="3"/>
    </row>
    <row r="214" spans="1:17" x14ac:dyDescent="0.3">
      <c r="A214" s="17">
        <v>35241</v>
      </c>
      <c r="B214">
        <v>107.13</v>
      </c>
      <c r="C214" s="3"/>
      <c r="D214" s="3"/>
      <c r="E214" s="4" t="str">
        <f t="shared" si="9"/>
        <v/>
      </c>
      <c r="F214"/>
      <c r="G214" s="3"/>
      <c r="H214" s="4" t="str">
        <f t="shared" si="10"/>
        <v/>
      </c>
      <c r="I214">
        <v>1419</v>
      </c>
      <c r="J214"/>
      <c r="L214" s="4" t="str">
        <f t="shared" si="11"/>
        <v/>
      </c>
      <c r="M214" s="3"/>
      <c r="N214" s="3"/>
      <c r="O214" s="3"/>
      <c r="P214" s="3"/>
      <c r="Q214" s="3"/>
    </row>
    <row r="215" spans="1:17" x14ac:dyDescent="0.3">
      <c r="A215" s="17">
        <v>35242</v>
      </c>
      <c r="B215">
        <v>107.13</v>
      </c>
      <c r="C215" s="3"/>
      <c r="D215" s="3"/>
      <c r="E215" s="4" t="str">
        <f t="shared" si="9"/>
        <v/>
      </c>
      <c r="F215"/>
      <c r="G215" s="3"/>
      <c r="H215" s="4" t="str">
        <f t="shared" si="10"/>
        <v/>
      </c>
      <c r="I215">
        <v>4134</v>
      </c>
      <c r="J215"/>
      <c r="L215" s="4" t="str">
        <f t="shared" si="11"/>
        <v/>
      </c>
      <c r="M215" s="3"/>
      <c r="N215" s="3"/>
      <c r="O215" s="3"/>
      <c r="P215" s="3"/>
      <c r="Q215" s="3"/>
    </row>
    <row r="216" spans="1:17" x14ac:dyDescent="0.3">
      <c r="A216" s="17">
        <v>35243</v>
      </c>
      <c r="B216">
        <v>107.13</v>
      </c>
      <c r="C216" s="3"/>
      <c r="D216" s="3"/>
      <c r="E216" s="4" t="str">
        <f t="shared" si="9"/>
        <v/>
      </c>
      <c r="F216"/>
      <c r="G216" s="3"/>
      <c r="H216" s="4" t="str">
        <f t="shared" si="10"/>
        <v/>
      </c>
      <c r="I216">
        <v>7474</v>
      </c>
      <c r="J216"/>
      <c r="L216" s="4" t="str">
        <f t="shared" si="11"/>
        <v/>
      </c>
      <c r="M216" s="3"/>
      <c r="N216" s="3"/>
      <c r="O216" s="3"/>
      <c r="P216" s="3"/>
      <c r="Q216" s="3"/>
    </row>
    <row r="217" spans="1:17" x14ac:dyDescent="0.3">
      <c r="A217" s="17">
        <v>35244</v>
      </c>
      <c r="B217">
        <v>107.68</v>
      </c>
      <c r="C217" s="3"/>
      <c r="D217" s="3"/>
      <c r="E217" s="4" t="str">
        <f t="shared" si="9"/>
        <v/>
      </c>
      <c r="F217"/>
      <c r="G217" s="3"/>
      <c r="H217" s="4" t="str">
        <f t="shared" si="10"/>
        <v/>
      </c>
      <c r="I217">
        <v>6081</v>
      </c>
      <c r="J217"/>
      <c r="L217" s="4" t="str">
        <f t="shared" si="11"/>
        <v/>
      </c>
      <c r="M217" s="3"/>
      <c r="N217" s="3"/>
      <c r="O217" s="3"/>
      <c r="P217" s="3"/>
      <c r="Q217" s="3"/>
    </row>
    <row r="218" spans="1:17" x14ac:dyDescent="0.3">
      <c r="A218" s="17">
        <v>35247</v>
      </c>
      <c r="B218">
        <v>107.68</v>
      </c>
      <c r="C218" s="3"/>
      <c r="D218" s="3"/>
      <c r="E218" s="4" t="str">
        <f t="shared" si="9"/>
        <v/>
      </c>
      <c r="F218"/>
      <c r="G218" s="3"/>
      <c r="H218" s="4" t="str">
        <f t="shared" si="10"/>
        <v/>
      </c>
      <c r="I218">
        <v>3679</v>
      </c>
      <c r="J218"/>
      <c r="L218" s="4" t="str">
        <f t="shared" si="11"/>
        <v/>
      </c>
      <c r="M218" s="3"/>
      <c r="N218" s="3"/>
      <c r="O218" s="3"/>
      <c r="P218" s="3"/>
      <c r="Q218" s="3"/>
    </row>
    <row r="219" spans="1:17" x14ac:dyDescent="0.3">
      <c r="A219" s="17">
        <v>35248</v>
      </c>
      <c r="B219">
        <v>107.68</v>
      </c>
      <c r="C219" s="3"/>
      <c r="D219" s="3"/>
      <c r="E219" s="4" t="str">
        <f t="shared" si="9"/>
        <v/>
      </c>
      <c r="F219"/>
      <c r="G219" s="3"/>
      <c r="H219" s="4" t="str">
        <f t="shared" si="10"/>
        <v/>
      </c>
      <c r="I219">
        <v>4374</v>
      </c>
      <c r="J219"/>
      <c r="L219" s="4" t="str">
        <f t="shared" si="11"/>
        <v/>
      </c>
      <c r="M219" s="3"/>
      <c r="N219" s="3"/>
      <c r="O219" s="3"/>
      <c r="P219" s="3"/>
      <c r="Q219" s="3"/>
    </row>
    <row r="220" spans="1:17" x14ac:dyDescent="0.3">
      <c r="A220" s="17">
        <v>35249</v>
      </c>
      <c r="B220">
        <v>107.68</v>
      </c>
      <c r="C220" s="3"/>
      <c r="D220" s="3"/>
      <c r="E220" s="4" t="str">
        <f t="shared" si="9"/>
        <v/>
      </c>
      <c r="F220"/>
      <c r="G220" s="3"/>
      <c r="H220" s="4" t="str">
        <f t="shared" si="10"/>
        <v/>
      </c>
      <c r="I220">
        <v>6256</v>
      </c>
      <c r="J220"/>
      <c r="L220" s="4" t="str">
        <f t="shared" si="11"/>
        <v/>
      </c>
      <c r="M220" s="3"/>
      <c r="N220" s="3"/>
      <c r="O220" s="3"/>
      <c r="P220" s="3"/>
      <c r="Q220" s="3"/>
    </row>
    <row r="221" spans="1:17" x14ac:dyDescent="0.3">
      <c r="A221" s="17">
        <v>35250</v>
      </c>
      <c r="B221">
        <v>107.68</v>
      </c>
      <c r="C221" s="3"/>
      <c r="D221" s="3"/>
      <c r="E221" s="4" t="str">
        <f t="shared" si="9"/>
        <v/>
      </c>
      <c r="F221"/>
      <c r="G221" s="3"/>
      <c r="H221" s="4" t="str">
        <f t="shared" si="10"/>
        <v/>
      </c>
      <c r="I221">
        <v>1885</v>
      </c>
      <c r="J221"/>
      <c r="L221" s="4" t="str">
        <f t="shared" si="11"/>
        <v/>
      </c>
      <c r="M221" s="3"/>
      <c r="N221" s="3"/>
      <c r="O221" s="3"/>
      <c r="P221" s="3"/>
      <c r="Q221" s="3"/>
    </row>
    <row r="222" spans="1:17" x14ac:dyDescent="0.3">
      <c r="A222" s="17">
        <v>35251</v>
      </c>
      <c r="B222">
        <v>107.68</v>
      </c>
      <c r="C222" s="3"/>
      <c r="D222" s="3"/>
      <c r="E222" s="4" t="str">
        <f t="shared" si="9"/>
        <v/>
      </c>
      <c r="F222"/>
      <c r="G222" s="3"/>
      <c r="H222" s="4" t="str">
        <f t="shared" si="10"/>
        <v/>
      </c>
      <c r="I222">
        <v>7157</v>
      </c>
      <c r="J222"/>
      <c r="L222" s="4" t="str">
        <f t="shared" si="11"/>
        <v/>
      </c>
      <c r="M222" s="3"/>
      <c r="N222" s="3"/>
      <c r="O222" s="3"/>
      <c r="P222" s="3"/>
      <c r="Q222" s="3"/>
    </row>
    <row r="223" spans="1:17" x14ac:dyDescent="0.3">
      <c r="A223" s="17">
        <v>35254</v>
      </c>
      <c r="B223">
        <v>107.68</v>
      </c>
      <c r="C223" s="3"/>
      <c r="D223" s="3"/>
      <c r="E223" s="4" t="str">
        <f t="shared" si="9"/>
        <v/>
      </c>
      <c r="F223"/>
      <c r="G223" s="3"/>
      <c r="H223" s="4" t="str">
        <f t="shared" si="10"/>
        <v/>
      </c>
      <c r="I223">
        <v>1572</v>
      </c>
      <c r="J223"/>
      <c r="L223" s="4" t="str">
        <f t="shared" si="11"/>
        <v/>
      </c>
      <c r="M223" s="3"/>
      <c r="N223" s="3"/>
      <c r="O223" s="3"/>
      <c r="P223" s="3"/>
      <c r="Q223" s="3"/>
    </row>
    <row r="224" spans="1:17" x14ac:dyDescent="0.3">
      <c r="A224" s="17">
        <v>35255</v>
      </c>
      <c r="B224">
        <v>107.68</v>
      </c>
      <c r="C224" s="3"/>
      <c r="D224" s="3"/>
      <c r="E224" s="4" t="str">
        <f t="shared" si="9"/>
        <v/>
      </c>
      <c r="F224"/>
      <c r="G224" s="3"/>
      <c r="H224" s="4" t="str">
        <f t="shared" si="10"/>
        <v/>
      </c>
      <c r="I224">
        <v>3766</v>
      </c>
      <c r="J224"/>
      <c r="L224" s="4" t="str">
        <f t="shared" si="11"/>
        <v/>
      </c>
      <c r="M224" s="3"/>
      <c r="N224" s="3"/>
      <c r="O224" s="3"/>
      <c r="P224" s="3"/>
      <c r="Q224" s="3"/>
    </row>
    <row r="225" spans="1:17" x14ac:dyDescent="0.3">
      <c r="A225" s="17">
        <v>35256</v>
      </c>
      <c r="B225">
        <v>107.68</v>
      </c>
      <c r="C225" s="3"/>
      <c r="D225" s="3"/>
      <c r="E225" s="4" t="str">
        <f t="shared" si="9"/>
        <v/>
      </c>
      <c r="F225"/>
      <c r="G225" s="3"/>
      <c r="H225" s="4" t="str">
        <f t="shared" si="10"/>
        <v/>
      </c>
      <c r="I225">
        <v>4387</v>
      </c>
      <c r="J225"/>
      <c r="L225" s="4" t="str">
        <f t="shared" si="11"/>
        <v/>
      </c>
      <c r="M225" s="3"/>
      <c r="N225" s="3"/>
      <c r="O225" s="3"/>
      <c r="P225" s="3"/>
      <c r="Q225" s="3"/>
    </row>
    <row r="226" spans="1:17" x14ac:dyDescent="0.3">
      <c r="A226" s="17">
        <v>35257</v>
      </c>
      <c r="B226">
        <v>107.68</v>
      </c>
      <c r="C226" s="3"/>
      <c r="D226" s="3"/>
      <c r="E226" s="4" t="str">
        <f t="shared" si="9"/>
        <v/>
      </c>
      <c r="F226"/>
      <c r="G226" s="3"/>
      <c r="H226" s="4" t="str">
        <f t="shared" si="10"/>
        <v/>
      </c>
      <c r="I226">
        <v>734</v>
      </c>
      <c r="J226"/>
      <c r="L226" s="4" t="str">
        <f t="shared" si="11"/>
        <v/>
      </c>
      <c r="M226" s="3"/>
      <c r="N226" s="3"/>
      <c r="O226" s="3"/>
      <c r="P226" s="3"/>
      <c r="Q226" s="3"/>
    </row>
    <row r="227" spans="1:17" x14ac:dyDescent="0.3">
      <c r="A227" s="17">
        <v>35258</v>
      </c>
      <c r="B227">
        <v>107.68</v>
      </c>
      <c r="C227" s="3"/>
      <c r="D227" s="3"/>
      <c r="E227" s="4" t="str">
        <f t="shared" si="9"/>
        <v/>
      </c>
      <c r="F227"/>
      <c r="G227" s="3"/>
      <c r="H227" s="4" t="str">
        <f t="shared" si="10"/>
        <v/>
      </c>
      <c r="I227">
        <v>5255</v>
      </c>
      <c r="J227"/>
      <c r="L227" s="4" t="str">
        <f t="shared" si="11"/>
        <v/>
      </c>
      <c r="M227" s="3"/>
      <c r="N227" s="3"/>
      <c r="O227" s="3"/>
      <c r="P227" s="3"/>
      <c r="Q227" s="3"/>
    </row>
    <row r="228" spans="1:17" x14ac:dyDescent="0.3">
      <c r="A228" s="17">
        <v>35261</v>
      </c>
      <c r="B228">
        <v>107.68</v>
      </c>
      <c r="C228" s="3"/>
      <c r="D228" s="3"/>
      <c r="E228" s="4" t="str">
        <f t="shared" si="9"/>
        <v/>
      </c>
      <c r="F228"/>
      <c r="G228" s="3"/>
      <c r="H228" s="4" t="str">
        <f t="shared" si="10"/>
        <v/>
      </c>
      <c r="I228">
        <v>3167</v>
      </c>
      <c r="J228"/>
      <c r="L228" s="4" t="str">
        <f t="shared" si="11"/>
        <v/>
      </c>
      <c r="M228" s="3"/>
      <c r="N228" s="3"/>
      <c r="O228" s="3"/>
      <c r="P228" s="3"/>
      <c r="Q228" s="3"/>
    </row>
    <row r="229" spans="1:17" x14ac:dyDescent="0.3">
      <c r="A229" s="17">
        <v>35262</v>
      </c>
      <c r="B229">
        <v>107.68</v>
      </c>
      <c r="C229" s="3"/>
      <c r="D229" s="3"/>
      <c r="E229" s="4" t="str">
        <f t="shared" si="9"/>
        <v/>
      </c>
      <c r="F229"/>
      <c r="G229" s="3"/>
      <c r="H229" s="4" t="str">
        <f t="shared" si="10"/>
        <v/>
      </c>
      <c r="I229">
        <v>7765</v>
      </c>
      <c r="J229"/>
      <c r="L229" s="4" t="str">
        <f t="shared" si="11"/>
        <v/>
      </c>
      <c r="M229" s="3"/>
      <c r="N229" s="3"/>
      <c r="O229" s="3"/>
      <c r="P229" s="3"/>
      <c r="Q229" s="3"/>
    </row>
    <row r="230" spans="1:17" x14ac:dyDescent="0.3">
      <c r="A230" s="17">
        <v>35263</v>
      </c>
      <c r="B230">
        <v>107.68</v>
      </c>
      <c r="C230" s="3"/>
      <c r="D230" s="3"/>
      <c r="E230" s="4" t="str">
        <f t="shared" si="9"/>
        <v/>
      </c>
      <c r="F230"/>
      <c r="G230" s="3"/>
      <c r="H230" s="4" t="str">
        <f t="shared" si="10"/>
        <v/>
      </c>
      <c r="I230">
        <v>1279</v>
      </c>
      <c r="J230"/>
      <c r="L230" s="4" t="str">
        <f t="shared" si="11"/>
        <v/>
      </c>
      <c r="M230" s="3"/>
      <c r="N230" s="3"/>
      <c r="O230" s="3"/>
      <c r="P230" s="3"/>
      <c r="Q230" s="3"/>
    </row>
    <row r="231" spans="1:17" x14ac:dyDescent="0.3">
      <c r="A231" s="17">
        <v>35264</v>
      </c>
      <c r="B231">
        <v>107.68</v>
      </c>
      <c r="C231" s="3"/>
      <c r="D231" s="3"/>
      <c r="E231" s="4" t="str">
        <f t="shared" si="9"/>
        <v/>
      </c>
      <c r="F231"/>
      <c r="G231" s="3"/>
      <c r="H231" s="4" t="str">
        <f t="shared" si="10"/>
        <v/>
      </c>
      <c r="I231">
        <v>3301</v>
      </c>
      <c r="J231"/>
      <c r="L231" s="4" t="str">
        <f t="shared" si="11"/>
        <v/>
      </c>
      <c r="M231" s="3"/>
      <c r="N231" s="3"/>
      <c r="O231" s="3"/>
      <c r="P231" s="3"/>
      <c r="Q231" s="3"/>
    </row>
    <row r="232" spans="1:17" x14ac:dyDescent="0.3">
      <c r="A232" s="17">
        <v>35265</v>
      </c>
      <c r="B232">
        <v>107.68</v>
      </c>
      <c r="C232" s="3"/>
      <c r="D232" s="3"/>
      <c r="E232" s="4" t="str">
        <f t="shared" si="9"/>
        <v/>
      </c>
      <c r="F232"/>
      <c r="G232" s="3"/>
      <c r="H232" s="4" t="str">
        <f t="shared" si="10"/>
        <v/>
      </c>
      <c r="I232">
        <v>5433</v>
      </c>
      <c r="J232"/>
      <c r="L232" s="4" t="str">
        <f t="shared" si="11"/>
        <v/>
      </c>
      <c r="M232" s="3"/>
      <c r="N232" s="3"/>
      <c r="O232" s="3"/>
      <c r="P232" s="3"/>
      <c r="Q232" s="3"/>
    </row>
    <row r="233" spans="1:17" x14ac:dyDescent="0.3">
      <c r="A233" s="17">
        <v>35268</v>
      </c>
      <c r="B233">
        <v>107.68</v>
      </c>
      <c r="C233" s="3"/>
      <c r="D233" s="3"/>
      <c r="E233" s="4" t="str">
        <f t="shared" si="9"/>
        <v/>
      </c>
      <c r="F233"/>
      <c r="G233" s="3"/>
      <c r="H233" s="4" t="str">
        <f t="shared" si="10"/>
        <v/>
      </c>
      <c r="I233">
        <v>312</v>
      </c>
      <c r="J233"/>
      <c r="L233" s="4" t="str">
        <f t="shared" si="11"/>
        <v/>
      </c>
      <c r="M233" s="3"/>
      <c r="N233" s="3"/>
      <c r="O233" s="3"/>
      <c r="P233" s="3"/>
      <c r="Q233" s="3"/>
    </row>
    <row r="234" spans="1:17" x14ac:dyDescent="0.3">
      <c r="A234" s="17">
        <v>35269</v>
      </c>
      <c r="B234">
        <v>107.68</v>
      </c>
      <c r="C234" s="3"/>
      <c r="D234" s="3"/>
      <c r="E234" s="4" t="str">
        <f t="shared" si="9"/>
        <v/>
      </c>
      <c r="F234"/>
      <c r="G234" s="3"/>
      <c r="H234" s="4" t="str">
        <f t="shared" si="10"/>
        <v/>
      </c>
      <c r="I234">
        <v>613</v>
      </c>
      <c r="J234"/>
      <c r="L234" s="4" t="str">
        <f t="shared" si="11"/>
        <v/>
      </c>
      <c r="M234" s="3"/>
      <c r="N234" s="3"/>
      <c r="O234" s="3"/>
      <c r="P234" s="3"/>
      <c r="Q234" s="3"/>
    </row>
    <row r="235" spans="1:17" x14ac:dyDescent="0.3">
      <c r="A235" s="17">
        <v>35270</v>
      </c>
      <c r="B235">
        <v>107.68</v>
      </c>
      <c r="C235" s="3"/>
      <c r="D235" s="3"/>
      <c r="E235" s="4" t="str">
        <f t="shared" si="9"/>
        <v/>
      </c>
      <c r="F235"/>
      <c r="G235" s="3"/>
      <c r="H235" s="4" t="str">
        <f t="shared" si="10"/>
        <v/>
      </c>
      <c r="I235">
        <v>7925</v>
      </c>
      <c r="J235"/>
      <c r="L235" s="4" t="str">
        <f t="shared" si="11"/>
        <v/>
      </c>
      <c r="M235" s="3"/>
      <c r="N235" s="3"/>
      <c r="O235" s="3"/>
      <c r="P235" s="3"/>
      <c r="Q235" s="3"/>
    </row>
    <row r="236" spans="1:17" x14ac:dyDescent="0.3">
      <c r="A236" s="17">
        <v>35271</v>
      </c>
      <c r="B236">
        <v>107.68</v>
      </c>
      <c r="C236" s="3"/>
      <c r="D236" s="3"/>
      <c r="E236" s="4" t="str">
        <f t="shared" si="9"/>
        <v/>
      </c>
      <c r="F236"/>
      <c r="G236" s="3"/>
      <c r="H236" s="4" t="str">
        <f t="shared" si="10"/>
        <v/>
      </c>
      <c r="I236">
        <v>3177</v>
      </c>
      <c r="J236"/>
      <c r="L236" s="4" t="str">
        <f t="shared" si="11"/>
        <v/>
      </c>
      <c r="M236" s="3"/>
      <c r="N236" s="3"/>
      <c r="O236" s="3"/>
      <c r="P236" s="3"/>
      <c r="Q236" s="3"/>
    </row>
    <row r="237" spans="1:17" x14ac:dyDescent="0.3">
      <c r="A237" s="17">
        <v>35272</v>
      </c>
      <c r="B237">
        <v>107.68</v>
      </c>
      <c r="C237" s="3"/>
      <c r="D237" s="3"/>
      <c r="E237" s="4" t="str">
        <f t="shared" si="9"/>
        <v/>
      </c>
      <c r="F237"/>
      <c r="G237" s="3"/>
      <c r="H237" s="4" t="str">
        <f t="shared" si="10"/>
        <v/>
      </c>
      <c r="I237">
        <v>2076</v>
      </c>
      <c r="J237"/>
      <c r="L237" s="4" t="str">
        <f t="shared" si="11"/>
        <v/>
      </c>
      <c r="M237" s="3"/>
      <c r="N237" s="3"/>
      <c r="O237" s="3"/>
      <c r="P237" s="3"/>
      <c r="Q237" s="3"/>
    </row>
    <row r="238" spans="1:17" x14ac:dyDescent="0.3">
      <c r="A238" s="17">
        <v>35275</v>
      </c>
      <c r="B238">
        <v>107.68</v>
      </c>
      <c r="C238" s="3"/>
      <c r="D238" s="3"/>
      <c r="E238" s="4" t="str">
        <f t="shared" si="9"/>
        <v/>
      </c>
      <c r="F238"/>
      <c r="G238" s="3"/>
      <c r="H238" s="4" t="str">
        <f t="shared" si="10"/>
        <v/>
      </c>
      <c r="I238">
        <v>3386</v>
      </c>
      <c r="J238"/>
      <c r="L238" s="4" t="str">
        <f t="shared" si="11"/>
        <v/>
      </c>
      <c r="M238" s="3"/>
      <c r="N238" s="3"/>
      <c r="O238" s="3"/>
      <c r="P238" s="3"/>
      <c r="Q238" s="3"/>
    </row>
    <row r="239" spans="1:17" x14ac:dyDescent="0.3">
      <c r="A239" s="17">
        <v>35276</v>
      </c>
      <c r="B239">
        <v>107.68</v>
      </c>
      <c r="C239" s="3"/>
      <c r="D239" s="3"/>
      <c r="E239" s="4" t="str">
        <f t="shared" si="9"/>
        <v/>
      </c>
      <c r="F239"/>
      <c r="G239" s="3"/>
      <c r="H239" s="4" t="str">
        <f t="shared" si="10"/>
        <v/>
      </c>
      <c r="I239">
        <v>6982</v>
      </c>
      <c r="J239"/>
      <c r="L239" s="4" t="str">
        <f t="shared" si="11"/>
        <v/>
      </c>
      <c r="M239" s="3"/>
      <c r="N239" s="3"/>
      <c r="O239" s="3"/>
      <c r="P239" s="3"/>
      <c r="Q239" s="3"/>
    </row>
    <row r="240" spans="1:17" x14ac:dyDescent="0.3">
      <c r="A240" s="17">
        <v>35277</v>
      </c>
      <c r="B240">
        <v>108.53</v>
      </c>
      <c r="C240" s="3"/>
      <c r="D240" s="3"/>
      <c r="E240" s="4" t="str">
        <f t="shared" si="9"/>
        <v/>
      </c>
      <c r="F240"/>
      <c r="G240" s="3"/>
      <c r="H240" s="4" t="str">
        <f t="shared" si="10"/>
        <v/>
      </c>
      <c r="I240">
        <v>45</v>
      </c>
      <c r="J240"/>
      <c r="L240" s="4" t="str">
        <f t="shared" si="11"/>
        <v/>
      </c>
      <c r="M240" s="3"/>
      <c r="N240" s="3"/>
      <c r="O240" s="3"/>
      <c r="P240" s="3"/>
      <c r="Q240" s="3"/>
    </row>
    <row r="241" spans="1:17" x14ac:dyDescent="0.3">
      <c r="A241" s="17">
        <v>35278</v>
      </c>
      <c r="B241">
        <v>108.53</v>
      </c>
      <c r="C241"/>
      <c r="D241" s="3"/>
      <c r="E241" s="4" t="str">
        <f t="shared" si="9"/>
        <v/>
      </c>
      <c r="F241"/>
      <c r="G241" s="3"/>
      <c r="H241" s="4" t="str">
        <f t="shared" si="10"/>
        <v/>
      </c>
      <c r="I241">
        <v>5404</v>
      </c>
      <c r="J241"/>
      <c r="L241" s="4" t="str">
        <f t="shared" si="11"/>
        <v/>
      </c>
      <c r="M241" s="3"/>
      <c r="N241" s="3"/>
      <c r="O241" s="3"/>
      <c r="P241" s="3"/>
      <c r="Q241" s="3"/>
    </row>
    <row r="242" spans="1:17" x14ac:dyDescent="0.3">
      <c r="A242" s="17">
        <v>35279</v>
      </c>
      <c r="B242">
        <v>108.53</v>
      </c>
      <c r="C242"/>
      <c r="D242" s="3"/>
      <c r="E242" s="4" t="str">
        <f t="shared" si="9"/>
        <v/>
      </c>
      <c r="F242"/>
      <c r="G242" s="3"/>
      <c r="H242" s="4" t="str">
        <f t="shared" si="10"/>
        <v/>
      </c>
      <c r="I242">
        <v>7843</v>
      </c>
      <c r="J242"/>
      <c r="L242" s="4" t="str">
        <f t="shared" si="11"/>
        <v/>
      </c>
      <c r="M242" s="3"/>
      <c r="N242" s="3"/>
      <c r="O242" s="3"/>
      <c r="P242" s="3"/>
      <c r="Q242" s="3"/>
    </row>
    <row r="243" spans="1:17" x14ac:dyDescent="0.3">
      <c r="A243" s="17">
        <v>35282</v>
      </c>
      <c r="B243">
        <v>108.53</v>
      </c>
      <c r="C243"/>
      <c r="D243" s="3"/>
      <c r="E243" s="4" t="str">
        <f t="shared" si="9"/>
        <v/>
      </c>
      <c r="F243"/>
      <c r="G243" s="3"/>
      <c r="H243" s="4" t="str">
        <f t="shared" si="10"/>
        <v/>
      </c>
      <c r="I243">
        <v>6628</v>
      </c>
      <c r="J243"/>
      <c r="L243" s="4" t="str">
        <f t="shared" si="11"/>
        <v/>
      </c>
      <c r="M243" s="3"/>
      <c r="N243" s="3"/>
      <c r="O243" s="3"/>
      <c r="P243" s="3"/>
      <c r="Q243" s="3"/>
    </row>
    <row r="244" spans="1:17" x14ac:dyDescent="0.3">
      <c r="A244" s="17">
        <v>35283</v>
      </c>
      <c r="B244">
        <v>108.53</v>
      </c>
      <c r="C244"/>
      <c r="D244" s="3"/>
      <c r="E244" s="4" t="str">
        <f t="shared" si="9"/>
        <v/>
      </c>
      <c r="F244"/>
      <c r="G244" s="3"/>
      <c r="H244" s="4" t="str">
        <f t="shared" si="10"/>
        <v/>
      </c>
      <c r="I244">
        <v>1943</v>
      </c>
      <c r="J244"/>
      <c r="L244" s="4" t="str">
        <f t="shared" si="11"/>
        <v/>
      </c>
      <c r="M244" s="3"/>
      <c r="N244" s="3"/>
      <c r="O244" s="3"/>
      <c r="P244" s="3"/>
      <c r="Q244" s="3"/>
    </row>
    <row r="245" spans="1:17" x14ac:dyDescent="0.3">
      <c r="A245" s="17">
        <v>35284</v>
      </c>
      <c r="B245">
        <v>108.53</v>
      </c>
      <c r="C245"/>
      <c r="D245" s="3"/>
      <c r="E245" s="4" t="str">
        <f t="shared" si="9"/>
        <v/>
      </c>
      <c r="F245"/>
      <c r="G245" s="3"/>
      <c r="H245" s="4" t="str">
        <f t="shared" si="10"/>
        <v/>
      </c>
      <c r="I245">
        <v>5129</v>
      </c>
      <c r="J245"/>
      <c r="L245" s="4" t="str">
        <f t="shared" si="11"/>
        <v/>
      </c>
      <c r="M245" s="3"/>
      <c r="N245" s="3"/>
      <c r="O245" s="3"/>
      <c r="P245" s="3"/>
      <c r="Q245" s="3"/>
    </row>
    <row r="246" spans="1:17" x14ac:dyDescent="0.3">
      <c r="A246" s="17">
        <v>35285</v>
      </c>
      <c r="B246">
        <v>108.53</v>
      </c>
      <c r="C246"/>
      <c r="D246" s="3"/>
      <c r="E246" s="4" t="str">
        <f t="shared" si="9"/>
        <v/>
      </c>
      <c r="F246"/>
      <c r="G246" s="3"/>
      <c r="H246" s="4" t="str">
        <f t="shared" si="10"/>
        <v/>
      </c>
      <c r="I246">
        <v>2931</v>
      </c>
      <c r="J246"/>
      <c r="L246" s="4" t="str">
        <f t="shared" si="11"/>
        <v/>
      </c>
      <c r="M246" s="3"/>
      <c r="N246" s="3"/>
      <c r="O246" s="3"/>
      <c r="P246" s="3"/>
      <c r="Q246" s="3"/>
    </row>
    <row r="247" spans="1:17" x14ac:dyDescent="0.3">
      <c r="A247" s="17">
        <v>35286</v>
      </c>
      <c r="B247">
        <v>108.53</v>
      </c>
      <c r="C247"/>
      <c r="D247" s="3"/>
      <c r="E247" s="4" t="str">
        <f t="shared" si="9"/>
        <v/>
      </c>
      <c r="F247"/>
      <c r="G247" s="3"/>
      <c r="H247" s="4" t="str">
        <f t="shared" si="10"/>
        <v/>
      </c>
      <c r="I247">
        <v>6575</v>
      </c>
      <c r="J247"/>
      <c r="L247" s="4" t="str">
        <f t="shared" si="11"/>
        <v/>
      </c>
      <c r="M247" s="3"/>
      <c r="N247" s="3"/>
      <c r="O247" s="3"/>
      <c r="P247" s="3"/>
      <c r="Q247" s="3"/>
    </row>
    <row r="248" spans="1:17" x14ac:dyDescent="0.3">
      <c r="A248" s="17">
        <v>35289</v>
      </c>
      <c r="B248">
        <v>108.53</v>
      </c>
      <c r="C248"/>
      <c r="D248" s="3"/>
      <c r="E248" s="4" t="str">
        <f t="shared" si="9"/>
        <v/>
      </c>
      <c r="F248"/>
      <c r="G248" s="3"/>
      <c r="H248" s="4" t="str">
        <f t="shared" si="10"/>
        <v/>
      </c>
      <c r="I248">
        <v>4916</v>
      </c>
      <c r="J248"/>
      <c r="L248" s="4" t="str">
        <f t="shared" si="11"/>
        <v/>
      </c>
      <c r="M248" s="3"/>
      <c r="N248" s="3"/>
      <c r="O248" s="3"/>
      <c r="P248" s="3"/>
      <c r="Q248" s="3"/>
    </row>
    <row r="249" spans="1:17" x14ac:dyDescent="0.3">
      <c r="A249" s="17">
        <v>35290</v>
      </c>
      <c r="B249">
        <v>108.53</v>
      </c>
      <c r="C249"/>
      <c r="D249" s="3"/>
      <c r="E249" s="4" t="str">
        <f t="shared" si="9"/>
        <v/>
      </c>
      <c r="F249"/>
      <c r="G249" s="3"/>
      <c r="H249" s="4" t="str">
        <f t="shared" si="10"/>
        <v/>
      </c>
      <c r="I249">
        <v>2622</v>
      </c>
      <c r="J249"/>
      <c r="L249" s="4" t="str">
        <f t="shared" si="11"/>
        <v/>
      </c>
      <c r="M249" s="3"/>
      <c r="N249" s="3"/>
      <c r="O249" s="3"/>
      <c r="P249" s="3"/>
      <c r="Q249" s="3"/>
    </row>
    <row r="250" spans="1:17" x14ac:dyDescent="0.3">
      <c r="A250" s="17">
        <v>35291</v>
      </c>
      <c r="B250">
        <v>108.53</v>
      </c>
      <c r="C250"/>
      <c r="D250" s="3"/>
      <c r="E250" s="4" t="str">
        <f t="shared" si="9"/>
        <v/>
      </c>
      <c r="F250"/>
      <c r="G250" s="3"/>
      <c r="H250" s="4" t="str">
        <f t="shared" si="10"/>
        <v/>
      </c>
      <c r="I250">
        <v>3220</v>
      </c>
      <c r="J250"/>
      <c r="L250" s="4" t="str">
        <f t="shared" si="11"/>
        <v/>
      </c>
      <c r="M250" s="3"/>
      <c r="N250" s="3"/>
      <c r="O250" s="3"/>
      <c r="P250" s="3"/>
      <c r="Q250" s="3"/>
    </row>
    <row r="251" spans="1:17" x14ac:dyDescent="0.3">
      <c r="A251" s="17">
        <v>35292</v>
      </c>
      <c r="B251">
        <v>108.53</v>
      </c>
      <c r="C251"/>
      <c r="D251" s="3"/>
      <c r="E251" s="4" t="str">
        <f t="shared" si="9"/>
        <v/>
      </c>
      <c r="F251"/>
      <c r="G251" s="3"/>
      <c r="H251" s="4" t="str">
        <f t="shared" si="10"/>
        <v/>
      </c>
      <c r="I251">
        <v>4608</v>
      </c>
      <c r="J251"/>
      <c r="L251" s="4" t="str">
        <f t="shared" si="11"/>
        <v/>
      </c>
      <c r="M251" s="3"/>
      <c r="N251" s="3"/>
      <c r="O251" s="3"/>
      <c r="P251" s="3"/>
      <c r="Q251" s="3"/>
    </row>
    <row r="252" spans="1:17" x14ac:dyDescent="0.3">
      <c r="A252" s="17">
        <v>35293</v>
      </c>
      <c r="B252">
        <v>108.53</v>
      </c>
      <c r="C252"/>
      <c r="D252" s="3"/>
      <c r="E252" s="4" t="str">
        <f t="shared" si="9"/>
        <v/>
      </c>
      <c r="F252"/>
      <c r="G252" s="3"/>
      <c r="H252" s="4" t="str">
        <f t="shared" si="10"/>
        <v/>
      </c>
      <c r="I252">
        <v>6718</v>
      </c>
      <c r="J252"/>
      <c r="L252" s="4" t="str">
        <f t="shared" si="11"/>
        <v/>
      </c>
      <c r="M252" s="3"/>
      <c r="N252" s="3"/>
      <c r="O252" s="3"/>
      <c r="P252" s="3"/>
      <c r="Q252" s="3"/>
    </row>
    <row r="253" spans="1:17" x14ac:dyDescent="0.3">
      <c r="A253" s="17">
        <v>35296</v>
      </c>
      <c r="B253">
        <v>108.53</v>
      </c>
      <c r="C253"/>
      <c r="D253" s="3"/>
      <c r="E253" s="4" t="str">
        <f t="shared" si="9"/>
        <v/>
      </c>
      <c r="F253"/>
      <c r="G253" s="3"/>
      <c r="H253" s="4" t="str">
        <f t="shared" si="10"/>
        <v/>
      </c>
      <c r="I253">
        <v>2314</v>
      </c>
      <c r="J253"/>
      <c r="L253" s="4" t="str">
        <f t="shared" si="11"/>
        <v/>
      </c>
      <c r="M253" s="3"/>
      <c r="N253" s="3"/>
      <c r="O253" s="3"/>
      <c r="P253" s="3"/>
      <c r="Q253" s="3"/>
    </row>
    <row r="254" spans="1:17" x14ac:dyDescent="0.3">
      <c r="A254" s="17">
        <v>35297</v>
      </c>
      <c r="B254">
        <v>108.53</v>
      </c>
      <c r="C254"/>
      <c r="D254" s="3"/>
      <c r="E254" s="4" t="str">
        <f t="shared" si="9"/>
        <v/>
      </c>
      <c r="F254"/>
      <c r="G254" s="3"/>
      <c r="H254" s="4" t="str">
        <f t="shared" si="10"/>
        <v/>
      </c>
      <c r="I254">
        <v>7169</v>
      </c>
      <c r="J254"/>
      <c r="L254" s="4" t="str">
        <f t="shared" si="11"/>
        <v/>
      </c>
      <c r="M254" s="3"/>
      <c r="N254" s="3"/>
      <c r="O254" s="3"/>
      <c r="P254" s="3"/>
      <c r="Q254" s="3"/>
    </row>
    <row r="255" spans="1:17" x14ac:dyDescent="0.3">
      <c r="A255" s="17">
        <v>35298</v>
      </c>
      <c r="B255">
        <v>108.53</v>
      </c>
      <c r="C255"/>
      <c r="D255" s="3"/>
      <c r="E255" s="4" t="str">
        <f t="shared" si="9"/>
        <v/>
      </c>
      <c r="F255"/>
      <c r="G255" s="3"/>
      <c r="H255" s="4" t="str">
        <f t="shared" si="10"/>
        <v/>
      </c>
      <c r="I255">
        <v>6066</v>
      </c>
      <c r="J255"/>
      <c r="L255" s="4" t="str">
        <f t="shared" si="11"/>
        <v/>
      </c>
      <c r="M255" s="3"/>
      <c r="N255" s="3"/>
      <c r="O255" s="3"/>
      <c r="P255" s="3"/>
      <c r="Q255" s="3"/>
    </row>
    <row r="256" spans="1:17" x14ac:dyDescent="0.3">
      <c r="A256" s="17">
        <v>35299</v>
      </c>
      <c r="B256">
        <v>108.53</v>
      </c>
      <c r="C256"/>
      <c r="D256" s="3"/>
      <c r="E256" s="4" t="str">
        <f t="shared" si="9"/>
        <v/>
      </c>
      <c r="F256"/>
      <c r="G256" s="3"/>
      <c r="H256" s="4" t="str">
        <f t="shared" si="10"/>
        <v/>
      </c>
      <c r="I256">
        <v>194</v>
      </c>
      <c r="J256"/>
      <c r="L256" s="4" t="str">
        <f t="shared" si="11"/>
        <v/>
      </c>
      <c r="M256" s="3"/>
      <c r="N256" s="3"/>
      <c r="O256" s="3"/>
      <c r="P256" s="3"/>
      <c r="Q256" s="3"/>
    </row>
    <row r="257" spans="1:17" x14ac:dyDescent="0.3">
      <c r="A257" s="17">
        <v>35300</v>
      </c>
      <c r="B257">
        <v>108.53</v>
      </c>
      <c r="C257"/>
      <c r="D257" s="3"/>
      <c r="E257" s="4" t="str">
        <f t="shared" si="9"/>
        <v/>
      </c>
      <c r="F257"/>
      <c r="G257" s="3"/>
      <c r="H257" s="4" t="str">
        <f t="shared" si="10"/>
        <v/>
      </c>
      <c r="I257">
        <v>1595</v>
      </c>
      <c r="J257"/>
      <c r="L257" s="4" t="str">
        <f t="shared" si="11"/>
        <v/>
      </c>
      <c r="M257" s="3"/>
      <c r="N257" s="3"/>
      <c r="O257" s="3"/>
      <c r="P257" s="3"/>
      <c r="Q257" s="3"/>
    </row>
    <row r="258" spans="1:17" x14ac:dyDescent="0.3">
      <c r="A258" s="17">
        <v>35303</v>
      </c>
      <c r="B258">
        <v>108.53</v>
      </c>
      <c r="C258"/>
      <c r="D258" s="3"/>
      <c r="E258" s="4" t="str">
        <f t="shared" si="9"/>
        <v/>
      </c>
      <c r="F258"/>
      <c r="G258" s="3"/>
      <c r="H258" s="4" t="str">
        <f t="shared" si="10"/>
        <v/>
      </c>
      <c r="I258">
        <v>5519</v>
      </c>
      <c r="J258"/>
      <c r="L258" s="4" t="str">
        <f t="shared" si="11"/>
        <v/>
      </c>
      <c r="M258" s="3"/>
      <c r="N258" s="3"/>
      <c r="O258" s="3"/>
      <c r="P258" s="3"/>
      <c r="Q258" s="3"/>
    </row>
    <row r="259" spans="1:17" x14ac:dyDescent="0.3">
      <c r="A259" s="17">
        <v>35304</v>
      </c>
      <c r="B259">
        <v>108.53</v>
      </c>
      <c r="C259"/>
      <c r="D259" s="3"/>
      <c r="E259" s="4" t="str">
        <f t="shared" si="9"/>
        <v/>
      </c>
      <c r="F259"/>
      <c r="G259" s="3"/>
      <c r="H259" s="4" t="str">
        <f t="shared" si="10"/>
        <v/>
      </c>
      <c r="I259">
        <v>6004</v>
      </c>
      <c r="J259"/>
      <c r="L259" s="4" t="str">
        <f t="shared" si="11"/>
        <v/>
      </c>
      <c r="M259" s="3"/>
      <c r="N259" s="3"/>
      <c r="O259" s="3"/>
      <c r="P259" s="3"/>
      <c r="Q259" s="3"/>
    </row>
    <row r="260" spans="1:17" x14ac:dyDescent="0.3">
      <c r="A260" s="17">
        <v>35305</v>
      </c>
      <c r="B260">
        <v>108.53</v>
      </c>
      <c r="C260"/>
      <c r="D260" s="3"/>
      <c r="E260" s="4" t="str">
        <f t="shared" ref="E260:E323" si="12">IF(C260 &gt; 0, ABS(C260 - D260), "")</f>
        <v/>
      </c>
      <c r="F260"/>
      <c r="G260" s="3"/>
      <c r="H260" s="4" t="str">
        <f t="shared" ref="H260:H323" si="13">IF(F260 &gt; 0, ABS(F260 - G260), "")</f>
        <v/>
      </c>
      <c r="I260">
        <v>4536</v>
      </c>
      <c r="J260"/>
      <c r="L260" s="4" t="str">
        <f t="shared" ref="L260:L323" si="14">IF(J260 &gt; 0, ABS(J260 - K260), "")</f>
        <v/>
      </c>
      <c r="M260" s="3"/>
      <c r="N260" s="3"/>
      <c r="O260" s="3"/>
      <c r="P260" s="3"/>
      <c r="Q260" s="3"/>
    </row>
    <row r="261" spans="1:17" x14ac:dyDescent="0.3">
      <c r="A261" s="17">
        <v>35306</v>
      </c>
      <c r="B261">
        <v>108.53</v>
      </c>
      <c r="C261"/>
      <c r="D261" s="3"/>
      <c r="E261" s="4" t="str">
        <f t="shared" si="12"/>
        <v/>
      </c>
      <c r="F261"/>
      <c r="G261" s="3"/>
      <c r="H261" s="4" t="str">
        <f t="shared" si="13"/>
        <v/>
      </c>
      <c r="I261">
        <v>3446</v>
      </c>
      <c r="J261"/>
      <c r="L261" s="4" t="str">
        <f t="shared" si="14"/>
        <v/>
      </c>
      <c r="M261" s="3"/>
      <c r="N261" s="3"/>
      <c r="O261" s="3"/>
      <c r="P261" s="3"/>
      <c r="Q261" s="3"/>
    </row>
    <row r="262" spans="1:17" x14ac:dyDescent="0.3">
      <c r="A262" s="17">
        <v>35307</v>
      </c>
      <c r="B262">
        <v>109.5</v>
      </c>
      <c r="C262">
        <v>109.38342307692309</v>
      </c>
      <c r="D262" s="3">
        <f>AVERAGE(B3:B262)</f>
        <v>109.38342307692328</v>
      </c>
      <c r="E262" s="4">
        <f t="shared" si="12"/>
        <v>1.8474111129762605E-13</v>
      </c>
      <c r="F262">
        <v>108.22876177446889</v>
      </c>
      <c r="G262" s="3">
        <f>SUMPRODUCT(B3:B262, Expoweights!$C$2:$C$261) / SUM(Expoweights!$C$2:$C$261)</f>
        <v>108.22876177446892</v>
      </c>
      <c r="H262" s="4">
        <f t="shared" si="13"/>
        <v>2.8421709430404007E-14</v>
      </c>
      <c r="I262">
        <v>7784</v>
      </c>
      <c r="J262">
        <v>109.49953982271199</v>
      </c>
      <c r="K262" s="16">
        <f>SUMPRODUCT(B3:B262, 'Conditionals 262'!$B$2:$B$261) / SUM('Conditionals 262'!$B$2:$B$261)</f>
        <v>109.49953982271192</v>
      </c>
      <c r="L262" s="4">
        <f t="shared" si="14"/>
        <v>7.1054273576010019E-14</v>
      </c>
      <c r="M262" s="3"/>
      <c r="N262" s="3"/>
      <c r="O262" s="3"/>
      <c r="P262" s="3"/>
      <c r="Q262" s="3"/>
    </row>
    <row r="263" spans="1:17" x14ac:dyDescent="0.3">
      <c r="A263" s="17">
        <v>35310</v>
      </c>
      <c r="B263">
        <v>109.5</v>
      </c>
      <c r="C263"/>
      <c r="D263" s="3">
        <f t="shared" ref="D263:D314" si="15">AVERAGE(B4:B263)</f>
        <v>109.37815384615404</v>
      </c>
      <c r="E263" s="4" t="str">
        <f t="shared" si="12"/>
        <v/>
      </c>
      <c r="F263"/>
      <c r="G263" s="3">
        <f>SUMPRODUCT(B4:B263, Expoweights!$C$2:$C$261) / SUM(Expoweights!$C$2:$C$261)</f>
        <v>108.26817812638825</v>
      </c>
      <c r="H263" s="4" t="str">
        <f t="shared" si="13"/>
        <v/>
      </c>
      <c r="I263">
        <v>7225</v>
      </c>
      <c r="J263"/>
      <c r="L263" s="4" t="str">
        <f t="shared" si="14"/>
        <v/>
      </c>
      <c r="M263" s="3"/>
      <c r="N263" s="3"/>
      <c r="O263" s="3"/>
      <c r="P263" s="3"/>
      <c r="Q263" s="3"/>
    </row>
    <row r="264" spans="1:17" x14ac:dyDescent="0.3">
      <c r="A264" s="17">
        <v>35311</v>
      </c>
      <c r="B264">
        <v>109.5</v>
      </c>
      <c r="C264"/>
      <c r="D264" s="3">
        <f t="shared" si="15"/>
        <v>109.37288461538482</v>
      </c>
      <c r="E264" s="4" t="str">
        <f t="shared" si="12"/>
        <v/>
      </c>
      <c r="F264"/>
      <c r="G264" s="3">
        <f>SUMPRODUCT(B5:B264, Expoweights!$C$2:$C$261) / SUM(Expoweights!$C$2:$C$261)</f>
        <v>108.3063719594159</v>
      </c>
      <c r="H264" s="4" t="str">
        <f t="shared" si="13"/>
        <v/>
      </c>
      <c r="I264">
        <v>6852</v>
      </c>
      <c r="J264"/>
      <c r="L264" s="4" t="str">
        <f t="shared" si="14"/>
        <v/>
      </c>
      <c r="M264" s="3"/>
      <c r="N264" s="3"/>
      <c r="O264" s="3"/>
      <c r="P264" s="3"/>
      <c r="Q264" s="3"/>
    </row>
    <row r="265" spans="1:17" x14ac:dyDescent="0.3">
      <c r="A265" s="17">
        <v>35312</v>
      </c>
      <c r="B265">
        <v>109.5</v>
      </c>
      <c r="C265"/>
      <c r="D265" s="3">
        <f t="shared" si="15"/>
        <v>109.36761538461558</v>
      </c>
      <c r="E265" s="4" t="str">
        <f t="shared" si="12"/>
        <v/>
      </c>
      <c r="F265"/>
      <c r="G265" s="3">
        <f>SUMPRODUCT(B6:B265, Expoweights!$C$2:$C$261) / SUM(Expoweights!$C$2:$C$261)</f>
        <v>108.34338119061847</v>
      </c>
      <c r="H265" s="4" t="str">
        <f t="shared" si="13"/>
        <v/>
      </c>
      <c r="I265">
        <v>5043</v>
      </c>
      <c r="J265"/>
      <c r="L265" s="4" t="str">
        <f t="shared" si="14"/>
        <v/>
      </c>
      <c r="M265" s="3"/>
      <c r="N265" s="3"/>
      <c r="O265" s="3"/>
      <c r="P265" s="3"/>
      <c r="Q265" s="3"/>
    </row>
    <row r="266" spans="1:17" x14ac:dyDescent="0.3">
      <c r="A266" s="17">
        <v>35313</v>
      </c>
      <c r="B266">
        <v>109.5</v>
      </c>
      <c r="C266"/>
      <c r="D266" s="3">
        <f t="shared" si="15"/>
        <v>109.36234615384633</v>
      </c>
      <c r="E266" s="4" t="str">
        <f t="shared" si="12"/>
        <v/>
      </c>
      <c r="F266"/>
      <c r="G266" s="3">
        <f>SUMPRODUCT(B7:B266, Expoweights!$C$2:$C$261) / SUM(Expoweights!$C$2:$C$261)</f>
        <v>108.37924256104479</v>
      </c>
      <c r="H266" s="4" t="str">
        <f t="shared" si="13"/>
        <v/>
      </c>
      <c r="I266">
        <v>6152</v>
      </c>
      <c r="J266"/>
      <c r="L266" s="4" t="str">
        <f t="shared" si="14"/>
        <v/>
      </c>
      <c r="M266" s="3"/>
      <c r="N266" s="3"/>
      <c r="O266" s="3"/>
      <c r="P266" s="3"/>
      <c r="Q266" s="3"/>
    </row>
    <row r="267" spans="1:17" x14ac:dyDescent="0.3">
      <c r="A267" s="17">
        <v>35314</v>
      </c>
      <c r="B267">
        <v>109.5</v>
      </c>
      <c r="C267"/>
      <c r="D267" s="3">
        <f t="shared" si="15"/>
        <v>109.35707692307709</v>
      </c>
      <c r="E267" s="4" t="str">
        <f t="shared" si="12"/>
        <v/>
      </c>
      <c r="F267"/>
      <c r="G267" s="3">
        <f>SUMPRODUCT(B8:B267, Expoweights!$C$2:$C$261) / SUM(Expoweights!$C$2:$C$261)</f>
        <v>108.41399167220071</v>
      </c>
      <c r="H267" s="4" t="str">
        <f t="shared" si="13"/>
        <v/>
      </c>
      <c r="I267">
        <v>3109</v>
      </c>
      <c r="J267"/>
      <c r="L267" s="4" t="str">
        <f t="shared" si="14"/>
        <v/>
      </c>
      <c r="M267" s="3"/>
      <c r="N267" s="3"/>
      <c r="O267" s="3"/>
      <c r="P267" s="3"/>
      <c r="Q267" s="3"/>
    </row>
    <row r="268" spans="1:17" x14ac:dyDescent="0.3">
      <c r="A268" s="17">
        <v>35317</v>
      </c>
      <c r="B268">
        <v>109.5</v>
      </c>
      <c r="C268"/>
      <c r="D268" s="3">
        <f t="shared" si="15"/>
        <v>109.35180769230784</v>
      </c>
      <c r="E268" s="4" t="str">
        <f t="shared" si="12"/>
        <v/>
      </c>
      <c r="F268"/>
      <c r="G268" s="3">
        <f>SUMPRODUCT(B9:B268, Expoweights!$C$2:$C$261) / SUM(Expoweights!$C$2:$C$261)</f>
        <v>108.44766302139267</v>
      </c>
      <c r="H268" s="4" t="str">
        <f t="shared" si="13"/>
        <v/>
      </c>
      <c r="I268">
        <v>7399</v>
      </c>
      <c r="J268"/>
      <c r="L268" s="4" t="str">
        <f t="shared" si="14"/>
        <v/>
      </c>
      <c r="M268" s="3"/>
      <c r="N268" s="3"/>
      <c r="O268" s="3"/>
      <c r="P268" s="3"/>
      <c r="Q268" s="3"/>
    </row>
    <row r="269" spans="1:17" x14ac:dyDescent="0.3">
      <c r="A269" s="17">
        <v>35318</v>
      </c>
      <c r="B269">
        <v>109.5</v>
      </c>
      <c r="C269"/>
      <c r="D269" s="3">
        <f t="shared" si="15"/>
        <v>109.34653846153861</v>
      </c>
      <c r="E269" s="4" t="str">
        <f t="shared" si="12"/>
        <v/>
      </c>
      <c r="F269"/>
      <c r="G269" s="3">
        <f>SUMPRODUCT(B10:B269, Expoweights!$C$2:$C$261) / SUM(Expoweights!$C$2:$C$261)</f>
        <v>108.48029003597497</v>
      </c>
      <c r="H269" s="4" t="str">
        <f t="shared" si="13"/>
        <v/>
      </c>
      <c r="I269">
        <v>4801</v>
      </c>
      <c r="J269"/>
      <c r="L269" s="4" t="str">
        <f t="shared" si="14"/>
        <v/>
      </c>
      <c r="M269" s="3"/>
      <c r="N269" s="3"/>
      <c r="O269" s="3"/>
      <c r="P269" s="3"/>
      <c r="Q269" s="3"/>
    </row>
    <row r="270" spans="1:17" x14ac:dyDescent="0.3">
      <c r="A270" s="17">
        <v>35319</v>
      </c>
      <c r="B270">
        <v>109.5</v>
      </c>
      <c r="C270"/>
      <c r="D270" s="3">
        <f t="shared" si="15"/>
        <v>109.34126923076937</v>
      </c>
      <c r="E270" s="4" t="str">
        <f t="shared" si="12"/>
        <v/>
      </c>
      <c r="F270"/>
      <c r="G270" s="3">
        <f>SUMPRODUCT(B11:B270, Expoweights!$C$2:$C$261) / SUM(Expoweights!$C$2:$C$261)</f>
        <v>108.511905106535</v>
      </c>
      <c r="H270" s="4" t="str">
        <f t="shared" si="13"/>
        <v/>
      </c>
      <c r="I270">
        <v>1742</v>
      </c>
      <c r="J270"/>
      <c r="L270" s="4" t="str">
        <f t="shared" si="14"/>
        <v/>
      </c>
      <c r="M270" s="3"/>
      <c r="N270" s="3"/>
      <c r="O270" s="3"/>
      <c r="P270" s="3"/>
      <c r="Q270" s="3"/>
    </row>
    <row r="271" spans="1:17" x14ac:dyDescent="0.3">
      <c r="A271" s="17">
        <v>35320</v>
      </c>
      <c r="B271">
        <v>109.5</v>
      </c>
      <c r="C271"/>
      <c r="D271" s="3">
        <f t="shared" si="15"/>
        <v>109.33600000000013</v>
      </c>
      <c r="E271" s="4" t="str">
        <f t="shared" si="12"/>
        <v/>
      </c>
      <c r="F271"/>
      <c r="G271" s="3">
        <f>SUMPRODUCT(B12:B271, Expoweights!$C$2:$C$261) / SUM(Expoweights!$C$2:$C$261)</f>
        <v>108.54253961904895</v>
      </c>
      <c r="H271" s="4" t="str">
        <f t="shared" si="13"/>
        <v/>
      </c>
      <c r="I271">
        <v>4339</v>
      </c>
      <c r="J271"/>
      <c r="L271" s="4" t="str">
        <f t="shared" si="14"/>
        <v/>
      </c>
      <c r="M271" s="3"/>
      <c r="N271" s="3"/>
      <c r="O271" s="3"/>
      <c r="P271" s="3"/>
      <c r="Q271" s="3"/>
    </row>
    <row r="272" spans="1:17" x14ac:dyDescent="0.3">
      <c r="A272" s="17">
        <v>35321</v>
      </c>
      <c r="B272">
        <v>109.5</v>
      </c>
      <c r="C272"/>
      <c r="D272" s="3">
        <f t="shared" si="15"/>
        <v>109.33073076923088</v>
      </c>
      <c r="E272" s="4" t="str">
        <f t="shared" si="12"/>
        <v/>
      </c>
      <c r="F272"/>
      <c r="G272" s="3">
        <f>SUMPRODUCT(B13:B272, Expoweights!$C$2:$C$261) / SUM(Expoweights!$C$2:$C$261)</f>
        <v>108.57222398604048</v>
      </c>
      <c r="H272" s="4" t="str">
        <f t="shared" si="13"/>
        <v/>
      </c>
      <c r="I272">
        <v>1578</v>
      </c>
      <c r="J272"/>
      <c r="L272" s="4" t="str">
        <f t="shared" si="14"/>
        <v/>
      </c>
      <c r="M272" s="3"/>
      <c r="N272" s="3"/>
      <c r="O272" s="3"/>
      <c r="P272" s="3"/>
      <c r="Q272" s="3"/>
    </row>
    <row r="273" spans="1:17" x14ac:dyDescent="0.3">
      <c r="A273" s="17">
        <v>35324</v>
      </c>
      <c r="B273">
        <v>109.5</v>
      </c>
      <c r="C273"/>
      <c r="D273" s="3">
        <f t="shared" si="15"/>
        <v>109.32546153846165</v>
      </c>
      <c r="E273" s="4" t="str">
        <f t="shared" si="12"/>
        <v/>
      </c>
      <c r="F273"/>
      <c r="G273" s="3">
        <f>SUMPRODUCT(B14:B273, Expoweights!$C$2:$C$261) / SUM(Expoweights!$C$2:$C$261)</f>
        <v>108.60098767677289</v>
      </c>
      <c r="H273" s="4" t="str">
        <f t="shared" si="13"/>
        <v/>
      </c>
      <c r="I273">
        <v>3285</v>
      </c>
      <c r="J273"/>
      <c r="L273" s="4" t="str">
        <f t="shared" si="14"/>
        <v/>
      </c>
      <c r="M273" s="3"/>
      <c r="N273" s="3"/>
      <c r="O273" s="3"/>
      <c r="P273" s="3"/>
      <c r="Q273" s="3"/>
    </row>
    <row r="274" spans="1:17" x14ac:dyDescent="0.3">
      <c r="A274" s="17">
        <v>35325</v>
      </c>
      <c r="B274">
        <v>109.5</v>
      </c>
      <c r="C274"/>
      <c r="D274" s="3">
        <f t="shared" si="15"/>
        <v>109.32019230769242</v>
      </c>
      <c r="E274" s="4" t="str">
        <f t="shared" si="12"/>
        <v/>
      </c>
      <c r="F274"/>
      <c r="G274" s="3">
        <f>SUMPRODUCT(B15:B274, Expoweights!$C$2:$C$261) / SUM(Expoweights!$C$2:$C$261)</f>
        <v>108.62885924650467</v>
      </c>
      <c r="H274" s="4" t="str">
        <f t="shared" si="13"/>
        <v/>
      </c>
      <c r="I274">
        <v>7010</v>
      </c>
      <c r="J274"/>
      <c r="L274" s="4" t="str">
        <f t="shared" si="14"/>
        <v/>
      </c>
      <c r="M274" s="3"/>
      <c r="N274" s="3"/>
      <c r="O274" s="3"/>
      <c r="P274" s="3"/>
      <c r="Q274" s="3"/>
    </row>
    <row r="275" spans="1:17" x14ac:dyDescent="0.3">
      <c r="A275" s="17">
        <v>35326</v>
      </c>
      <c r="B275">
        <v>109.5</v>
      </c>
      <c r="C275"/>
      <c r="D275" s="3">
        <f t="shared" si="15"/>
        <v>109.31492307692318</v>
      </c>
      <c r="E275" s="4" t="str">
        <f t="shared" si="12"/>
        <v/>
      </c>
      <c r="F275"/>
      <c r="G275" s="3">
        <f>SUMPRODUCT(B16:B275, Expoweights!$C$2:$C$261) / SUM(Expoweights!$C$2:$C$261)</f>
        <v>108.65586636483803</v>
      </c>
      <c r="H275" s="4" t="str">
        <f t="shared" si="13"/>
        <v/>
      </c>
      <c r="I275">
        <v>6679</v>
      </c>
      <c r="J275"/>
      <c r="L275" s="4" t="str">
        <f t="shared" si="14"/>
        <v/>
      </c>
      <c r="M275" s="3"/>
      <c r="N275" s="3"/>
      <c r="O275" s="3"/>
      <c r="P275" s="3"/>
      <c r="Q275" s="3"/>
    </row>
    <row r="276" spans="1:17" x14ac:dyDescent="0.3">
      <c r="A276" s="17">
        <v>35327</v>
      </c>
      <c r="B276">
        <v>109.5</v>
      </c>
      <c r="C276"/>
      <c r="D276" s="3">
        <f t="shared" si="15"/>
        <v>109.30965384615394</v>
      </c>
      <c r="E276" s="4" t="str">
        <f t="shared" si="12"/>
        <v/>
      </c>
      <c r="F276"/>
      <c r="G276" s="3">
        <f>SUMPRODUCT(B17:B276, Expoweights!$C$2:$C$261) / SUM(Expoweights!$C$2:$C$261)</f>
        <v>108.68203584318788</v>
      </c>
      <c r="H276" s="4" t="str">
        <f t="shared" si="13"/>
        <v/>
      </c>
      <c r="I276">
        <v>1089</v>
      </c>
      <c r="J276"/>
      <c r="L276" s="4" t="str">
        <f t="shared" si="14"/>
        <v/>
      </c>
      <c r="M276" s="3"/>
      <c r="N276" s="3"/>
      <c r="O276" s="3"/>
      <c r="P276" s="3"/>
      <c r="Q276" s="3"/>
    </row>
    <row r="277" spans="1:17" x14ac:dyDescent="0.3">
      <c r="A277" s="17">
        <v>35328</v>
      </c>
      <c r="B277">
        <v>109.5</v>
      </c>
      <c r="C277"/>
      <c r="D277" s="3">
        <f t="shared" si="15"/>
        <v>109.30438461538469</v>
      </c>
      <c r="E277" s="4" t="str">
        <f t="shared" si="12"/>
        <v/>
      </c>
      <c r="F277"/>
      <c r="G277" s="3">
        <f>SUMPRODUCT(B18:B277, Expoweights!$C$2:$C$261) / SUM(Expoweights!$C$2:$C$261)</f>
        <v>108.70739366139898</v>
      </c>
      <c r="H277" s="4" t="str">
        <f t="shared" si="13"/>
        <v/>
      </c>
      <c r="I277">
        <v>6751</v>
      </c>
      <c r="J277"/>
      <c r="L277" s="4" t="str">
        <f t="shared" si="14"/>
        <v/>
      </c>
      <c r="M277" s="3"/>
      <c r="N277" s="3"/>
      <c r="O277" s="3"/>
      <c r="P277" s="3"/>
      <c r="Q277" s="3"/>
    </row>
    <row r="278" spans="1:17" x14ac:dyDescent="0.3">
      <c r="A278" s="17">
        <v>35331</v>
      </c>
      <c r="B278">
        <v>109.5</v>
      </c>
      <c r="C278"/>
      <c r="D278" s="3">
        <f t="shared" si="15"/>
        <v>109.29911538461546</v>
      </c>
      <c r="E278" s="4" t="str">
        <f t="shared" si="12"/>
        <v/>
      </c>
      <c r="F278"/>
      <c r="G278" s="3">
        <f>SUMPRODUCT(B19:B278, Expoweights!$C$2:$C$261) / SUM(Expoweights!$C$2:$C$261)</f>
        <v>108.73196499353752</v>
      </c>
      <c r="H278" s="4" t="str">
        <f t="shared" si="13"/>
        <v/>
      </c>
      <c r="I278">
        <v>6197</v>
      </c>
      <c r="J278"/>
      <c r="L278" s="4" t="str">
        <f t="shared" si="14"/>
        <v/>
      </c>
      <c r="M278" s="3"/>
      <c r="N278" s="3"/>
      <c r="O278" s="3"/>
      <c r="P278" s="3"/>
      <c r="Q278" s="3"/>
    </row>
    <row r="279" spans="1:17" x14ac:dyDescent="0.3">
      <c r="A279" s="17">
        <v>35332</v>
      </c>
      <c r="B279">
        <v>109.5</v>
      </c>
      <c r="C279"/>
      <c r="D279" s="3">
        <f t="shared" si="15"/>
        <v>109.29384615384622</v>
      </c>
      <c r="E279" s="4" t="str">
        <f t="shared" si="12"/>
        <v/>
      </c>
      <c r="F279"/>
      <c r="G279" s="3">
        <f>SUMPRODUCT(B20:B279, Expoweights!$C$2:$C$261) / SUM(Expoweights!$C$2:$C$261)</f>
        <v>108.75577423288284</v>
      </c>
      <c r="H279" s="4" t="str">
        <f t="shared" si="13"/>
        <v/>
      </c>
      <c r="I279">
        <v>955</v>
      </c>
      <c r="J279"/>
      <c r="L279" s="4" t="str">
        <f t="shared" si="14"/>
        <v/>
      </c>
      <c r="M279" s="3"/>
      <c r="N279" s="3"/>
      <c r="O279" s="3"/>
      <c r="P279" s="3"/>
      <c r="Q279" s="3"/>
    </row>
    <row r="280" spans="1:17" x14ac:dyDescent="0.3">
      <c r="A280" s="17">
        <v>35333</v>
      </c>
      <c r="B280">
        <v>109.5</v>
      </c>
      <c r="C280"/>
      <c r="D280" s="3">
        <f t="shared" si="15"/>
        <v>109.28857692307697</v>
      </c>
      <c r="E280" s="4" t="str">
        <f t="shared" si="12"/>
        <v/>
      </c>
      <c r="F280"/>
      <c r="G280" s="3">
        <f>SUMPRODUCT(B21:B280, Expoweights!$C$2:$C$261) / SUM(Expoweights!$C$2:$C$261)</f>
        <v>108.77884501614388</v>
      </c>
      <c r="H280" s="4" t="str">
        <f t="shared" si="13"/>
        <v/>
      </c>
      <c r="I280">
        <v>2904</v>
      </c>
      <c r="J280"/>
      <c r="L280" s="4" t="str">
        <f t="shared" si="14"/>
        <v/>
      </c>
      <c r="M280" s="3"/>
      <c r="N280" s="3"/>
      <c r="O280" s="3"/>
      <c r="P280" s="3"/>
      <c r="Q280" s="3"/>
    </row>
    <row r="281" spans="1:17" x14ac:dyDescent="0.3">
      <c r="A281" s="17">
        <v>35334</v>
      </c>
      <c r="B281">
        <v>109.5</v>
      </c>
      <c r="C281"/>
      <c r="D281" s="3">
        <f t="shared" si="15"/>
        <v>109.28330769230773</v>
      </c>
      <c r="E281" s="4" t="str">
        <f t="shared" si="12"/>
        <v/>
      </c>
      <c r="F281"/>
      <c r="G281" s="3">
        <f>SUMPRODUCT(B22:B281, Expoweights!$C$2:$C$261) / SUM(Expoweights!$C$2:$C$261)</f>
        <v>108.80120024692455</v>
      </c>
      <c r="H281" s="4" t="str">
        <f t="shared" si="13"/>
        <v/>
      </c>
      <c r="I281">
        <v>1160</v>
      </c>
      <c r="J281"/>
      <c r="L281" s="4" t="str">
        <f t="shared" si="14"/>
        <v/>
      </c>
      <c r="M281" s="3"/>
      <c r="N281" s="3"/>
      <c r="O281" s="3"/>
      <c r="P281" s="3"/>
      <c r="Q281" s="3"/>
    </row>
    <row r="282" spans="1:17" x14ac:dyDescent="0.3">
      <c r="A282" s="17">
        <v>35335</v>
      </c>
      <c r="B282">
        <v>109.5</v>
      </c>
      <c r="C282"/>
      <c r="D282" s="3">
        <f t="shared" si="15"/>
        <v>109.28080769230773</v>
      </c>
      <c r="E282" s="4" t="str">
        <f t="shared" si="12"/>
        <v/>
      </c>
      <c r="F282"/>
      <c r="G282" s="3">
        <f>SUMPRODUCT(B23:B282, Expoweights!$C$2:$C$261) / SUM(Expoweights!$C$2:$C$261)</f>
        <v>108.82286830438741</v>
      </c>
      <c r="H282" s="4" t="str">
        <f t="shared" si="13"/>
        <v/>
      </c>
      <c r="I282">
        <v>2653</v>
      </c>
      <c r="J282"/>
      <c r="L282" s="4" t="str">
        <f t="shared" si="14"/>
        <v/>
      </c>
      <c r="M282" s="3"/>
      <c r="N282" s="3"/>
      <c r="O282" s="3"/>
      <c r="P282" s="3"/>
      <c r="Q282" s="3"/>
    </row>
    <row r="283" spans="1:17" x14ac:dyDescent="0.3">
      <c r="A283" s="17">
        <v>35338</v>
      </c>
      <c r="B283">
        <v>108.35</v>
      </c>
      <c r="C283">
        <v>109.2738846153846</v>
      </c>
      <c r="D283" s="3">
        <f t="shared" si="15"/>
        <v>109.27388461538465</v>
      </c>
      <c r="E283" s="4">
        <f t="shared" si="12"/>
        <v>4.2632564145606011E-14</v>
      </c>
      <c r="F283">
        <v>108.8081865803366</v>
      </c>
      <c r="G283" s="3">
        <f>SUMPRODUCT(B24:B283, Expoweights!$C$2:$C$261) / SUM(Expoweights!$C$2:$C$261)</f>
        <v>108.80818658033665</v>
      </c>
      <c r="H283" s="4">
        <f t="shared" si="13"/>
        <v>5.6843418860808015E-14</v>
      </c>
      <c r="I283">
        <v>6625</v>
      </c>
      <c r="J283">
        <v>109.33709933366291</v>
      </c>
      <c r="L283" s="4">
        <f t="shared" si="14"/>
        <v>109.33709933366291</v>
      </c>
      <c r="M283" s="3"/>
      <c r="N283" s="3"/>
      <c r="O283" s="3"/>
      <c r="P283" s="3"/>
      <c r="Q283" s="3"/>
    </row>
    <row r="284" spans="1:17" x14ac:dyDescent="0.3">
      <c r="A284" s="17">
        <v>35339</v>
      </c>
      <c r="B284">
        <v>108.35</v>
      </c>
      <c r="C284"/>
      <c r="D284" s="3">
        <f t="shared" si="15"/>
        <v>109.26696153846154</v>
      </c>
      <c r="E284" s="4" t="str">
        <f t="shared" si="12"/>
        <v/>
      </c>
      <c r="F284"/>
      <c r="G284" s="3">
        <f>SUMPRODUCT(B25:B284, Expoweights!$C$2:$C$261) / SUM(Expoweights!$C$2:$C$261)</f>
        <v>108.79396021768136</v>
      </c>
      <c r="H284" s="4" t="str">
        <f t="shared" si="13"/>
        <v/>
      </c>
      <c r="I284">
        <v>4415</v>
      </c>
      <c r="J284"/>
      <c r="L284" s="4" t="str">
        <f t="shared" si="14"/>
        <v/>
      </c>
      <c r="M284" s="3"/>
      <c r="N284" s="3"/>
      <c r="O284" s="3"/>
      <c r="P284" s="3"/>
      <c r="Q284" s="3"/>
    </row>
    <row r="285" spans="1:17" x14ac:dyDescent="0.3">
      <c r="A285" s="17">
        <v>35340</v>
      </c>
      <c r="B285">
        <v>108.35</v>
      </c>
      <c r="C285"/>
      <c r="D285" s="3">
        <f t="shared" si="15"/>
        <v>109.26003846153844</v>
      </c>
      <c r="E285" s="4" t="str">
        <f t="shared" si="12"/>
        <v/>
      </c>
      <c r="F285"/>
      <c r="G285" s="3">
        <f>SUMPRODUCT(B26:B285, Expoweights!$C$2:$C$261) / SUM(Expoweights!$C$2:$C$261)</f>
        <v>108.7801750931483</v>
      </c>
      <c r="H285" s="4" t="str">
        <f t="shared" si="13"/>
        <v/>
      </c>
      <c r="I285">
        <v>7778</v>
      </c>
      <c r="J285"/>
      <c r="L285" s="4" t="str">
        <f t="shared" si="14"/>
        <v/>
      </c>
      <c r="M285" s="3"/>
      <c r="N285" s="3"/>
      <c r="O285" s="3"/>
      <c r="P285" s="3"/>
      <c r="Q285" s="3"/>
    </row>
    <row r="286" spans="1:17" x14ac:dyDescent="0.3">
      <c r="A286" s="17">
        <v>35341</v>
      </c>
      <c r="B286">
        <v>108.35</v>
      </c>
      <c r="C286"/>
      <c r="D286" s="3">
        <f t="shared" si="15"/>
        <v>109.25311538461536</v>
      </c>
      <c r="E286" s="4" t="str">
        <f t="shared" si="12"/>
        <v/>
      </c>
      <c r="F286"/>
      <c r="G286" s="3">
        <f>SUMPRODUCT(B27:B286, Expoweights!$C$2:$C$261) / SUM(Expoweights!$C$2:$C$261)</f>
        <v>108.76681752150496</v>
      </c>
      <c r="H286" s="4" t="str">
        <f t="shared" si="13"/>
        <v/>
      </c>
      <c r="I286">
        <v>924</v>
      </c>
      <c r="J286"/>
      <c r="L286" s="4" t="str">
        <f t="shared" si="14"/>
        <v/>
      </c>
      <c r="M286" s="3"/>
      <c r="N286" s="3"/>
      <c r="O286" s="3"/>
      <c r="P286" s="3"/>
      <c r="Q286" s="3"/>
    </row>
    <row r="287" spans="1:17" x14ac:dyDescent="0.3">
      <c r="A287" s="17">
        <v>35342</v>
      </c>
      <c r="B287">
        <v>108.35</v>
      </c>
      <c r="C287"/>
      <c r="D287" s="3">
        <f t="shared" si="15"/>
        <v>109.24619230769227</v>
      </c>
      <c r="E287" s="4" t="str">
        <f t="shared" si="12"/>
        <v/>
      </c>
      <c r="F287"/>
      <c r="G287" s="3">
        <f>SUMPRODUCT(B28:B287, Expoweights!$C$2:$C$261) / SUM(Expoweights!$C$2:$C$261)</f>
        <v>108.75387424197355</v>
      </c>
      <c r="H287" s="4" t="str">
        <f t="shared" si="13"/>
        <v/>
      </c>
      <c r="I287">
        <v>4204</v>
      </c>
      <c r="J287"/>
      <c r="L287" s="4" t="str">
        <f t="shared" si="14"/>
        <v/>
      </c>
      <c r="M287" s="3"/>
      <c r="N287" s="3"/>
      <c r="O287" s="3"/>
      <c r="P287" s="3"/>
      <c r="Q287" s="3"/>
    </row>
    <row r="288" spans="1:17" x14ac:dyDescent="0.3">
      <c r="A288" s="17">
        <v>35345</v>
      </c>
      <c r="B288">
        <v>108.35</v>
      </c>
      <c r="C288"/>
      <c r="D288" s="3">
        <f t="shared" si="15"/>
        <v>109.2392692307692</v>
      </c>
      <c r="E288" s="4" t="str">
        <f t="shared" si="12"/>
        <v/>
      </c>
      <c r="F288"/>
      <c r="G288" s="3">
        <f>SUMPRODUCT(B29:B288, Expoweights!$C$2:$C$261) / SUM(Expoweights!$C$2:$C$261)</f>
        <v>108.74133240506626</v>
      </c>
      <c r="H288" s="4" t="str">
        <f t="shared" si="13"/>
        <v/>
      </c>
      <c r="I288">
        <v>1905</v>
      </c>
      <c r="J288"/>
      <c r="L288" s="4" t="str">
        <f t="shared" si="14"/>
        <v/>
      </c>
      <c r="M288" s="3"/>
      <c r="N288" s="3"/>
      <c r="O288" s="3"/>
      <c r="P288" s="3"/>
      <c r="Q288" s="3"/>
    </row>
    <row r="289" spans="1:17" x14ac:dyDescent="0.3">
      <c r="A289" s="17">
        <v>35346</v>
      </c>
      <c r="B289">
        <v>108.35</v>
      </c>
      <c r="C289"/>
      <c r="D289" s="3">
        <f t="shared" si="15"/>
        <v>109.23234615384611</v>
      </c>
      <c r="E289" s="4" t="str">
        <f t="shared" si="12"/>
        <v/>
      </c>
      <c r="F289"/>
      <c r="G289" s="3">
        <f>SUMPRODUCT(B30:B289, Expoweights!$C$2:$C$261) / SUM(Expoweights!$C$2:$C$261)</f>
        <v>108.72917955982886</v>
      </c>
      <c r="H289" s="4" t="str">
        <f t="shared" si="13"/>
        <v/>
      </c>
      <c r="I289">
        <v>7059</v>
      </c>
      <c r="J289"/>
      <c r="L289" s="4" t="str">
        <f t="shared" si="14"/>
        <v/>
      </c>
      <c r="M289" s="3"/>
      <c r="N289" s="3"/>
      <c r="O289" s="3"/>
      <c r="P289" s="3"/>
      <c r="Q289" s="3"/>
    </row>
    <row r="290" spans="1:17" x14ac:dyDescent="0.3">
      <c r="A290" s="17">
        <v>35347</v>
      </c>
      <c r="B290">
        <v>108.35</v>
      </c>
      <c r="C290"/>
      <c r="D290" s="3">
        <f t="shared" si="15"/>
        <v>109.22542307692302</v>
      </c>
      <c r="E290" s="4" t="str">
        <f t="shared" si="12"/>
        <v/>
      </c>
      <c r="F290"/>
      <c r="G290" s="3">
        <f>SUMPRODUCT(B31:B290, Expoweights!$C$2:$C$261) / SUM(Expoweights!$C$2:$C$261)</f>
        <v>108.71740364148012</v>
      </c>
      <c r="H290" s="4" t="str">
        <f t="shared" si="13"/>
        <v/>
      </c>
      <c r="I290">
        <v>5763</v>
      </c>
      <c r="J290"/>
      <c r="L290" s="4" t="str">
        <f t="shared" si="14"/>
        <v/>
      </c>
      <c r="M290" s="3"/>
      <c r="N290" s="3"/>
      <c r="O290" s="3"/>
      <c r="P290" s="3"/>
      <c r="Q290" s="3"/>
    </row>
    <row r="291" spans="1:17" x14ac:dyDescent="0.3">
      <c r="A291" s="17">
        <v>35348</v>
      </c>
      <c r="B291">
        <v>108.35</v>
      </c>
      <c r="C291"/>
      <c r="D291" s="3">
        <f t="shared" si="15"/>
        <v>109.21849999999993</v>
      </c>
      <c r="E291" s="4" t="str">
        <f t="shared" si="12"/>
        <v/>
      </c>
      <c r="F291"/>
      <c r="G291" s="3">
        <f>SUMPRODUCT(B32:B291, Expoweights!$C$2:$C$261) / SUM(Expoweights!$C$2:$C$261)</f>
        <v>108.70599295943425</v>
      </c>
      <c r="H291" s="4" t="str">
        <f t="shared" si="13"/>
        <v/>
      </c>
      <c r="I291">
        <v>98</v>
      </c>
      <c r="J291"/>
      <c r="L291" s="4" t="str">
        <f t="shared" si="14"/>
        <v/>
      </c>
      <c r="M291" s="3"/>
      <c r="N291" s="3"/>
      <c r="O291" s="3"/>
      <c r="P291" s="3"/>
      <c r="Q291" s="3"/>
    </row>
    <row r="292" spans="1:17" x14ac:dyDescent="0.3">
      <c r="A292" s="17">
        <v>35349</v>
      </c>
      <c r="B292">
        <v>108.35</v>
      </c>
      <c r="C292"/>
      <c r="D292" s="3">
        <f t="shared" si="15"/>
        <v>109.21157692307685</v>
      </c>
      <c r="E292" s="4" t="str">
        <f t="shared" si="12"/>
        <v/>
      </c>
      <c r="F292"/>
      <c r="G292" s="3">
        <f>SUMPRODUCT(B33:B292, Expoweights!$C$2:$C$261) / SUM(Expoweights!$C$2:$C$261)</f>
        <v>108.69493618569518</v>
      </c>
      <c r="H292" s="4" t="str">
        <f t="shared" si="13"/>
        <v/>
      </c>
      <c r="I292">
        <v>7811</v>
      </c>
      <c r="J292"/>
      <c r="L292" s="4" t="str">
        <f t="shared" si="14"/>
        <v/>
      </c>
      <c r="M292" s="3"/>
      <c r="N292" s="3"/>
      <c r="O292" s="3"/>
      <c r="P292" s="3"/>
      <c r="Q292" s="3"/>
    </row>
    <row r="293" spans="1:17" x14ac:dyDescent="0.3">
      <c r="A293" s="17">
        <v>35352</v>
      </c>
      <c r="B293">
        <v>108.35</v>
      </c>
      <c r="C293"/>
      <c r="D293" s="3">
        <f t="shared" si="15"/>
        <v>109.20465384615376</v>
      </c>
      <c r="E293" s="4" t="str">
        <f t="shared" si="12"/>
        <v/>
      </c>
      <c r="F293"/>
      <c r="G293" s="3">
        <f>SUMPRODUCT(B34:B293, Expoweights!$C$2:$C$261) / SUM(Expoweights!$C$2:$C$261)</f>
        <v>108.6842223436106</v>
      </c>
      <c r="H293" s="4" t="str">
        <f t="shared" si="13"/>
        <v/>
      </c>
      <c r="I293">
        <v>3921</v>
      </c>
      <c r="J293"/>
      <c r="L293" s="4" t="str">
        <f t="shared" si="14"/>
        <v/>
      </c>
      <c r="M293" s="3"/>
      <c r="N293" s="3"/>
      <c r="O293" s="3"/>
      <c r="P293" s="3"/>
      <c r="Q293" s="3"/>
    </row>
    <row r="294" spans="1:17" x14ac:dyDescent="0.3">
      <c r="A294" s="17">
        <v>35353</v>
      </c>
      <c r="B294">
        <v>108.35</v>
      </c>
      <c r="C294"/>
      <c r="D294" s="3">
        <f t="shared" si="15"/>
        <v>109.19773076923067</v>
      </c>
      <c r="E294" s="4" t="str">
        <f t="shared" si="12"/>
        <v/>
      </c>
      <c r="F294"/>
      <c r="G294" s="3">
        <f>SUMPRODUCT(B35:B294, Expoweights!$C$2:$C$261) / SUM(Expoweights!$C$2:$C$261)</f>
        <v>108.6738407969748</v>
      </c>
      <c r="H294" s="4" t="str">
        <f t="shared" si="13"/>
        <v/>
      </c>
      <c r="I294">
        <v>780</v>
      </c>
      <c r="J294"/>
      <c r="L294" s="4" t="str">
        <f t="shared" si="14"/>
        <v/>
      </c>
      <c r="M294" s="3"/>
      <c r="N294" s="3"/>
      <c r="O294" s="3"/>
      <c r="P294" s="3"/>
      <c r="Q294" s="3"/>
    </row>
    <row r="295" spans="1:17" x14ac:dyDescent="0.3">
      <c r="A295" s="17">
        <v>35354</v>
      </c>
      <c r="B295">
        <v>108.35</v>
      </c>
      <c r="C295"/>
      <c r="D295" s="3">
        <f t="shared" si="15"/>
        <v>109.19080769230759</v>
      </c>
      <c r="E295" s="4" t="str">
        <f t="shared" si="12"/>
        <v/>
      </c>
      <c r="F295"/>
      <c r="G295" s="3">
        <f>SUMPRODUCT(B36:B295, Expoweights!$C$2:$C$261) / SUM(Expoweights!$C$2:$C$261)</f>
        <v>108.66378123946963</v>
      </c>
      <c r="H295" s="4" t="str">
        <f t="shared" si="13"/>
        <v/>
      </c>
      <c r="I295">
        <v>7089</v>
      </c>
      <c r="J295"/>
      <c r="L295" s="4" t="str">
        <f t="shared" si="14"/>
        <v/>
      </c>
      <c r="M295" s="3"/>
      <c r="N295" s="3"/>
      <c r="O295" s="3"/>
      <c r="P295" s="3"/>
      <c r="Q295" s="3"/>
    </row>
    <row r="296" spans="1:17" x14ac:dyDescent="0.3">
      <c r="A296" s="17">
        <v>35355</v>
      </c>
      <c r="B296">
        <v>108.35</v>
      </c>
      <c r="C296"/>
      <c r="D296" s="3">
        <f t="shared" si="15"/>
        <v>109.18388461538451</v>
      </c>
      <c r="E296" s="4" t="str">
        <f t="shared" si="12"/>
        <v/>
      </c>
      <c r="F296"/>
      <c r="G296" s="3">
        <f>SUMPRODUCT(B37:B296, Expoweights!$C$2:$C$261) / SUM(Expoweights!$C$2:$C$261)</f>
        <v>108.65403368443276</v>
      </c>
      <c r="H296" s="4" t="str">
        <f t="shared" si="13"/>
        <v/>
      </c>
      <c r="I296">
        <v>5987</v>
      </c>
      <c r="J296"/>
      <c r="L296" s="4" t="str">
        <f t="shared" si="14"/>
        <v/>
      </c>
      <c r="M296" s="3"/>
      <c r="N296" s="3"/>
      <c r="O296" s="3"/>
      <c r="P296" s="3"/>
      <c r="Q296" s="3"/>
    </row>
    <row r="297" spans="1:17" x14ac:dyDescent="0.3">
      <c r="A297" s="17">
        <v>35356</v>
      </c>
      <c r="B297">
        <v>108.35</v>
      </c>
      <c r="C297"/>
      <c r="D297" s="3">
        <f t="shared" si="15"/>
        <v>109.17696153846144</v>
      </c>
      <c r="E297" s="4" t="str">
        <f t="shared" si="12"/>
        <v/>
      </c>
      <c r="F297"/>
      <c r="G297" s="3">
        <f>SUMPRODUCT(B38:B297, Expoweights!$C$2:$C$261) / SUM(Expoweights!$C$2:$C$261)</f>
        <v>108.6445884549436</v>
      </c>
      <c r="H297" s="4" t="str">
        <f t="shared" si="13"/>
        <v/>
      </c>
      <c r="I297">
        <v>7264</v>
      </c>
      <c r="J297"/>
      <c r="L297" s="4" t="str">
        <f t="shared" si="14"/>
        <v/>
      </c>
      <c r="M297" s="3"/>
      <c r="N297" s="3"/>
      <c r="O297" s="3"/>
      <c r="P297" s="3"/>
      <c r="Q297" s="3"/>
    </row>
    <row r="298" spans="1:17" x14ac:dyDescent="0.3">
      <c r="A298" s="17">
        <v>35359</v>
      </c>
      <c r="B298">
        <v>108.35</v>
      </c>
      <c r="C298"/>
      <c r="D298" s="3">
        <f t="shared" si="15"/>
        <v>109.17003846153834</v>
      </c>
      <c r="E298" s="4" t="str">
        <f t="shared" si="12"/>
        <v/>
      </c>
      <c r="F298"/>
      <c r="G298" s="3">
        <f>SUMPRODUCT(B39:B298, Expoweights!$C$2:$C$261) / SUM(Expoweights!$C$2:$C$261)</f>
        <v>108.63543617421614</v>
      </c>
      <c r="H298" s="4" t="str">
        <f t="shared" si="13"/>
        <v/>
      </c>
      <c r="I298">
        <v>7277</v>
      </c>
      <c r="J298"/>
      <c r="L298" s="4" t="str">
        <f t="shared" si="14"/>
        <v/>
      </c>
      <c r="M298" s="3"/>
      <c r="N298" s="3"/>
      <c r="O298" s="3"/>
      <c r="P298" s="3"/>
      <c r="Q298" s="3"/>
    </row>
    <row r="299" spans="1:17" x14ac:dyDescent="0.3">
      <c r="A299" s="17">
        <v>35360</v>
      </c>
      <c r="B299">
        <v>108.35</v>
      </c>
      <c r="C299"/>
      <c r="D299" s="3">
        <f t="shared" si="15"/>
        <v>109.16311538461527</v>
      </c>
      <c r="E299" s="4" t="str">
        <f t="shared" si="12"/>
        <v/>
      </c>
      <c r="F299"/>
      <c r="G299" s="3">
        <f>SUMPRODUCT(B40:B299, Expoweights!$C$2:$C$261) / SUM(Expoweights!$C$2:$C$261)</f>
        <v>108.62656775629043</v>
      </c>
      <c r="H299" s="4" t="str">
        <f t="shared" si="13"/>
        <v/>
      </c>
      <c r="I299">
        <v>4023</v>
      </c>
      <c r="J299"/>
      <c r="L299" s="4" t="str">
        <f t="shared" si="14"/>
        <v/>
      </c>
      <c r="M299" s="3"/>
      <c r="N299" s="3"/>
      <c r="O299" s="3"/>
      <c r="P299" s="3"/>
      <c r="Q299" s="3"/>
    </row>
    <row r="300" spans="1:17" x14ac:dyDescent="0.3">
      <c r="A300" s="17">
        <v>35361</v>
      </c>
      <c r="B300">
        <v>108.35</v>
      </c>
      <c r="C300"/>
      <c r="D300" s="3">
        <f t="shared" si="15"/>
        <v>109.15619230769218</v>
      </c>
      <c r="E300" s="4" t="str">
        <f t="shared" si="12"/>
        <v/>
      </c>
      <c r="F300"/>
      <c r="G300" s="3">
        <f>SUMPRODUCT(B41:B300, Expoweights!$C$2:$C$261) / SUM(Expoweights!$C$2:$C$261)</f>
        <v>108.61797439701236</v>
      </c>
      <c r="H300" s="4" t="str">
        <f t="shared" si="13"/>
        <v/>
      </c>
      <c r="I300">
        <v>2009</v>
      </c>
      <c r="J300"/>
      <c r="L300" s="4" t="str">
        <f t="shared" si="14"/>
        <v/>
      </c>
      <c r="M300" s="3"/>
      <c r="N300" s="3"/>
      <c r="O300" s="3"/>
      <c r="P300" s="3"/>
      <c r="Q300" s="3"/>
    </row>
    <row r="301" spans="1:17" x14ac:dyDescent="0.3">
      <c r="A301" s="17">
        <v>35362</v>
      </c>
      <c r="B301">
        <v>108.35</v>
      </c>
      <c r="C301"/>
      <c r="D301" s="3">
        <f t="shared" si="15"/>
        <v>109.14926923076911</v>
      </c>
      <c r="E301" s="4" t="str">
        <f t="shared" si="12"/>
        <v/>
      </c>
      <c r="F301"/>
      <c r="G301" s="3">
        <f>SUMPRODUCT(B42:B301, Expoweights!$C$2:$C$261) / SUM(Expoweights!$C$2:$C$261)</f>
        <v>108.60964756529327</v>
      </c>
      <c r="H301" s="4" t="str">
        <f t="shared" si="13"/>
        <v/>
      </c>
      <c r="I301">
        <v>3608</v>
      </c>
      <c r="J301"/>
      <c r="L301" s="4" t="str">
        <f t="shared" si="14"/>
        <v/>
      </c>
      <c r="M301" s="3"/>
      <c r="N301" s="3"/>
      <c r="O301" s="3"/>
      <c r="P301" s="3"/>
      <c r="Q301" s="3"/>
    </row>
    <row r="302" spans="1:17" x14ac:dyDescent="0.3">
      <c r="A302" s="17">
        <v>35363</v>
      </c>
      <c r="B302">
        <v>108.35</v>
      </c>
      <c r="C302"/>
      <c r="D302" s="3">
        <f t="shared" si="15"/>
        <v>109.14234615384602</v>
      </c>
      <c r="E302" s="4" t="str">
        <f t="shared" si="12"/>
        <v/>
      </c>
      <c r="F302"/>
      <c r="G302" s="3">
        <f>SUMPRODUCT(B43:B302, Expoweights!$C$2:$C$261) / SUM(Expoweights!$C$2:$C$261)</f>
        <v>108.60157899464068</v>
      </c>
      <c r="H302" s="4" t="str">
        <f t="shared" si="13"/>
        <v/>
      </c>
      <c r="I302">
        <v>2544</v>
      </c>
      <c r="J302"/>
      <c r="L302" s="4" t="str">
        <f t="shared" si="14"/>
        <v/>
      </c>
      <c r="M302" s="3"/>
      <c r="N302" s="3"/>
      <c r="O302" s="3"/>
      <c r="P302" s="3"/>
      <c r="Q302" s="3"/>
    </row>
    <row r="303" spans="1:17" x14ac:dyDescent="0.3">
      <c r="A303" s="17">
        <v>35366</v>
      </c>
      <c r="B303">
        <v>108.35</v>
      </c>
      <c r="C303"/>
      <c r="D303" s="3">
        <f t="shared" si="15"/>
        <v>109.13542307692295</v>
      </c>
      <c r="E303" s="4" t="str">
        <f t="shared" si="12"/>
        <v/>
      </c>
      <c r="F303"/>
      <c r="G303" s="3">
        <f>SUMPRODUCT(B44:B303, Expoweights!$C$2:$C$261) / SUM(Expoweights!$C$2:$C$261)</f>
        <v>108.59376067495175</v>
      </c>
      <c r="H303" s="4" t="str">
        <f t="shared" si="13"/>
        <v/>
      </c>
      <c r="I303">
        <v>4139</v>
      </c>
      <c r="J303"/>
      <c r="L303" s="4" t="str">
        <f t="shared" si="14"/>
        <v/>
      </c>
      <c r="M303" s="3"/>
      <c r="N303" s="3"/>
      <c r="O303" s="3"/>
      <c r="P303" s="3"/>
      <c r="Q303" s="3"/>
    </row>
    <row r="304" spans="1:17" x14ac:dyDescent="0.3">
      <c r="A304" s="17">
        <v>35367</v>
      </c>
      <c r="B304">
        <v>108.35</v>
      </c>
      <c r="C304"/>
      <c r="D304" s="3">
        <f t="shared" si="15"/>
        <v>109.12511538461526</v>
      </c>
      <c r="E304" s="4" t="str">
        <f t="shared" si="12"/>
        <v/>
      </c>
      <c r="F304"/>
      <c r="G304" s="3">
        <f>SUMPRODUCT(B45:B304, Expoweights!$C$2:$C$261) / SUM(Expoweights!$C$2:$C$261)</f>
        <v>108.58617728398508</v>
      </c>
      <c r="H304" s="4" t="str">
        <f t="shared" si="13"/>
        <v/>
      </c>
      <c r="I304">
        <v>6872</v>
      </c>
      <c r="J304"/>
      <c r="L304" s="4" t="str">
        <f t="shared" si="14"/>
        <v/>
      </c>
      <c r="M304" s="3"/>
      <c r="N304" s="3"/>
      <c r="O304" s="3"/>
      <c r="P304" s="3"/>
      <c r="Q304" s="3"/>
    </row>
    <row r="305" spans="1:17" x14ac:dyDescent="0.3">
      <c r="A305" s="17">
        <v>35368</v>
      </c>
      <c r="B305">
        <v>108.35</v>
      </c>
      <c r="C305"/>
      <c r="D305" s="3">
        <f t="shared" si="15"/>
        <v>109.11480769230756</v>
      </c>
      <c r="E305" s="4" t="str">
        <f t="shared" si="12"/>
        <v/>
      </c>
      <c r="F305"/>
      <c r="G305" s="3">
        <f>SUMPRODUCT(B46:B305, Expoweights!$C$2:$C$261) / SUM(Expoweights!$C$2:$C$261)</f>
        <v>108.5788290958788</v>
      </c>
      <c r="H305" s="4" t="str">
        <f t="shared" si="13"/>
        <v/>
      </c>
      <c r="I305">
        <v>155</v>
      </c>
      <c r="J305"/>
      <c r="L305" s="4" t="str">
        <f t="shared" si="14"/>
        <v/>
      </c>
      <c r="M305" s="3"/>
      <c r="N305" s="3"/>
      <c r="O305" s="3"/>
      <c r="P305" s="3"/>
      <c r="Q305" s="3"/>
    </row>
    <row r="306" spans="1:17" x14ac:dyDescent="0.3">
      <c r="A306" s="17">
        <v>35369</v>
      </c>
      <c r="B306">
        <v>107.46</v>
      </c>
      <c r="C306">
        <v>109.1010769230769</v>
      </c>
      <c r="D306" s="3">
        <f t="shared" si="15"/>
        <v>109.10107692307679</v>
      </c>
      <c r="E306" s="4">
        <f t="shared" si="12"/>
        <v>1.1368683772161603E-13</v>
      </c>
      <c r="F306">
        <v>108.5440973509729</v>
      </c>
      <c r="G306" s="3">
        <f>SUMPRODUCT(B47:B306, Expoweights!$C$2:$C$261) / SUM(Expoweights!$C$2:$C$261)</f>
        <v>108.54409735097295</v>
      </c>
      <c r="H306" s="4">
        <f t="shared" si="13"/>
        <v>4.2632564145606011E-14</v>
      </c>
      <c r="I306">
        <v>7932</v>
      </c>
      <c r="J306">
        <v>109.0355926763215</v>
      </c>
      <c r="L306" s="4">
        <f t="shared" si="14"/>
        <v>109.0355926763215</v>
      </c>
      <c r="M306" s="3"/>
      <c r="N306" s="3"/>
      <c r="O306" s="3"/>
      <c r="P306" s="3"/>
      <c r="Q306" s="3"/>
    </row>
    <row r="307" spans="1:17" x14ac:dyDescent="0.3">
      <c r="A307" s="17">
        <v>35370</v>
      </c>
      <c r="B307">
        <v>107.46</v>
      </c>
      <c r="C307"/>
      <c r="D307" s="3">
        <f t="shared" si="15"/>
        <v>109.08734615384603</v>
      </c>
      <c r="E307" s="4" t="str">
        <f t="shared" si="12"/>
        <v/>
      </c>
      <c r="F307"/>
      <c r="G307" s="3">
        <f>SUMPRODUCT(B48:B307, Expoweights!$C$2:$C$261) / SUM(Expoweights!$C$2:$C$261)</f>
        <v>108.51044282940764</v>
      </c>
      <c r="H307" s="4" t="str">
        <f t="shared" si="13"/>
        <v/>
      </c>
      <c r="I307">
        <v>681</v>
      </c>
      <c r="J307"/>
      <c r="L307" s="4" t="str">
        <f t="shared" si="14"/>
        <v/>
      </c>
      <c r="M307" s="3"/>
      <c r="N307" s="3"/>
      <c r="O307" s="3"/>
      <c r="P307" s="3"/>
      <c r="Q307" s="3"/>
    </row>
    <row r="308" spans="1:17" x14ac:dyDescent="0.3">
      <c r="A308" s="17">
        <v>35373</v>
      </c>
      <c r="B308">
        <v>107.46</v>
      </c>
      <c r="C308"/>
      <c r="D308" s="3">
        <f t="shared" si="15"/>
        <v>109.07361538461524</v>
      </c>
      <c r="E308" s="4" t="str">
        <f t="shared" si="12"/>
        <v/>
      </c>
      <c r="F308"/>
      <c r="G308" s="3">
        <f>SUMPRODUCT(B49:B308, Expoweights!$C$2:$C$261) / SUM(Expoweights!$C$2:$C$261)</f>
        <v>108.47783212053432</v>
      </c>
      <c r="H308" s="4" t="str">
        <f t="shared" si="13"/>
        <v/>
      </c>
      <c r="I308">
        <v>1312</v>
      </c>
      <c r="J308"/>
      <c r="L308" s="4" t="str">
        <f t="shared" si="14"/>
        <v/>
      </c>
      <c r="M308" s="3"/>
      <c r="N308" s="3"/>
      <c r="O308" s="3"/>
      <c r="P308" s="3"/>
      <c r="Q308" s="3"/>
    </row>
    <row r="309" spans="1:17" x14ac:dyDescent="0.3">
      <c r="A309" s="17">
        <v>35374</v>
      </c>
      <c r="B309">
        <v>107.46</v>
      </c>
      <c r="C309"/>
      <c r="D309" s="3">
        <f t="shared" si="15"/>
        <v>109.05988461538448</v>
      </c>
      <c r="E309" s="4" t="str">
        <f t="shared" si="12"/>
        <v/>
      </c>
      <c r="F309"/>
      <c r="G309" s="3">
        <f>SUMPRODUCT(B50:B309, Expoweights!$C$2:$C$261) / SUM(Expoweights!$C$2:$C$261)</f>
        <v>108.44623284995315</v>
      </c>
      <c r="H309" s="4" t="str">
        <f t="shared" si="13"/>
        <v/>
      </c>
      <c r="I309">
        <v>961</v>
      </c>
      <c r="J309"/>
      <c r="L309" s="4" t="str">
        <f t="shared" si="14"/>
        <v/>
      </c>
      <c r="M309" s="3"/>
      <c r="N309" s="3"/>
      <c r="O309" s="3"/>
      <c r="P309" s="3"/>
      <c r="Q309" s="3"/>
    </row>
    <row r="310" spans="1:17" x14ac:dyDescent="0.3">
      <c r="A310" s="17">
        <v>35375</v>
      </c>
      <c r="B310">
        <v>107.46</v>
      </c>
      <c r="C310"/>
      <c r="D310" s="3">
        <f t="shared" si="15"/>
        <v>109.04615384615369</v>
      </c>
      <c r="E310" s="4" t="str">
        <f t="shared" si="12"/>
        <v/>
      </c>
      <c r="F310"/>
      <c r="G310" s="3">
        <f>SUMPRODUCT(B51:B310, Expoweights!$C$2:$C$261) / SUM(Expoweights!$C$2:$C$261)</f>
        <v>108.41561364737338</v>
      </c>
      <c r="H310" s="4" t="str">
        <f t="shared" si="13"/>
        <v/>
      </c>
      <c r="I310">
        <v>3452</v>
      </c>
      <c r="J310"/>
      <c r="L310" s="4" t="str">
        <f t="shared" si="14"/>
        <v/>
      </c>
      <c r="M310" s="3"/>
      <c r="N310" s="3"/>
      <c r="O310" s="3"/>
      <c r="P310" s="3"/>
      <c r="Q310" s="3"/>
    </row>
    <row r="311" spans="1:17" x14ac:dyDescent="0.3">
      <c r="A311" s="17">
        <v>35376</v>
      </c>
      <c r="B311">
        <v>107.46</v>
      </c>
      <c r="C311"/>
      <c r="D311" s="3">
        <f t="shared" si="15"/>
        <v>109.03242307692291</v>
      </c>
      <c r="E311" s="4" t="str">
        <f t="shared" si="12"/>
        <v/>
      </c>
      <c r="F311"/>
      <c r="G311" s="3">
        <f>SUMPRODUCT(B52:B311, Expoweights!$C$2:$C$261) / SUM(Expoweights!$C$2:$C$261)</f>
        <v>108.38594411547032</v>
      </c>
      <c r="H311" s="4" t="str">
        <f t="shared" si="13"/>
        <v/>
      </c>
      <c r="I311">
        <v>771</v>
      </c>
      <c r="J311"/>
      <c r="L311" s="4" t="str">
        <f t="shared" si="14"/>
        <v/>
      </c>
      <c r="M311" s="3"/>
      <c r="N311" s="3"/>
      <c r="O311" s="3"/>
      <c r="P311" s="3"/>
      <c r="Q311" s="3"/>
    </row>
    <row r="312" spans="1:17" x14ac:dyDescent="0.3">
      <c r="A312" s="17">
        <v>35377</v>
      </c>
      <c r="B312">
        <v>107.46</v>
      </c>
      <c r="C312"/>
      <c r="D312" s="3">
        <f t="shared" si="15"/>
        <v>109.01869230769215</v>
      </c>
      <c r="E312" s="4" t="str">
        <f t="shared" si="12"/>
        <v/>
      </c>
      <c r="F312"/>
      <c r="G312" s="3">
        <f>SUMPRODUCT(B53:B312, Expoweights!$C$2:$C$261) / SUM(Expoweights!$C$2:$C$261)</f>
        <v>108.35719479970837</v>
      </c>
      <c r="H312" s="4" t="str">
        <f t="shared" si="13"/>
        <v/>
      </c>
      <c r="I312">
        <v>7862</v>
      </c>
      <c r="J312"/>
      <c r="L312" s="4" t="str">
        <f t="shared" si="14"/>
        <v/>
      </c>
      <c r="M312" s="3"/>
      <c r="N312" s="3"/>
      <c r="O312" s="3"/>
      <c r="P312" s="3"/>
      <c r="Q312" s="3"/>
    </row>
    <row r="313" spans="1:17" x14ac:dyDescent="0.3">
      <c r="A313" s="17">
        <v>35380</v>
      </c>
      <c r="B313">
        <v>107.46</v>
      </c>
      <c r="C313"/>
      <c r="D313" s="3">
        <f t="shared" si="15"/>
        <v>109.00496153846136</v>
      </c>
      <c r="E313" s="4" t="str">
        <f t="shared" si="12"/>
        <v/>
      </c>
      <c r="F313"/>
      <c r="G313" s="3">
        <f>SUMPRODUCT(B54:B313, Expoweights!$C$2:$C$261) / SUM(Expoweights!$C$2:$C$261)</f>
        <v>108.32933715909975</v>
      </c>
      <c r="H313" s="4" t="str">
        <f t="shared" si="13"/>
        <v/>
      </c>
      <c r="I313">
        <v>6705</v>
      </c>
      <c r="J313"/>
      <c r="L313" s="4" t="str">
        <f t="shared" si="14"/>
        <v/>
      </c>
      <c r="M313" s="3"/>
      <c r="N313" s="3"/>
      <c r="O313" s="3"/>
      <c r="P313" s="3"/>
      <c r="Q313" s="3"/>
    </row>
    <row r="314" spans="1:17" x14ac:dyDescent="0.3">
      <c r="A314" s="17">
        <v>35381</v>
      </c>
      <c r="B314">
        <v>107.46</v>
      </c>
      <c r="C314"/>
      <c r="D314" s="3">
        <f t="shared" si="15"/>
        <v>108.9912307692306</v>
      </c>
      <c r="E314" s="4" t="str">
        <f t="shared" si="12"/>
        <v/>
      </c>
      <c r="F314"/>
      <c r="G314" s="3">
        <f>SUMPRODUCT(B55:B314, Expoweights!$C$2:$C$261) / SUM(Expoweights!$C$2:$C$261)</f>
        <v>108.30234353787047</v>
      </c>
      <c r="H314" s="4" t="str">
        <f t="shared" si="13"/>
        <v/>
      </c>
      <c r="I314">
        <v>451</v>
      </c>
      <c r="J314"/>
      <c r="L314" s="4" t="str">
        <f t="shared" si="14"/>
        <v/>
      </c>
      <c r="M314" s="3"/>
      <c r="N314" s="3"/>
      <c r="O314" s="3"/>
      <c r="P314" s="3"/>
      <c r="Q314" s="3"/>
    </row>
    <row r="315" spans="1:17" x14ac:dyDescent="0.3">
      <c r="A315" s="17">
        <v>35382</v>
      </c>
      <c r="B315">
        <v>107.46</v>
      </c>
      <c r="C315"/>
      <c r="D315" s="3">
        <f t="shared" ref="D315:D378" si="16">AVERAGE(B56:B315)</f>
        <v>108.97749999999981</v>
      </c>
      <c r="E315" s="4" t="str">
        <f t="shared" si="12"/>
        <v/>
      </c>
      <c r="F315"/>
      <c r="G315" s="3">
        <f>SUMPRODUCT(B56:B315, Expoweights!$C$2:$C$261) / SUM(Expoweights!$C$2:$C$261)</f>
        <v>108.27618713800493</v>
      </c>
      <c r="H315" s="4" t="str">
        <f t="shared" si="13"/>
        <v/>
      </c>
      <c r="I315">
        <v>5895</v>
      </c>
      <c r="J315"/>
      <c r="L315" s="4" t="str">
        <f t="shared" si="14"/>
        <v/>
      </c>
      <c r="M315" s="3"/>
      <c r="N315" s="3"/>
      <c r="O315" s="3"/>
      <c r="P315" s="3"/>
      <c r="Q315" s="3"/>
    </row>
    <row r="316" spans="1:17" x14ac:dyDescent="0.3">
      <c r="A316" s="17">
        <v>35383</v>
      </c>
      <c r="B316">
        <v>107.46</v>
      </c>
      <c r="C316"/>
      <c r="D316" s="3">
        <f t="shared" si="16"/>
        <v>108.96376923076903</v>
      </c>
      <c r="E316" s="4" t="str">
        <f t="shared" si="12"/>
        <v/>
      </c>
      <c r="F316"/>
      <c r="G316" s="3">
        <f>SUMPRODUCT(B57:B316, Expoweights!$C$2:$C$261) / SUM(Expoweights!$C$2:$C$261)</f>
        <v>108.25084199264207</v>
      </c>
      <c r="H316" s="4" t="str">
        <f t="shared" si="13"/>
        <v/>
      </c>
      <c r="I316">
        <v>7516</v>
      </c>
      <c r="J316"/>
      <c r="L316" s="4" t="str">
        <f t="shared" si="14"/>
        <v/>
      </c>
      <c r="M316" s="3"/>
      <c r="N316" s="3"/>
      <c r="O316" s="3"/>
      <c r="P316" s="3"/>
      <c r="Q316" s="3"/>
    </row>
    <row r="317" spans="1:17" x14ac:dyDescent="0.3">
      <c r="A317" s="17">
        <v>35384</v>
      </c>
      <c r="B317">
        <v>107.46</v>
      </c>
      <c r="C317"/>
      <c r="D317" s="3">
        <f t="shared" si="16"/>
        <v>108.95003846153826</v>
      </c>
      <c r="E317" s="4" t="str">
        <f t="shared" si="12"/>
        <v/>
      </c>
      <c r="F317"/>
      <c r="G317" s="3">
        <f>SUMPRODUCT(B58:B317, Expoweights!$C$2:$C$261) / SUM(Expoweights!$C$2:$C$261)</f>
        <v>108.22628294029667</v>
      </c>
      <c r="H317" s="4" t="str">
        <f t="shared" si="13"/>
        <v/>
      </c>
      <c r="I317">
        <v>6827</v>
      </c>
      <c r="J317"/>
      <c r="L317" s="4" t="str">
        <f t="shared" si="14"/>
        <v/>
      </c>
      <c r="M317" s="3"/>
      <c r="N317" s="3"/>
      <c r="O317" s="3"/>
      <c r="P317" s="3"/>
      <c r="Q317" s="3"/>
    </row>
    <row r="318" spans="1:17" x14ac:dyDescent="0.3">
      <c r="A318" s="17">
        <v>35387</v>
      </c>
      <c r="B318">
        <v>107.46</v>
      </c>
      <c r="C318"/>
      <c r="D318" s="3">
        <f t="shared" si="16"/>
        <v>108.93630769230748</v>
      </c>
      <c r="E318" s="4" t="str">
        <f t="shared" si="12"/>
        <v/>
      </c>
      <c r="F318"/>
      <c r="G318" s="3">
        <f>SUMPRODUCT(B59:B318, Expoweights!$C$2:$C$261) / SUM(Expoweights!$C$2:$C$261)</f>
        <v>108.20248559988028</v>
      </c>
      <c r="H318" s="4" t="str">
        <f t="shared" si="13"/>
        <v/>
      </c>
      <c r="I318">
        <v>6053</v>
      </c>
      <c r="J318"/>
      <c r="L318" s="4" t="str">
        <f t="shared" si="14"/>
        <v/>
      </c>
      <c r="M318" s="3"/>
      <c r="N318" s="3"/>
      <c r="O318" s="3"/>
      <c r="P318" s="3"/>
      <c r="Q318" s="3"/>
    </row>
    <row r="319" spans="1:17" x14ac:dyDescent="0.3">
      <c r="A319" s="17">
        <v>35388</v>
      </c>
      <c r="B319">
        <v>107.46</v>
      </c>
      <c r="C319"/>
      <c r="D319" s="3">
        <f t="shared" si="16"/>
        <v>108.92257692307669</v>
      </c>
      <c r="E319" s="4" t="str">
        <f t="shared" si="12"/>
        <v/>
      </c>
      <c r="F319"/>
      <c r="G319" s="3">
        <f>SUMPRODUCT(B60:B319, Expoweights!$C$2:$C$261) / SUM(Expoweights!$C$2:$C$261)</f>
        <v>108.17942634649661</v>
      </c>
      <c r="H319" s="4" t="str">
        <f t="shared" si="13"/>
        <v/>
      </c>
      <c r="I319">
        <v>6823</v>
      </c>
      <c r="J319"/>
      <c r="L319" s="4" t="str">
        <f t="shared" si="14"/>
        <v/>
      </c>
      <c r="M319" s="3"/>
      <c r="N319" s="3"/>
      <c r="O319" s="3"/>
      <c r="P319" s="3"/>
      <c r="Q319" s="3"/>
    </row>
    <row r="320" spans="1:17" x14ac:dyDescent="0.3">
      <c r="A320" s="17">
        <v>35389</v>
      </c>
      <c r="B320">
        <v>107.46</v>
      </c>
      <c r="C320"/>
      <c r="D320" s="3">
        <f t="shared" si="16"/>
        <v>108.90884615384591</v>
      </c>
      <c r="E320" s="4" t="str">
        <f t="shared" si="12"/>
        <v/>
      </c>
      <c r="F320"/>
      <c r="G320" s="3">
        <f>SUMPRODUCT(B61:B320, Expoweights!$C$2:$C$261) / SUM(Expoweights!$C$2:$C$261)</f>
        <v>108.15708228798812</v>
      </c>
      <c r="H320" s="4" t="str">
        <f t="shared" si="13"/>
        <v/>
      </c>
      <c r="I320">
        <v>3971</v>
      </c>
      <c r="J320"/>
      <c r="L320" s="4" t="str">
        <f t="shared" si="14"/>
        <v/>
      </c>
      <c r="M320" s="3"/>
      <c r="N320" s="3"/>
      <c r="O320" s="3"/>
      <c r="P320" s="3"/>
      <c r="Q320" s="3"/>
    </row>
    <row r="321" spans="1:17" x14ac:dyDescent="0.3">
      <c r="A321" s="17">
        <v>35390</v>
      </c>
      <c r="B321">
        <v>107.46</v>
      </c>
      <c r="C321"/>
      <c r="D321" s="3">
        <f t="shared" si="16"/>
        <v>108.89511538461512</v>
      </c>
      <c r="E321" s="4" t="str">
        <f t="shared" si="12"/>
        <v/>
      </c>
      <c r="F321"/>
      <c r="G321" s="3">
        <f>SUMPRODUCT(B62:B321, Expoweights!$C$2:$C$261) / SUM(Expoweights!$C$2:$C$261)</f>
        <v>108.13543124220944</v>
      </c>
      <c r="H321" s="4" t="str">
        <f t="shared" si="13"/>
        <v/>
      </c>
      <c r="I321">
        <v>1899</v>
      </c>
      <c r="J321"/>
      <c r="L321" s="4" t="str">
        <f t="shared" si="14"/>
        <v/>
      </c>
      <c r="M321" s="3"/>
      <c r="N321" s="3"/>
      <c r="O321" s="3"/>
      <c r="P321" s="3"/>
      <c r="Q321" s="3"/>
    </row>
    <row r="322" spans="1:17" x14ac:dyDescent="0.3">
      <c r="A322" s="17">
        <v>35391</v>
      </c>
      <c r="B322">
        <v>107.46</v>
      </c>
      <c r="C322"/>
      <c r="D322" s="3">
        <f t="shared" si="16"/>
        <v>108.88138461538435</v>
      </c>
      <c r="E322" s="4" t="str">
        <f t="shared" si="12"/>
        <v/>
      </c>
      <c r="F322"/>
      <c r="G322" s="3">
        <f>SUMPRODUCT(B63:B322, Expoweights!$C$2:$C$261) / SUM(Expoweights!$C$2:$C$261)</f>
        <v>108.11445171500617</v>
      </c>
      <c r="H322" s="4" t="str">
        <f t="shared" si="13"/>
        <v/>
      </c>
      <c r="I322">
        <v>3012</v>
      </c>
      <c r="J322"/>
      <c r="L322" s="4" t="str">
        <f t="shared" si="14"/>
        <v/>
      </c>
      <c r="M322" s="3"/>
      <c r="N322" s="3"/>
      <c r="O322" s="3"/>
      <c r="P322" s="3"/>
      <c r="Q322" s="3"/>
    </row>
    <row r="323" spans="1:17" x14ac:dyDescent="0.3">
      <c r="A323" s="17">
        <v>35394</v>
      </c>
      <c r="B323">
        <v>107.46</v>
      </c>
      <c r="C323"/>
      <c r="D323" s="3">
        <f t="shared" si="16"/>
        <v>108.86765384615359</v>
      </c>
      <c r="E323" s="4" t="str">
        <f t="shared" si="12"/>
        <v/>
      </c>
      <c r="F323"/>
      <c r="G323" s="3">
        <f>SUMPRODUCT(B64:B323, Expoweights!$C$2:$C$261) / SUM(Expoweights!$C$2:$C$261)</f>
        <v>108.09412287887641</v>
      </c>
      <c r="H323" s="4" t="str">
        <f t="shared" si="13"/>
        <v/>
      </c>
      <c r="I323">
        <v>3633</v>
      </c>
      <c r="J323"/>
      <c r="L323" s="4" t="str">
        <f t="shared" si="14"/>
        <v/>
      </c>
      <c r="M323" s="3"/>
      <c r="N323" s="3"/>
      <c r="O323" s="3"/>
      <c r="P323" s="3"/>
      <c r="Q323" s="3"/>
    </row>
    <row r="324" spans="1:17" x14ac:dyDescent="0.3">
      <c r="A324" s="17">
        <v>35395</v>
      </c>
      <c r="B324">
        <v>107.46</v>
      </c>
      <c r="C324"/>
      <c r="D324" s="3">
        <f t="shared" si="16"/>
        <v>108.8539230769228</v>
      </c>
      <c r="E324" s="4" t="str">
        <f t="shared" ref="E324:E387" si="17">IF(C324 &gt; 0, ABS(C324 - D324), "")</f>
        <v/>
      </c>
      <c r="F324"/>
      <c r="G324" s="3">
        <f>SUMPRODUCT(B65:B324, Expoweights!$C$2:$C$261) / SUM(Expoweights!$C$2:$C$261)</f>
        <v>108.0744245522942</v>
      </c>
      <c r="H324" s="4" t="str">
        <f t="shared" ref="H324:H387" si="18">IF(F324 &gt; 0, ABS(F324 - G324), "")</f>
        <v/>
      </c>
      <c r="I324">
        <v>6185</v>
      </c>
      <c r="J324"/>
      <c r="L324" s="4" t="str">
        <f t="shared" ref="L324:L387" si="19">IF(J324 &gt; 0, ABS(J324 - K324), "")</f>
        <v/>
      </c>
      <c r="M324" s="3"/>
      <c r="N324" s="3"/>
      <c r="O324" s="3"/>
      <c r="P324" s="3"/>
      <c r="Q324" s="3"/>
    </row>
    <row r="325" spans="1:17" x14ac:dyDescent="0.3">
      <c r="A325" s="17">
        <v>35396</v>
      </c>
      <c r="B325">
        <v>107.46</v>
      </c>
      <c r="C325"/>
      <c r="D325" s="3">
        <f t="shared" si="16"/>
        <v>108.84019230769202</v>
      </c>
      <c r="E325" s="4" t="str">
        <f t="shared" si="17"/>
        <v/>
      </c>
      <c r="F325"/>
      <c r="G325" s="3">
        <f>SUMPRODUCT(B66:B325, Expoweights!$C$2:$C$261) / SUM(Expoweights!$C$2:$C$261)</f>
        <v>108.0553371796742</v>
      </c>
      <c r="H325" s="4" t="str">
        <f t="shared" si="18"/>
        <v/>
      </c>
      <c r="I325">
        <v>5211</v>
      </c>
      <c r="J325"/>
      <c r="L325" s="4" t="str">
        <f t="shared" si="19"/>
        <v/>
      </c>
      <c r="M325" s="3"/>
      <c r="N325" s="3"/>
      <c r="O325" s="3"/>
      <c r="P325" s="3"/>
      <c r="Q325" s="3"/>
    </row>
    <row r="326" spans="1:17" x14ac:dyDescent="0.3">
      <c r="A326" s="17">
        <v>35397</v>
      </c>
      <c r="B326">
        <v>107.46</v>
      </c>
      <c r="C326"/>
      <c r="D326" s="3">
        <f t="shared" si="16"/>
        <v>108.8273846153843</v>
      </c>
      <c r="E326" s="4" t="str">
        <f t="shared" si="17"/>
        <v/>
      </c>
      <c r="F326"/>
      <c r="G326" s="3">
        <f>SUMPRODUCT(B67:B326, Expoweights!$C$2:$C$261) / SUM(Expoweights!$C$2:$C$261)</f>
        <v>108.03684387393314</v>
      </c>
      <c r="H326" s="4" t="str">
        <f t="shared" si="18"/>
        <v/>
      </c>
      <c r="I326">
        <v>5334</v>
      </c>
      <c r="J326"/>
      <c r="L326" s="4" t="str">
        <f t="shared" si="19"/>
        <v/>
      </c>
      <c r="M326" s="3"/>
      <c r="N326" s="3"/>
      <c r="O326" s="3"/>
      <c r="P326" s="3"/>
      <c r="Q326" s="3"/>
    </row>
    <row r="327" spans="1:17" x14ac:dyDescent="0.3">
      <c r="A327" s="17">
        <v>35398</v>
      </c>
      <c r="B327">
        <v>107.72</v>
      </c>
      <c r="C327">
        <v>108.8155769230769</v>
      </c>
      <c r="D327" s="3">
        <f t="shared" si="16"/>
        <v>108.81557692307662</v>
      </c>
      <c r="E327" s="4">
        <f t="shared" si="17"/>
        <v>2.8421709430404007E-13</v>
      </c>
      <c r="F327">
        <v>108.02699041839119</v>
      </c>
      <c r="G327" s="3">
        <f>SUMPRODUCT(B68:B327, Expoweights!$C$2:$C$261) / SUM(Expoweights!$C$2:$C$261)</f>
        <v>108.02699041839119</v>
      </c>
      <c r="H327" s="4">
        <f t="shared" si="18"/>
        <v>0</v>
      </c>
      <c r="I327">
        <v>6200</v>
      </c>
      <c r="J327">
        <v>108.77863242520939</v>
      </c>
      <c r="L327" s="4">
        <f t="shared" si="19"/>
        <v>108.77863242520939</v>
      </c>
      <c r="M327" s="3"/>
      <c r="N327" s="3"/>
      <c r="O327" s="3"/>
      <c r="P327" s="3"/>
      <c r="Q327" s="3"/>
    </row>
    <row r="328" spans="1:17" x14ac:dyDescent="0.3">
      <c r="A328" s="17">
        <v>35401</v>
      </c>
      <c r="B328">
        <v>107.72</v>
      </c>
      <c r="C328"/>
      <c r="D328" s="3">
        <f t="shared" si="16"/>
        <v>108.80376923076894</v>
      </c>
      <c r="E328" s="4" t="str">
        <f t="shared" si="17"/>
        <v/>
      </c>
      <c r="F328"/>
      <c r="G328" s="3">
        <f>SUMPRODUCT(B69:B328, Expoweights!$C$2:$C$261) / SUM(Expoweights!$C$2:$C$261)</f>
        <v>108.01744257295678</v>
      </c>
      <c r="H328" s="4" t="str">
        <f t="shared" si="18"/>
        <v/>
      </c>
      <c r="I328">
        <v>2770</v>
      </c>
      <c r="J328"/>
      <c r="L328" s="4" t="str">
        <f t="shared" si="19"/>
        <v/>
      </c>
      <c r="M328" s="3"/>
      <c r="N328" s="3"/>
      <c r="O328" s="3"/>
      <c r="P328" s="3"/>
      <c r="Q328" s="3"/>
    </row>
    <row r="329" spans="1:17" x14ac:dyDescent="0.3">
      <c r="A329" s="17">
        <v>35402</v>
      </c>
      <c r="B329">
        <v>107.72</v>
      </c>
      <c r="C329"/>
      <c r="D329" s="3">
        <f t="shared" si="16"/>
        <v>108.79196153846124</v>
      </c>
      <c r="E329" s="4" t="str">
        <f t="shared" si="17"/>
        <v/>
      </c>
      <c r="F329"/>
      <c r="G329" s="3">
        <f>SUMPRODUCT(B70:B329, Expoweights!$C$2:$C$261) / SUM(Expoweights!$C$2:$C$261)</f>
        <v>108.00819085897162</v>
      </c>
      <c r="H329" s="4" t="str">
        <f t="shared" si="18"/>
        <v/>
      </c>
      <c r="I329">
        <v>3145</v>
      </c>
      <c r="J329"/>
      <c r="L329" s="4" t="str">
        <f t="shared" si="19"/>
        <v/>
      </c>
      <c r="M329" s="3"/>
      <c r="N329" s="3"/>
      <c r="O329" s="3"/>
      <c r="P329" s="3"/>
      <c r="Q329" s="3"/>
    </row>
    <row r="330" spans="1:17" x14ac:dyDescent="0.3">
      <c r="A330" s="17">
        <v>35403</v>
      </c>
      <c r="B330">
        <v>107.72</v>
      </c>
      <c r="C330"/>
      <c r="D330" s="3">
        <f t="shared" si="16"/>
        <v>108.78015384615355</v>
      </c>
      <c r="E330" s="4" t="str">
        <f t="shared" si="17"/>
        <v/>
      </c>
      <c r="F330"/>
      <c r="G330" s="3">
        <f>SUMPRODUCT(B71:B330, Expoweights!$C$2:$C$261) / SUM(Expoweights!$C$2:$C$261)</f>
        <v>107.99922609176302</v>
      </c>
      <c r="H330" s="4" t="str">
        <f t="shared" si="18"/>
        <v/>
      </c>
      <c r="I330">
        <v>2480</v>
      </c>
      <c r="J330"/>
      <c r="L330" s="4" t="str">
        <f t="shared" si="19"/>
        <v/>
      </c>
      <c r="M330" s="3"/>
      <c r="N330" s="3"/>
      <c r="O330" s="3"/>
      <c r="P330" s="3"/>
      <c r="Q330" s="3"/>
    </row>
    <row r="331" spans="1:17" x14ac:dyDescent="0.3">
      <c r="A331" s="17">
        <v>35404</v>
      </c>
      <c r="B331">
        <v>107.72</v>
      </c>
      <c r="C331"/>
      <c r="D331" s="3">
        <f t="shared" si="16"/>
        <v>108.76834615384587</v>
      </c>
      <c r="E331" s="4" t="str">
        <f t="shared" si="17"/>
        <v/>
      </c>
      <c r="F331"/>
      <c r="G331" s="3">
        <f>SUMPRODUCT(B72:B331, Expoweights!$C$2:$C$261) / SUM(Expoweights!$C$2:$C$261)</f>
        <v>107.99053937152577</v>
      </c>
      <c r="H331" s="4" t="str">
        <f t="shared" si="18"/>
        <v/>
      </c>
      <c r="I331">
        <v>5250</v>
      </c>
      <c r="J331"/>
      <c r="L331" s="4" t="str">
        <f t="shared" si="19"/>
        <v/>
      </c>
      <c r="M331" s="3"/>
      <c r="N331" s="3"/>
      <c r="O331" s="3"/>
      <c r="P331" s="3"/>
      <c r="Q331" s="3"/>
    </row>
    <row r="332" spans="1:17" x14ac:dyDescent="0.3">
      <c r="A332" s="17">
        <v>35405</v>
      </c>
      <c r="B332">
        <v>107.72</v>
      </c>
      <c r="C332"/>
      <c r="D332" s="3">
        <f t="shared" si="16"/>
        <v>108.75653846153818</v>
      </c>
      <c r="E332" s="4" t="str">
        <f t="shared" si="17"/>
        <v/>
      </c>
      <c r="F332"/>
      <c r="G332" s="3">
        <f>SUMPRODUCT(B73:B332, Expoweights!$C$2:$C$261) / SUM(Expoweights!$C$2:$C$261)</f>
        <v>107.98212207448672</v>
      </c>
      <c r="H332" s="4" t="str">
        <f t="shared" si="18"/>
        <v/>
      </c>
      <c r="I332">
        <v>6901</v>
      </c>
      <c r="J332"/>
      <c r="L332" s="4" t="str">
        <f t="shared" si="19"/>
        <v/>
      </c>
      <c r="M332" s="3"/>
      <c r="N332" s="3"/>
      <c r="O332" s="3"/>
      <c r="P332" s="3"/>
      <c r="Q332" s="3"/>
    </row>
    <row r="333" spans="1:17" x14ac:dyDescent="0.3">
      <c r="A333" s="17">
        <v>35408</v>
      </c>
      <c r="B333">
        <v>107.72</v>
      </c>
      <c r="C333"/>
      <c r="D333" s="3">
        <f t="shared" si="16"/>
        <v>108.7447307692305</v>
      </c>
      <c r="E333" s="4" t="str">
        <f t="shared" si="17"/>
        <v/>
      </c>
      <c r="F333"/>
      <c r="G333" s="3">
        <f>SUMPRODUCT(B74:B333, Expoweights!$C$2:$C$261) / SUM(Expoweights!$C$2:$C$261)</f>
        <v>107.97396584434368</v>
      </c>
      <c r="H333" s="4" t="str">
        <f t="shared" si="18"/>
        <v/>
      </c>
      <c r="I333">
        <v>3880</v>
      </c>
      <c r="J333"/>
      <c r="L333" s="4" t="str">
        <f t="shared" si="19"/>
        <v/>
      </c>
      <c r="M333" s="3"/>
      <c r="N333" s="3"/>
      <c r="O333" s="3"/>
      <c r="P333" s="3"/>
      <c r="Q333" s="3"/>
    </row>
    <row r="334" spans="1:17" x14ac:dyDescent="0.3">
      <c r="A334" s="17">
        <v>35409</v>
      </c>
      <c r="B334">
        <v>107.72</v>
      </c>
      <c r="C334"/>
      <c r="D334" s="3">
        <f t="shared" si="16"/>
        <v>108.7329230769228</v>
      </c>
      <c r="E334" s="4" t="str">
        <f t="shared" si="17"/>
        <v/>
      </c>
      <c r="F334"/>
      <c r="G334" s="3">
        <f>SUMPRODUCT(B75:B334, Expoweights!$C$2:$C$261) / SUM(Expoweights!$C$2:$C$261)</f>
        <v>107.96606258396953</v>
      </c>
      <c r="H334" s="4" t="str">
        <f t="shared" si="18"/>
        <v/>
      </c>
      <c r="I334">
        <v>446</v>
      </c>
      <c r="J334"/>
      <c r="L334" s="4" t="str">
        <f t="shared" si="19"/>
        <v/>
      </c>
      <c r="M334" s="3"/>
      <c r="N334" s="3"/>
      <c r="O334" s="3"/>
      <c r="P334" s="3"/>
      <c r="Q334" s="3"/>
    </row>
    <row r="335" spans="1:17" x14ac:dyDescent="0.3">
      <c r="A335" s="17">
        <v>35410</v>
      </c>
      <c r="B335">
        <v>107.72</v>
      </c>
      <c r="C335"/>
      <c r="D335" s="3">
        <f t="shared" si="16"/>
        <v>108.72111538461512</v>
      </c>
      <c r="E335" s="4" t="str">
        <f t="shared" si="17"/>
        <v/>
      </c>
      <c r="F335"/>
      <c r="G335" s="3">
        <f>SUMPRODUCT(B76:B335, Expoweights!$C$2:$C$261) / SUM(Expoweights!$C$2:$C$261)</f>
        <v>107.95840444737377</v>
      </c>
      <c r="H335" s="4" t="str">
        <f t="shared" si="18"/>
        <v/>
      </c>
      <c r="I335">
        <v>6062</v>
      </c>
      <c r="J335"/>
      <c r="L335" s="4" t="str">
        <f t="shared" si="19"/>
        <v/>
      </c>
      <c r="M335" s="3"/>
      <c r="N335" s="3"/>
      <c r="O335" s="3"/>
      <c r="P335" s="3"/>
      <c r="Q335" s="3"/>
    </row>
    <row r="336" spans="1:17" x14ac:dyDescent="0.3">
      <c r="A336" s="17">
        <v>35411</v>
      </c>
      <c r="B336">
        <v>107.72</v>
      </c>
      <c r="C336"/>
      <c r="D336" s="3">
        <f t="shared" si="16"/>
        <v>108.70930769230742</v>
      </c>
      <c r="E336" s="4" t="str">
        <f t="shared" si="17"/>
        <v/>
      </c>
      <c r="F336"/>
      <c r="G336" s="3">
        <f>SUMPRODUCT(B77:B336, Expoweights!$C$2:$C$261) / SUM(Expoweights!$C$2:$C$261)</f>
        <v>107.95098383191346</v>
      </c>
      <c r="H336" s="4" t="str">
        <f t="shared" si="18"/>
        <v/>
      </c>
      <c r="I336">
        <v>898</v>
      </c>
      <c r="J336"/>
      <c r="L336" s="4" t="str">
        <f t="shared" si="19"/>
        <v/>
      </c>
      <c r="M336" s="3"/>
      <c r="N336" s="3"/>
      <c r="O336" s="3"/>
      <c r="P336" s="3"/>
      <c r="Q336" s="3"/>
    </row>
    <row r="337" spans="1:17" x14ac:dyDescent="0.3">
      <c r="A337" s="17">
        <v>35412</v>
      </c>
      <c r="B337">
        <v>107.72</v>
      </c>
      <c r="C337"/>
      <c r="D337" s="3">
        <f t="shared" si="16"/>
        <v>108.69749999999975</v>
      </c>
      <c r="E337" s="4" t="str">
        <f t="shared" si="17"/>
        <v/>
      </c>
      <c r="F337"/>
      <c r="G337" s="3">
        <f>SUMPRODUCT(B78:B337, Expoweights!$C$2:$C$261) / SUM(Expoweights!$C$2:$C$261)</f>
        <v>107.94379337074562</v>
      </c>
      <c r="H337" s="4" t="str">
        <f t="shared" si="18"/>
        <v/>
      </c>
      <c r="I337">
        <v>6394</v>
      </c>
      <c r="J337"/>
      <c r="L337" s="4" t="str">
        <f t="shared" si="19"/>
        <v/>
      </c>
      <c r="M337" s="3"/>
      <c r="N337" s="3"/>
      <c r="O337" s="3"/>
      <c r="P337" s="3"/>
      <c r="Q337" s="3"/>
    </row>
    <row r="338" spans="1:17" x14ac:dyDescent="0.3">
      <c r="A338" s="17">
        <v>35415</v>
      </c>
      <c r="B338">
        <v>107.72</v>
      </c>
      <c r="C338"/>
      <c r="D338" s="3">
        <f t="shared" si="16"/>
        <v>108.68569230769205</v>
      </c>
      <c r="E338" s="4" t="str">
        <f t="shared" si="17"/>
        <v/>
      </c>
      <c r="F338"/>
      <c r="G338" s="3">
        <f>SUMPRODUCT(B79:B338, Expoweights!$C$2:$C$261) / SUM(Expoweights!$C$2:$C$261)</f>
        <v>107.9368259255138</v>
      </c>
      <c r="H338" s="4" t="str">
        <f t="shared" si="18"/>
        <v/>
      </c>
      <c r="I338">
        <v>1474</v>
      </c>
      <c r="J338"/>
      <c r="L338" s="4" t="str">
        <f t="shared" si="19"/>
        <v/>
      </c>
      <c r="M338" s="3"/>
      <c r="N338" s="3"/>
      <c r="O338" s="3"/>
      <c r="P338" s="3"/>
      <c r="Q338" s="3"/>
    </row>
    <row r="339" spans="1:17" x14ac:dyDescent="0.3">
      <c r="A339" s="17">
        <v>35416</v>
      </c>
      <c r="B339">
        <v>107.72</v>
      </c>
      <c r="C339"/>
      <c r="D339" s="3">
        <f t="shared" si="16"/>
        <v>108.67388461538437</v>
      </c>
      <c r="E339" s="4" t="str">
        <f t="shared" si="17"/>
        <v/>
      </c>
      <c r="F339"/>
      <c r="G339" s="3">
        <f>SUMPRODUCT(B80:B339, Expoweights!$C$2:$C$261) / SUM(Expoweights!$C$2:$C$261)</f>
        <v>107.9300745792614</v>
      </c>
      <c r="H339" s="4" t="str">
        <f t="shared" si="18"/>
        <v/>
      </c>
      <c r="I339">
        <v>7662</v>
      </c>
      <c r="J339"/>
      <c r="L339" s="4" t="str">
        <f t="shared" si="19"/>
        <v/>
      </c>
      <c r="M339" s="3"/>
      <c r="N339" s="3"/>
      <c r="O339" s="3"/>
      <c r="P339" s="3"/>
      <c r="Q339" s="3"/>
    </row>
    <row r="340" spans="1:17" x14ac:dyDescent="0.3">
      <c r="A340" s="17">
        <v>35417</v>
      </c>
      <c r="B340">
        <v>107.72</v>
      </c>
      <c r="C340"/>
      <c r="D340" s="3">
        <f t="shared" si="16"/>
        <v>108.66207692307668</v>
      </c>
      <c r="E340" s="4" t="str">
        <f t="shared" si="17"/>
        <v/>
      </c>
      <c r="F340"/>
      <c r="G340" s="3">
        <f>SUMPRODUCT(B81:B340, Expoweights!$C$2:$C$261) / SUM(Expoweights!$C$2:$C$261)</f>
        <v>107.92353262956492</v>
      </c>
      <c r="H340" s="4" t="str">
        <f t="shared" si="18"/>
        <v/>
      </c>
      <c r="I340">
        <v>6324</v>
      </c>
      <c r="J340"/>
      <c r="L340" s="4" t="str">
        <f t="shared" si="19"/>
        <v/>
      </c>
      <c r="M340" s="3"/>
      <c r="N340" s="3"/>
      <c r="O340" s="3"/>
      <c r="P340" s="3"/>
      <c r="Q340" s="3"/>
    </row>
    <row r="341" spans="1:17" x14ac:dyDescent="0.3">
      <c r="A341" s="17">
        <v>35418</v>
      </c>
      <c r="B341">
        <v>107.72</v>
      </c>
      <c r="C341"/>
      <c r="D341" s="3">
        <f t="shared" si="16"/>
        <v>108.650269230769</v>
      </c>
      <c r="E341" s="4" t="str">
        <f t="shared" si="17"/>
        <v/>
      </c>
      <c r="F341"/>
      <c r="G341" s="3">
        <f>SUMPRODUCT(B82:B341, Expoweights!$C$2:$C$261) / SUM(Expoweights!$C$2:$C$261)</f>
        <v>107.91719358187996</v>
      </c>
      <c r="H341" s="4" t="str">
        <f t="shared" si="18"/>
        <v/>
      </c>
      <c r="I341">
        <v>1432</v>
      </c>
      <c r="J341"/>
      <c r="L341" s="4" t="str">
        <f t="shared" si="19"/>
        <v/>
      </c>
      <c r="M341" s="3"/>
      <c r="N341" s="3"/>
      <c r="O341" s="3"/>
      <c r="P341" s="3"/>
      <c r="Q341" s="3"/>
    </row>
    <row r="342" spans="1:17" x14ac:dyDescent="0.3">
      <c r="A342" s="17">
        <v>35419</v>
      </c>
      <c r="B342">
        <v>107.72</v>
      </c>
      <c r="C342"/>
      <c r="D342" s="3">
        <f t="shared" si="16"/>
        <v>108.6384615384613</v>
      </c>
      <c r="E342" s="4" t="str">
        <f t="shared" si="17"/>
        <v/>
      </c>
      <c r="F342"/>
      <c r="G342" s="3">
        <f>SUMPRODUCT(B83:B342, Expoweights!$C$2:$C$261) / SUM(Expoweights!$C$2:$C$261)</f>
        <v>107.91105114309391</v>
      </c>
      <c r="H342" s="4" t="str">
        <f t="shared" si="18"/>
        <v/>
      </c>
      <c r="I342">
        <v>5128</v>
      </c>
      <c r="J342"/>
      <c r="L342" s="4" t="str">
        <f t="shared" si="19"/>
        <v/>
      </c>
      <c r="M342" s="3"/>
      <c r="N342" s="3"/>
      <c r="O342" s="3"/>
      <c r="P342" s="3"/>
      <c r="Q342" s="3"/>
    </row>
    <row r="343" spans="1:17" x14ac:dyDescent="0.3">
      <c r="A343" s="17">
        <v>35422</v>
      </c>
      <c r="B343">
        <v>107.72</v>
      </c>
      <c r="C343"/>
      <c r="D343" s="3">
        <f t="shared" si="16"/>
        <v>108.62665384615363</v>
      </c>
      <c r="E343" s="4" t="str">
        <f t="shared" si="17"/>
        <v/>
      </c>
      <c r="F343"/>
      <c r="G343" s="3">
        <f>SUMPRODUCT(B84:B343, Expoweights!$C$2:$C$261) / SUM(Expoweights!$C$2:$C$261)</f>
        <v>107.90509921527836</v>
      </c>
      <c r="H343" s="4" t="str">
        <f t="shared" si="18"/>
        <v/>
      </c>
      <c r="I343">
        <v>7747</v>
      </c>
      <c r="J343"/>
      <c r="L343" s="4" t="str">
        <f t="shared" si="19"/>
        <v/>
      </c>
      <c r="M343" s="3"/>
      <c r="N343" s="3"/>
      <c r="O343" s="3"/>
      <c r="P343" s="3"/>
      <c r="Q343" s="3"/>
    </row>
    <row r="344" spans="1:17" x14ac:dyDescent="0.3">
      <c r="A344" s="17">
        <v>35423</v>
      </c>
      <c r="B344">
        <v>107.72</v>
      </c>
      <c r="C344"/>
      <c r="D344" s="3">
        <f t="shared" si="16"/>
        <v>108.61484615384593</v>
      </c>
      <c r="E344" s="4" t="str">
        <f t="shared" si="17"/>
        <v/>
      </c>
      <c r="F344"/>
      <c r="G344" s="3">
        <f>SUMPRODUCT(B85:B344, Expoweights!$C$2:$C$261) / SUM(Expoweights!$C$2:$C$261)</f>
        <v>107.89933188963529</v>
      </c>
      <c r="H344" s="4" t="str">
        <f t="shared" si="18"/>
        <v/>
      </c>
      <c r="I344">
        <v>4761</v>
      </c>
      <c r="J344"/>
      <c r="L344" s="4" t="str">
        <f t="shared" si="19"/>
        <v/>
      </c>
      <c r="M344" s="3"/>
      <c r="N344" s="3"/>
      <c r="O344" s="3"/>
      <c r="P344" s="3"/>
      <c r="Q344" s="3"/>
    </row>
    <row r="345" spans="1:17" x14ac:dyDescent="0.3">
      <c r="A345" s="17">
        <v>35424</v>
      </c>
      <c r="B345">
        <v>107.72</v>
      </c>
      <c r="C345"/>
      <c r="D345" s="3">
        <f t="shared" si="16"/>
        <v>108.60303846153826</v>
      </c>
      <c r="E345" s="4" t="str">
        <f t="shared" si="17"/>
        <v/>
      </c>
      <c r="F345"/>
      <c r="G345" s="3">
        <f>SUMPRODUCT(B86:B345, Expoweights!$C$2:$C$261) / SUM(Expoweights!$C$2:$C$261)</f>
        <v>107.89374344063124</v>
      </c>
      <c r="H345" s="4" t="str">
        <f t="shared" si="18"/>
        <v/>
      </c>
      <c r="I345">
        <v>4111</v>
      </c>
      <c r="J345"/>
      <c r="L345" s="4" t="str">
        <f t="shared" si="19"/>
        <v/>
      </c>
      <c r="M345" s="3"/>
      <c r="N345" s="3"/>
      <c r="O345" s="3"/>
      <c r="P345" s="3"/>
      <c r="Q345" s="3"/>
    </row>
    <row r="346" spans="1:17" x14ac:dyDescent="0.3">
      <c r="A346" s="17">
        <v>35425</v>
      </c>
      <c r="B346">
        <v>107.72</v>
      </c>
      <c r="C346"/>
      <c r="D346" s="3">
        <f t="shared" si="16"/>
        <v>108.59123076923056</v>
      </c>
      <c r="E346" s="4" t="str">
        <f t="shared" si="17"/>
        <v/>
      </c>
      <c r="F346"/>
      <c r="G346" s="3">
        <f>SUMPRODUCT(B87:B346, Expoweights!$C$2:$C$261) / SUM(Expoweights!$C$2:$C$261)</f>
        <v>107.88832832031312</v>
      </c>
      <c r="H346" s="4" t="str">
        <f t="shared" si="18"/>
        <v/>
      </c>
      <c r="I346">
        <v>4642</v>
      </c>
      <c r="J346"/>
      <c r="L346" s="4" t="str">
        <f t="shared" si="19"/>
        <v/>
      </c>
      <c r="M346" s="3"/>
      <c r="N346" s="3"/>
      <c r="O346" s="3"/>
      <c r="P346" s="3"/>
      <c r="Q346" s="3"/>
    </row>
    <row r="347" spans="1:17" x14ac:dyDescent="0.3">
      <c r="A347" s="17">
        <v>35426</v>
      </c>
      <c r="B347">
        <v>107.72</v>
      </c>
      <c r="C347"/>
      <c r="D347" s="3">
        <f t="shared" si="16"/>
        <v>108.5823076923075</v>
      </c>
      <c r="E347" s="4" t="str">
        <f t="shared" si="17"/>
        <v/>
      </c>
      <c r="F347"/>
      <c r="G347" s="3">
        <f>SUMPRODUCT(B88:B347, Expoweights!$C$2:$C$261) / SUM(Expoweights!$C$2:$C$261)</f>
        <v>107.88308759647337</v>
      </c>
      <c r="H347" s="4" t="str">
        <f t="shared" si="18"/>
        <v/>
      </c>
      <c r="I347">
        <v>2455</v>
      </c>
      <c r="J347"/>
      <c r="L347" s="4" t="str">
        <f t="shared" si="19"/>
        <v/>
      </c>
      <c r="M347" s="3"/>
      <c r="N347" s="3"/>
      <c r="O347" s="3"/>
      <c r="P347" s="3"/>
      <c r="Q347" s="3"/>
    </row>
    <row r="348" spans="1:17" x14ac:dyDescent="0.3">
      <c r="A348" s="17">
        <v>35429</v>
      </c>
      <c r="B348">
        <v>107.72</v>
      </c>
      <c r="C348"/>
      <c r="D348" s="3">
        <f t="shared" si="16"/>
        <v>108.57338461538443</v>
      </c>
      <c r="E348" s="4" t="str">
        <f t="shared" si="17"/>
        <v/>
      </c>
      <c r="F348"/>
      <c r="G348" s="3">
        <f>SUMPRODUCT(B89:B348, Expoweights!$C$2:$C$261) / SUM(Expoweights!$C$2:$C$261)</f>
        <v>107.87800941644066</v>
      </c>
      <c r="H348" s="4" t="str">
        <f t="shared" si="18"/>
        <v/>
      </c>
      <c r="I348">
        <v>6085</v>
      </c>
      <c r="J348"/>
      <c r="L348" s="4" t="str">
        <f t="shared" si="19"/>
        <v/>
      </c>
      <c r="M348" s="3"/>
      <c r="N348" s="3"/>
      <c r="O348" s="3"/>
      <c r="P348" s="3"/>
      <c r="Q348" s="3"/>
    </row>
    <row r="349" spans="1:17" x14ac:dyDescent="0.3">
      <c r="A349" s="17">
        <v>35430</v>
      </c>
      <c r="B349">
        <v>106.83</v>
      </c>
      <c r="C349">
        <v>108.5610384615385</v>
      </c>
      <c r="D349" s="3">
        <f t="shared" si="16"/>
        <v>108.56103846153829</v>
      </c>
      <c r="E349" s="4">
        <f t="shared" si="17"/>
        <v>2.1316282072803006E-13</v>
      </c>
      <c r="F349">
        <v>107.84547727411361</v>
      </c>
      <c r="G349" s="3">
        <f>SUMPRODUCT(B90:B349, Expoweights!$C$2:$C$261) / SUM(Expoweights!$C$2:$C$261)</f>
        <v>107.84547727411366</v>
      </c>
      <c r="H349" s="4">
        <f t="shared" si="18"/>
        <v>5.6843418860808015E-14</v>
      </c>
      <c r="I349">
        <v>6610</v>
      </c>
      <c r="J349">
        <v>108.4828464283748</v>
      </c>
      <c r="L349" s="4">
        <f t="shared" si="19"/>
        <v>108.4828464283748</v>
      </c>
      <c r="M349" s="3"/>
      <c r="N349" s="3"/>
      <c r="O349" s="3"/>
      <c r="P349" s="3"/>
      <c r="Q349" s="3"/>
    </row>
    <row r="350" spans="1:17" x14ac:dyDescent="0.3">
      <c r="A350" s="17">
        <v>35431</v>
      </c>
      <c r="B350">
        <v>106.83</v>
      </c>
      <c r="C350"/>
      <c r="D350" s="3">
        <f t="shared" si="16"/>
        <v>108.54869230769214</v>
      </c>
      <c r="E350" s="4" t="str">
        <f t="shared" si="17"/>
        <v/>
      </c>
      <c r="F350"/>
      <c r="G350" s="3">
        <f>SUMPRODUCT(B91:B350, Expoweights!$C$2:$C$261) / SUM(Expoweights!$C$2:$C$261)</f>
        <v>107.81395413329604</v>
      </c>
      <c r="H350" s="4" t="str">
        <f t="shared" si="18"/>
        <v/>
      </c>
      <c r="I350">
        <v>4474</v>
      </c>
      <c r="J350"/>
      <c r="L350" s="4" t="str">
        <f t="shared" si="19"/>
        <v/>
      </c>
      <c r="M350" s="3"/>
      <c r="N350" s="3"/>
      <c r="O350" s="3"/>
      <c r="P350" s="3"/>
      <c r="Q350" s="3"/>
    </row>
    <row r="351" spans="1:17" x14ac:dyDescent="0.3">
      <c r="A351" s="17">
        <v>35432</v>
      </c>
      <c r="B351">
        <v>106.83</v>
      </c>
      <c r="C351"/>
      <c r="D351" s="3">
        <f t="shared" si="16"/>
        <v>108.536346153846</v>
      </c>
      <c r="E351" s="4" t="str">
        <f t="shared" si="17"/>
        <v/>
      </c>
      <c r="F351"/>
      <c r="G351" s="3">
        <f>SUMPRODUCT(B92:B351, Expoweights!$C$2:$C$261) / SUM(Expoweights!$C$2:$C$261)</f>
        <v>107.78340869927518</v>
      </c>
      <c r="H351" s="4" t="str">
        <f t="shared" si="18"/>
        <v/>
      </c>
      <c r="I351">
        <v>1446</v>
      </c>
      <c r="J351"/>
      <c r="L351" s="4" t="str">
        <f t="shared" si="19"/>
        <v/>
      </c>
      <c r="M351" s="3"/>
      <c r="N351" s="3"/>
      <c r="O351" s="3"/>
      <c r="P351" s="3"/>
      <c r="Q351" s="3"/>
    </row>
    <row r="352" spans="1:17" x14ac:dyDescent="0.3">
      <c r="A352" s="17">
        <v>35433</v>
      </c>
      <c r="B352">
        <v>106.83</v>
      </c>
      <c r="C352"/>
      <c r="D352" s="3">
        <f t="shared" si="16"/>
        <v>108.52399999999987</v>
      </c>
      <c r="E352" s="4" t="str">
        <f t="shared" si="17"/>
        <v/>
      </c>
      <c r="F352"/>
      <c r="G352" s="3">
        <f>SUMPRODUCT(B93:B352, Expoweights!$C$2:$C$261) / SUM(Expoweights!$C$2:$C$261)</f>
        <v>107.75381064796038</v>
      </c>
      <c r="H352" s="4" t="str">
        <f t="shared" si="18"/>
        <v/>
      </c>
      <c r="I352">
        <v>7445</v>
      </c>
      <c r="J352"/>
      <c r="L352" s="4" t="str">
        <f t="shared" si="19"/>
        <v/>
      </c>
      <c r="M352" s="3"/>
      <c r="N352" s="3"/>
      <c r="O352" s="3"/>
      <c r="P352" s="3"/>
      <c r="Q352" s="3"/>
    </row>
    <row r="353" spans="1:17" x14ac:dyDescent="0.3">
      <c r="A353" s="17">
        <v>35436</v>
      </c>
      <c r="B353">
        <v>106.83</v>
      </c>
      <c r="C353"/>
      <c r="D353" s="3">
        <f t="shared" si="16"/>
        <v>108.51165384615373</v>
      </c>
      <c r="E353" s="4" t="str">
        <f t="shared" si="17"/>
        <v/>
      </c>
      <c r="F353"/>
      <c r="G353" s="3">
        <f>SUMPRODUCT(B94:B353, Expoweights!$C$2:$C$261) / SUM(Expoweights!$C$2:$C$261)</f>
        <v>107.72513059577861</v>
      </c>
      <c r="H353" s="4" t="str">
        <f t="shared" si="18"/>
        <v/>
      </c>
      <c r="I353">
        <v>3208</v>
      </c>
      <c r="J353"/>
      <c r="L353" s="4" t="str">
        <f t="shared" si="19"/>
        <v/>
      </c>
      <c r="M353" s="3"/>
      <c r="N353" s="3"/>
      <c r="O353" s="3"/>
      <c r="P353" s="3"/>
      <c r="Q353" s="3"/>
    </row>
    <row r="354" spans="1:17" x14ac:dyDescent="0.3">
      <c r="A354" s="17">
        <v>35437</v>
      </c>
      <c r="B354">
        <v>106.83</v>
      </c>
      <c r="C354"/>
      <c r="D354" s="3">
        <f t="shared" si="16"/>
        <v>108.4993076923076</v>
      </c>
      <c r="E354" s="4" t="str">
        <f t="shared" si="17"/>
        <v/>
      </c>
      <c r="F354"/>
      <c r="G354" s="3">
        <f>SUMPRODUCT(B95:B354, Expoweights!$C$2:$C$261) / SUM(Expoweights!$C$2:$C$261)</f>
        <v>107.6973400705038</v>
      </c>
      <c r="H354" s="4" t="str">
        <f t="shared" si="18"/>
        <v/>
      </c>
      <c r="I354">
        <v>3136</v>
      </c>
      <c r="J354"/>
      <c r="L354" s="4" t="str">
        <f t="shared" si="19"/>
        <v/>
      </c>
      <c r="M354" s="3"/>
      <c r="N354" s="3"/>
      <c r="O354" s="3"/>
      <c r="P354" s="3"/>
      <c r="Q354" s="3"/>
    </row>
    <row r="355" spans="1:17" x14ac:dyDescent="0.3">
      <c r="A355" s="17">
        <v>35438</v>
      </c>
      <c r="B355">
        <v>106.83</v>
      </c>
      <c r="C355"/>
      <c r="D355" s="3">
        <f t="shared" si="16"/>
        <v>108.48696153846146</v>
      </c>
      <c r="E355" s="4" t="str">
        <f t="shared" si="17"/>
        <v/>
      </c>
      <c r="F355"/>
      <c r="G355" s="3">
        <f>SUMPRODUCT(B96:B355, Expoweights!$C$2:$C$261) / SUM(Expoweights!$C$2:$C$261)</f>
        <v>107.67041148299094</v>
      </c>
      <c r="H355" s="4" t="str">
        <f t="shared" si="18"/>
        <v/>
      </c>
      <c r="I355">
        <v>6514</v>
      </c>
      <c r="J355"/>
      <c r="L355" s="4" t="str">
        <f t="shared" si="19"/>
        <v/>
      </c>
      <c r="M355" s="3"/>
      <c r="N355" s="3"/>
      <c r="O355" s="3"/>
      <c r="P355" s="3"/>
      <c r="Q355" s="3"/>
    </row>
    <row r="356" spans="1:17" x14ac:dyDescent="0.3">
      <c r="A356" s="17">
        <v>35439</v>
      </c>
      <c r="B356">
        <v>106.83</v>
      </c>
      <c r="C356"/>
      <c r="D356" s="3">
        <f t="shared" si="16"/>
        <v>108.47461538461532</v>
      </c>
      <c r="E356" s="4" t="str">
        <f t="shared" si="17"/>
        <v/>
      </c>
      <c r="F356"/>
      <c r="G356" s="3">
        <f>SUMPRODUCT(B97:B356, Expoweights!$C$2:$C$261) / SUM(Expoweights!$C$2:$C$261)</f>
        <v>107.6443180997869</v>
      </c>
      <c r="H356" s="4" t="str">
        <f t="shared" si="18"/>
        <v/>
      </c>
      <c r="I356">
        <v>6534</v>
      </c>
      <c r="J356"/>
      <c r="L356" s="4" t="str">
        <f t="shared" si="19"/>
        <v/>
      </c>
      <c r="M356" s="3"/>
      <c r="N356" s="3"/>
      <c r="O356" s="3"/>
      <c r="P356" s="3"/>
      <c r="Q356" s="3"/>
    </row>
    <row r="357" spans="1:17" x14ac:dyDescent="0.3">
      <c r="A357" s="17">
        <v>35440</v>
      </c>
      <c r="B357">
        <v>106.83</v>
      </c>
      <c r="C357"/>
      <c r="D357" s="3">
        <f t="shared" si="16"/>
        <v>108.46226923076918</v>
      </c>
      <c r="E357" s="4" t="str">
        <f t="shared" si="17"/>
        <v/>
      </c>
      <c r="F357"/>
      <c r="G357" s="3">
        <f>SUMPRODUCT(B98:B357, Expoweights!$C$2:$C$261) / SUM(Expoweights!$C$2:$C$261)</f>
        <v>107.61903401659062</v>
      </c>
      <c r="H357" s="4" t="str">
        <f t="shared" si="18"/>
        <v/>
      </c>
      <c r="I357">
        <v>6642</v>
      </c>
      <c r="J357"/>
      <c r="L357" s="4" t="str">
        <f t="shared" si="19"/>
        <v/>
      </c>
      <c r="M357" s="3"/>
      <c r="N357" s="3"/>
      <c r="O357" s="3"/>
      <c r="P357" s="3"/>
      <c r="Q357" s="3"/>
    </row>
    <row r="358" spans="1:17" x14ac:dyDescent="0.3">
      <c r="A358" s="17">
        <v>35443</v>
      </c>
      <c r="B358">
        <v>106.83</v>
      </c>
      <c r="C358"/>
      <c r="D358" s="3">
        <f t="shared" si="16"/>
        <v>108.44992307692304</v>
      </c>
      <c r="E358" s="4" t="str">
        <f t="shared" si="17"/>
        <v/>
      </c>
      <c r="F358"/>
      <c r="G358" s="3">
        <f>SUMPRODUCT(B99:B358, Expoweights!$C$2:$C$261) / SUM(Expoweights!$C$2:$C$261)</f>
        <v>107.59453413253659</v>
      </c>
      <c r="H358" s="4" t="str">
        <f t="shared" si="18"/>
        <v/>
      </c>
      <c r="I358">
        <v>4662</v>
      </c>
      <c r="J358"/>
      <c r="L358" s="4" t="str">
        <f t="shared" si="19"/>
        <v/>
      </c>
      <c r="M358" s="3"/>
      <c r="N358" s="3"/>
      <c r="O358" s="3"/>
      <c r="P358" s="3"/>
      <c r="Q358" s="3"/>
    </row>
    <row r="359" spans="1:17" x14ac:dyDescent="0.3">
      <c r="A359" s="17">
        <v>35444</v>
      </c>
      <c r="B359">
        <v>106.83</v>
      </c>
      <c r="C359"/>
      <c r="D359" s="3">
        <f t="shared" si="16"/>
        <v>108.4375769230769</v>
      </c>
      <c r="E359" s="4" t="str">
        <f t="shared" si="17"/>
        <v/>
      </c>
      <c r="F359"/>
      <c r="G359" s="3">
        <f>SUMPRODUCT(B100:B359, Expoweights!$C$2:$C$261) / SUM(Expoweights!$C$2:$C$261)</f>
        <v>107.57079412527585</v>
      </c>
      <c r="H359" s="4" t="str">
        <f t="shared" si="18"/>
        <v/>
      </c>
      <c r="I359">
        <v>7370</v>
      </c>
      <c r="J359"/>
      <c r="L359" s="4" t="str">
        <f t="shared" si="19"/>
        <v/>
      </c>
      <c r="M359" s="3"/>
      <c r="N359" s="3"/>
      <c r="O359" s="3"/>
      <c r="P359" s="3"/>
      <c r="Q359" s="3"/>
    </row>
    <row r="360" spans="1:17" x14ac:dyDescent="0.3">
      <c r="A360" s="17">
        <v>35445</v>
      </c>
      <c r="B360">
        <v>106.83</v>
      </c>
      <c r="C360"/>
      <c r="D360" s="3">
        <f t="shared" si="16"/>
        <v>108.42523076923078</v>
      </c>
      <c r="E360" s="4" t="str">
        <f t="shared" si="17"/>
        <v/>
      </c>
      <c r="F360"/>
      <c r="G360" s="3">
        <f>SUMPRODUCT(B101:B360, Expoweights!$C$2:$C$261) / SUM(Expoweights!$C$2:$C$261)</f>
        <v>107.54779042682992</v>
      </c>
      <c r="H360" s="4" t="str">
        <f t="shared" si="18"/>
        <v/>
      </c>
      <c r="I360">
        <v>5673</v>
      </c>
      <c r="J360"/>
      <c r="L360" s="4" t="str">
        <f t="shared" si="19"/>
        <v/>
      </c>
      <c r="M360" s="3"/>
      <c r="N360" s="3"/>
      <c r="O360" s="3"/>
      <c r="P360" s="3"/>
      <c r="Q360" s="3"/>
    </row>
    <row r="361" spans="1:17" x14ac:dyDescent="0.3">
      <c r="A361" s="17">
        <v>35446</v>
      </c>
      <c r="B361">
        <v>106.83</v>
      </c>
      <c r="C361"/>
      <c r="D361" s="3">
        <f t="shared" si="16"/>
        <v>108.41288461538463</v>
      </c>
      <c r="E361" s="4" t="str">
        <f t="shared" si="17"/>
        <v/>
      </c>
      <c r="F361"/>
      <c r="G361" s="3">
        <f>SUMPRODUCT(B102:B361, Expoweights!$C$2:$C$261) / SUM(Expoweights!$C$2:$C$261)</f>
        <v>107.52550020019348</v>
      </c>
      <c r="H361" s="4" t="str">
        <f t="shared" si="18"/>
        <v/>
      </c>
      <c r="I361">
        <v>3245</v>
      </c>
      <c r="J361"/>
      <c r="L361" s="4" t="str">
        <f t="shared" si="19"/>
        <v/>
      </c>
      <c r="M361" s="3"/>
      <c r="N361" s="3"/>
      <c r="O361" s="3"/>
      <c r="P361" s="3"/>
      <c r="Q361" s="3"/>
    </row>
    <row r="362" spans="1:17" x14ac:dyDescent="0.3">
      <c r="A362" s="17">
        <v>35447</v>
      </c>
      <c r="B362">
        <v>106.83</v>
      </c>
      <c r="C362"/>
      <c r="D362" s="3">
        <f t="shared" si="16"/>
        <v>108.40053846153849</v>
      </c>
      <c r="E362" s="4" t="str">
        <f t="shared" si="17"/>
        <v/>
      </c>
      <c r="F362"/>
      <c r="G362" s="3">
        <f>SUMPRODUCT(B103:B362, Expoweights!$C$2:$C$261) / SUM(Expoweights!$C$2:$C$261)</f>
        <v>107.50390131666302</v>
      </c>
      <c r="H362" s="4" t="str">
        <f t="shared" si="18"/>
        <v/>
      </c>
      <c r="I362">
        <v>7571</v>
      </c>
      <c r="J362"/>
      <c r="L362" s="4" t="str">
        <f t="shared" si="19"/>
        <v/>
      </c>
      <c r="M362" s="3"/>
      <c r="N362" s="3"/>
      <c r="O362" s="3"/>
      <c r="P362" s="3"/>
      <c r="Q362" s="3"/>
    </row>
    <row r="363" spans="1:17" x14ac:dyDescent="0.3">
      <c r="A363" s="17">
        <v>35450</v>
      </c>
      <c r="B363">
        <v>106.83</v>
      </c>
      <c r="C363"/>
      <c r="D363" s="3">
        <f t="shared" si="16"/>
        <v>108.38819230769235</v>
      </c>
      <c r="E363" s="4" t="str">
        <f t="shared" si="17"/>
        <v/>
      </c>
      <c r="F363"/>
      <c r="G363" s="3">
        <f>SUMPRODUCT(B104:B363, Expoweights!$C$2:$C$261) / SUM(Expoweights!$C$2:$C$261)</f>
        <v>107.48297233386843</v>
      </c>
      <c r="H363" s="4" t="str">
        <f t="shared" si="18"/>
        <v/>
      </c>
      <c r="I363">
        <v>5220</v>
      </c>
      <c r="J363"/>
      <c r="L363" s="4" t="str">
        <f t="shared" si="19"/>
        <v/>
      </c>
      <c r="M363" s="3"/>
      <c r="N363" s="3"/>
      <c r="O363" s="3"/>
      <c r="P363" s="3"/>
      <c r="Q363" s="3"/>
    </row>
    <row r="364" spans="1:17" x14ac:dyDescent="0.3">
      <c r="A364" s="17">
        <v>35451</v>
      </c>
      <c r="B364">
        <v>106.83</v>
      </c>
      <c r="C364"/>
      <c r="D364" s="3">
        <f t="shared" si="16"/>
        <v>108.3758461538462</v>
      </c>
      <c r="E364" s="4" t="str">
        <f t="shared" si="17"/>
        <v/>
      </c>
      <c r="F364"/>
      <c r="G364" s="3">
        <f>SUMPRODUCT(B105:B364, Expoweights!$C$2:$C$261) / SUM(Expoweights!$C$2:$C$261)</f>
        <v>107.46269247448592</v>
      </c>
      <c r="H364" s="4" t="str">
        <f t="shared" si="18"/>
        <v/>
      </c>
      <c r="I364">
        <v>398</v>
      </c>
      <c r="J364"/>
      <c r="L364" s="4" t="str">
        <f t="shared" si="19"/>
        <v/>
      </c>
      <c r="M364" s="3"/>
      <c r="N364" s="3"/>
      <c r="O364" s="3"/>
      <c r="P364" s="3"/>
      <c r="Q364" s="3"/>
    </row>
    <row r="365" spans="1:17" x14ac:dyDescent="0.3">
      <c r="A365" s="17">
        <v>35452</v>
      </c>
      <c r="B365">
        <v>106.83</v>
      </c>
      <c r="C365"/>
      <c r="D365" s="3">
        <f t="shared" si="16"/>
        <v>108.36350000000006</v>
      </c>
      <c r="E365" s="4" t="str">
        <f t="shared" si="17"/>
        <v/>
      </c>
      <c r="F365"/>
      <c r="G365" s="3">
        <f>SUMPRODUCT(B106:B365, Expoweights!$C$2:$C$261) / SUM(Expoweights!$C$2:$C$261)</f>
        <v>107.44304160561136</v>
      </c>
      <c r="H365" s="4" t="str">
        <f t="shared" si="18"/>
        <v/>
      </c>
      <c r="I365">
        <v>367</v>
      </c>
      <c r="J365"/>
      <c r="L365" s="4" t="str">
        <f t="shared" si="19"/>
        <v/>
      </c>
      <c r="M365" s="3"/>
      <c r="N365" s="3"/>
      <c r="O365" s="3"/>
      <c r="P365" s="3"/>
      <c r="Q365" s="3"/>
    </row>
    <row r="366" spans="1:17" x14ac:dyDescent="0.3">
      <c r="A366" s="17">
        <v>35453</v>
      </c>
      <c r="B366">
        <v>106.83</v>
      </c>
      <c r="C366"/>
      <c r="D366" s="3">
        <f t="shared" si="16"/>
        <v>108.35115384615392</v>
      </c>
      <c r="E366" s="4" t="str">
        <f t="shared" si="17"/>
        <v/>
      </c>
      <c r="F366"/>
      <c r="G366" s="3">
        <f>SUMPRODUCT(B107:B366, Expoweights!$C$2:$C$261) / SUM(Expoweights!$C$2:$C$261)</f>
        <v>107.42400021877323</v>
      </c>
      <c r="H366" s="4" t="str">
        <f t="shared" si="18"/>
        <v/>
      </c>
      <c r="I366">
        <v>1177</v>
      </c>
      <c r="J366"/>
      <c r="L366" s="4" t="str">
        <f t="shared" si="19"/>
        <v/>
      </c>
      <c r="M366" s="3"/>
      <c r="N366" s="3"/>
      <c r="O366" s="3"/>
      <c r="P366" s="3"/>
      <c r="Q366" s="3"/>
    </row>
    <row r="367" spans="1:17" x14ac:dyDescent="0.3">
      <c r="A367" s="17">
        <v>35454</v>
      </c>
      <c r="B367">
        <v>106.83</v>
      </c>
      <c r="C367"/>
      <c r="D367" s="3">
        <f t="shared" si="16"/>
        <v>108.33880769230778</v>
      </c>
      <c r="E367" s="4" t="str">
        <f t="shared" si="17"/>
        <v/>
      </c>
      <c r="F367"/>
      <c r="G367" s="3">
        <f>SUMPRODUCT(B108:B367, Expoweights!$C$2:$C$261) / SUM(Expoweights!$C$2:$C$261)</f>
        <v>107.40554941056554</v>
      </c>
      <c r="H367" s="4" t="str">
        <f t="shared" si="18"/>
        <v/>
      </c>
      <c r="I367">
        <v>6449</v>
      </c>
      <c r="J367"/>
      <c r="L367" s="4" t="str">
        <f t="shared" si="19"/>
        <v/>
      </c>
      <c r="M367" s="3"/>
      <c r="N367" s="3"/>
      <c r="O367" s="3"/>
      <c r="P367" s="3"/>
      <c r="Q367" s="3"/>
    </row>
    <row r="368" spans="1:17" x14ac:dyDescent="0.3">
      <c r="A368" s="17">
        <v>35457</v>
      </c>
      <c r="B368">
        <v>106.83</v>
      </c>
      <c r="C368"/>
      <c r="D368" s="3">
        <f t="shared" si="16"/>
        <v>108.32646153846163</v>
      </c>
      <c r="E368" s="4" t="str">
        <f t="shared" si="17"/>
        <v/>
      </c>
      <c r="F368"/>
      <c r="G368" s="3">
        <f>SUMPRODUCT(B109:B368, Expoweights!$C$2:$C$261) / SUM(Expoweights!$C$2:$C$261)</f>
        <v>107.38767086388137</v>
      </c>
      <c r="H368" s="4" t="str">
        <f t="shared" si="18"/>
        <v/>
      </c>
      <c r="I368">
        <v>2364</v>
      </c>
      <c r="J368"/>
      <c r="L368" s="4" t="str">
        <f t="shared" si="19"/>
        <v/>
      </c>
      <c r="M368" s="3"/>
      <c r="N368" s="3"/>
      <c r="O368" s="3"/>
      <c r="P368" s="3"/>
      <c r="Q368" s="3"/>
    </row>
    <row r="369" spans="1:17" x14ac:dyDescent="0.3">
      <c r="A369" s="17">
        <v>35458</v>
      </c>
      <c r="B369">
        <v>106.83</v>
      </c>
      <c r="C369"/>
      <c r="D369" s="3">
        <f t="shared" si="16"/>
        <v>108.31411538461549</v>
      </c>
      <c r="E369" s="4" t="str">
        <f t="shared" si="17"/>
        <v/>
      </c>
      <c r="F369"/>
      <c r="G369" s="3">
        <f>SUMPRODUCT(B110:B369, Expoweights!$C$2:$C$261) / SUM(Expoweights!$C$2:$C$261)</f>
        <v>107.37034682972849</v>
      </c>
      <c r="H369" s="4" t="str">
        <f t="shared" si="18"/>
        <v/>
      </c>
      <c r="I369">
        <v>6026</v>
      </c>
      <c r="J369"/>
      <c r="L369" s="4" t="str">
        <f t="shared" si="19"/>
        <v/>
      </c>
      <c r="M369" s="3"/>
      <c r="N369" s="3"/>
      <c r="O369" s="3"/>
      <c r="P369" s="3"/>
      <c r="Q369" s="3"/>
    </row>
    <row r="370" spans="1:17" x14ac:dyDescent="0.3">
      <c r="A370" s="17">
        <v>35459</v>
      </c>
      <c r="B370">
        <v>106.83</v>
      </c>
      <c r="C370"/>
      <c r="D370" s="3">
        <f t="shared" si="16"/>
        <v>108.30300000000011</v>
      </c>
      <c r="E370" s="4" t="str">
        <f t="shared" si="17"/>
        <v/>
      </c>
      <c r="F370"/>
      <c r="G370" s="3">
        <f>SUMPRODUCT(B111:B370, Expoweights!$C$2:$C$261) / SUM(Expoweights!$C$2:$C$261)</f>
        <v>107.35356285890941</v>
      </c>
      <c r="H370" s="4" t="str">
        <f t="shared" si="18"/>
        <v/>
      </c>
      <c r="I370">
        <v>4579</v>
      </c>
      <c r="J370"/>
      <c r="L370" s="4" t="str">
        <f t="shared" si="19"/>
        <v/>
      </c>
      <c r="M370" s="3"/>
      <c r="N370" s="3"/>
      <c r="O370" s="3"/>
      <c r="P370" s="3"/>
      <c r="Q370" s="3"/>
    </row>
    <row r="371" spans="1:17" x14ac:dyDescent="0.3">
      <c r="A371" s="17">
        <v>35460</v>
      </c>
      <c r="B371">
        <v>106.83</v>
      </c>
      <c r="C371"/>
      <c r="D371" s="3">
        <f t="shared" si="16"/>
        <v>108.29188461538473</v>
      </c>
      <c r="E371" s="4" t="str">
        <f t="shared" si="17"/>
        <v/>
      </c>
      <c r="F371"/>
      <c r="G371" s="3">
        <f>SUMPRODUCT(B112:B371, Expoweights!$C$2:$C$261) / SUM(Expoweights!$C$2:$C$261)</f>
        <v>107.33729945177531</v>
      </c>
      <c r="H371" s="4" t="str">
        <f t="shared" si="18"/>
        <v/>
      </c>
      <c r="I371">
        <v>3318</v>
      </c>
      <c r="J371"/>
      <c r="L371" s="4" t="str">
        <f t="shared" si="19"/>
        <v/>
      </c>
      <c r="M371" s="3"/>
      <c r="N371" s="3"/>
      <c r="O371" s="3"/>
      <c r="P371" s="3"/>
      <c r="Q371" s="3"/>
    </row>
    <row r="372" spans="1:17" x14ac:dyDescent="0.3">
      <c r="A372" s="17">
        <v>35461</v>
      </c>
      <c r="B372">
        <v>105.5</v>
      </c>
      <c r="C372">
        <v>108.2756538461539</v>
      </c>
      <c r="D372" s="3">
        <f t="shared" si="16"/>
        <v>108.27565384615396</v>
      </c>
      <c r="E372" s="4">
        <f t="shared" si="17"/>
        <v>5.6843418860808015E-14</v>
      </c>
      <c r="F372">
        <v>107.2802783862785</v>
      </c>
      <c r="G372" s="3">
        <f>SUMPRODUCT(B113:B372, Expoweights!$C$2:$C$261) / SUM(Expoweights!$C$2:$C$261)</f>
        <v>107.28027838627852</v>
      </c>
      <c r="H372" s="4">
        <f t="shared" si="18"/>
        <v>2.8421709430404007E-14</v>
      </c>
      <c r="I372">
        <v>5915</v>
      </c>
      <c r="J372">
        <v>108.22615255045579</v>
      </c>
      <c r="L372" s="4">
        <f t="shared" si="19"/>
        <v>108.22615255045579</v>
      </c>
      <c r="M372" s="3"/>
      <c r="N372" s="3"/>
      <c r="O372" s="3"/>
      <c r="P372" s="3"/>
      <c r="Q372" s="3"/>
    </row>
    <row r="373" spans="1:17" x14ac:dyDescent="0.3">
      <c r="A373" s="17">
        <v>35464</v>
      </c>
      <c r="B373">
        <v>105.5</v>
      </c>
      <c r="C373"/>
      <c r="D373" s="3">
        <f t="shared" si="16"/>
        <v>108.25942307692318</v>
      </c>
      <c r="E373" s="4" t="str">
        <f t="shared" si="17"/>
        <v/>
      </c>
      <c r="F373"/>
      <c r="G373" s="3">
        <f>SUMPRODUCT(B114:B373, Expoweights!$C$2:$C$261) / SUM(Expoweights!$C$2:$C$261)</f>
        <v>107.22502585912682</v>
      </c>
      <c r="H373" s="4" t="str">
        <f t="shared" si="18"/>
        <v/>
      </c>
      <c r="I373">
        <v>6549</v>
      </c>
      <c r="J373"/>
      <c r="L373" s="4" t="str">
        <f t="shared" si="19"/>
        <v/>
      </c>
      <c r="M373" s="3"/>
      <c r="N373" s="3"/>
      <c r="O373" s="3"/>
      <c r="P373" s="3"/>
      <c r="Q373" s="3"/>
    </row>
    <row r="374" spans="1:17" x14ac:dyDescent="0.3">
      <c r="A374" s="17">
        <v>35465</v>
      </c>
      <c r="B374">
        <v>105.5</v>
      </c>
      <c r="C374"/>
      <c r="D374" s="3">
        <f t="shared" si="16"/>
        <v>108.24319230769241</v>
      </c>
      <c r="E374" s="4" t="str">
        <f t="shared" si="17"/>
        <v/>
      </c>
      <c r="F374"/>
      <c r="G374" s="3">
        <f>SUMPRODUCT(B115:B374, Expoweights!$C$2:$C$261) / SUM(Expoweights!$C$2:$C$261)</f>
        <v>107.171487018173</v>
      </c>
      <c r="H374" s="4" t="str">
        <f t="shared" si="18"/>
        <v/>
      </c>
      <c r="I374">
        <v>3801</v>
      </c>
      <c r="J374"/>
      <c r="L374" s="4" t="str">
        <f t="shared" si="19"/>
        <v/>
      </c>
      <c r="M374" s="3"/>
      <c r="N374" s="3"/>
      <c r="O374" s="3"/>
      <c r="P374" s="3"/>
      <c r="Q374" s="3"/>
    </row>
    <row r="375" spans="1:17" x14ac:dyDescent="0.3">
      <c r="A375" s="17">
        <v>35466</v>
      </c>
      <c r="B375">
        <v>105.5</v>
      </c>
      <c r="C375"/>
      <c r="D375" s="3">
        <f t="shared" si="16"/>
        <v>108.22696153846164</v>
      </c>
      <c r="E375" s="4" t="str">
        <f t="shared" si="17"/>
        <v/>
      </c>
      <c r="F375"/>
      <c r="G375" s="3">
        <f>SUMPRODUCT(B116:B375, Expoweights!$C$2:$C$261) / SUM(Expoweights!$C$2:$C$261)</f>
        <v>107.1196087125381</v>
      </c>
      <c r="H375" s="4" t="str">
        <f t="shared" si="18"/>
        <v/>
      </c>
      <c r="I375">
        <v>7570</v>
      </c>
      <c r="J375"/>
      <c r="L375" s="4" t="str">
        <f t="shared" si="19"/>
        <v/>
      </c>
      <c r="M375" s="3"/>
      <c r="N375" s="3"/>
      <c r="O375" s="3"/>
      <c r="P375" s="3"/>
      <c r="Q375" s="3"/>
    </row>
    <row r="376" spans="1:17" x14ac:dyDescent="0.3">
      <c r="A376" s="17">
        <v>35467</v>
      </c>
      <c r="B376">
        <v>105.5</v>
      </c>
      <c r="C376"/>
      <c r="D376" s="3">
        <f t="shared" si="16"/>
        <v>108.21073076923085</v>
      </c>
      <c r="E376" s="4" t="str">
        <f t="shared" si="17"/>
        <v/>
      </c>
      <c r="F376"/>
      <c r="G376" s="3">
        <f>SUMPRODUCT(B117:B376, Expoweights!$C$2:$C$261) / SUM(Expoweights!$C$2:$C$261)</f>
        <v>107.06933943984558</v>
      </c>
      <c r="H376" s="4" t="str">
        <f t="shared" si="18"/>
        <v/>
      </c>
      <c r="I376">
        <v>4955</v>
      </c>
      <c r="J376"/>
      <c r="L376" s="4" t="str">
        <f t="shared" si="19"/>
        <v/>
      </c>
      <c r="M376" s="3"/>
      <c r="N376" s="3"/>
      <c r="O376" s="3"/>
      <c r="P376" s="3"/>
      <c r="Q376" s="3"/>
    </row>
    <row r="377" spans="1:17" x14ac:dyDescent="0.3">
      <c r="A377" s="17">
        <v>35468</v>
      </c>
      <c r="B377">
        <v>105.5</v>
      </c>
      <c r="C377"/>
      <c r="D377" s="3">
        <f t="shared" si="16"/>
        <v>108.19450000000008</v>
      </c>
      <c r="E377" s="4" t="str">
        <f t="shared" si="17"/>
        <v/>
      </c>
      <c r="F377"/>
      <c r="G377" s="3">
        <f>SUMPRODUCT(B118:B377, Expoweights!$C$2:$C$261) / SUM(Expoweights!$C$2:$C$261)</f>
        <v>107.02062929509221</v>
      </c>
      <c r="H377" s="4" t="str">
        <f t="shared" si="18"/>
        <v/>
      </c>
      <c r="I377">
        <v>5539</v>
      </c>
      <c r="J377"/>
      <c r="L377" s="4" t="str">
        <f t="shared" si="19"/>
        <v/>
      </c>
      <c r="M377" s="3"/>
      <c r="N377" s="3"/>
      <c r="O377" s="3"/>
      <c r="P377" s="3"/>
      <c r="Q377" s="3"/>
    </row>
    <row r="378" spans="1:17" x14ac:dyDescent="0.3">
      <c r="A378" s="17">
        <v>35471</v>
      </c>
      <c r="B378">
        <v>105.5</v>
      </c>
      <c r="C378"/>
      <c r="D378" s="3">
        <f t="shared" si="16"/>
        <v>108.1782692307693</v>
      </c>
      <c r="E378" s="4" t="str">
        <f t="shared" si="17"/>
        <v/>
      </c>
      <c r="F378"/>
      <c r="G378" s="3">
        <f>SUMPRODUCT(B119:B378, Expoweights!$C$2:$C$261) / SUM(Expoweights!$C$2:$C$261)</f>
        <v>106.97342992110471</v>
      </c>
      <c r="H378" s="4" t="str">
        <f t="shared" si="18"/>
        <v/>
      </c>
      <c r="I378">
        <v>1458</v>
      </c>
      <c r="J378"/>
      <c r="L378" s="4" t="str">
        <f t="shared" si="19"/>
        <v/>
      </c>
      <c r="M378" s="3"/>
      <c r="N378" s="3"/>
      <c r="O378" s="3"/>
      <c r="P378" s="3"/>
      <c r="Q378" s="3"/>
    </row>
    <row r="379" spans="1:17" x14ac:dyDescent="0.3">
      <c r="A379" s="17">
        <v>35472</v>
      </c>
      <c r="B379">
        <v>105.5</v>
      </c>
      <c r="C379"/>
      <c r="D379" s="3">
        <f t="shared" ref="D379:D442" si="20">AVERAGE(B120:B379)</f>
        <v>108.16203846153853</v>
      </c>
      <c r="E379" s="4" t="str">
        <f t="shared" si="17"/>
        <v/>
      </c>
      <c r="F379"/>
      <c r="G379" s="3">
        <f>SUMPRODUCT(B120:B379, Expoweights!$C$2:$C$261) / SUM(Expoweights!$C$2:$C$261)</f>
        <v>106.92769446053296</v>
      </c>
      <c r="H379" s="4" t="str">
        <f t="shared" si="18"/>
        <v/>
      </c>
      <c r="I379">
        <v>264</v>
      </c>
      <c r="J379"/>
      <c r="L379" s="4" t="str">
        <f t="shared" si="19"/>
        <v/>
      </c>
      <c r="M379" s="3"/>
      <c r="N379" s="3"/>
      <c r="O379" s="3"/>
      <c r="P379" s="3"/>
      <c r="Q379" s="3"/>
    </row>
    <row r="380" spans="1:17" x14ac:dyDescent="0.3">
      <c r="A380" s="17">
        <v>35473</v>
      </c>
      <c r="B380">
        <v>105.5</v>
      </c>
      <c r="C380"/>
      <c r="D380" s="3">
        <f t="shared" si="20"/>
        <v>108.14580769230776</v>
      </c>
      <c r="E380" s="4" t="str">
        <f t="shared" si="17"/>
        <v/>
      </c>
      <c r="F380"/>
      <c r="G380" s="3">
        <f>SUMPRODUCT(B121:B380, Expoweights!$C$2:$C$261) / SUM(Expoweights!$C$2:$C$261)</f>
        <v>106.88337750933223</v>
      </c>
      <c r="H380" s="4" t="str">
        <f t="shared" si="18"/>
        <v/>
      </c>
      <c r="I380">
        <v>4096</v>
      </c>
      <c r="J380"/>
      <c r="L380" s="4" t="str">
        <f t="shared" si="19"/>
        <v/>
      </c>
      <c r="M380" s="3"/>
      <c r="N380" s="3"/>
      <c r="O380" s="3"/>
      <c r="P380" s="3"/>
      <c r="Q380" s="3"/>
    </row>
    <row r="381" spans="1:17" x14ac:dyDescent="0.3">
      <c r="A381" s="17">
        <v>35474</v>
      </c>
      <c r="B381">
        <v>105.5</v>
      </c>
      <c r="C381"/>
      <c r="D381" s="3">
        <f t="shared" si="20"/>
        <v>108.129576923077</v>
      </c>
      <c r="E381" s="4" t="str">
        <f t="shared" si="17"/>
        <v/>
      </c>
      <c r="F381"/>
      <c r="G381" s="3">
        <f>SUMPRODUCT(B122:B381, Expoweights!$C$2:$C$261) / SUM(Expoweights!$C$2:$C$261)</f>
        <v>106.84043507168808</v>
      </c>
      <c r="H381" s="4" t="str">
        <f t="shared" si="18"/>
        <v/>
      </c>
      <c r="I381">
        <v>5828</v>
      </c>
      <c r="J381"/>
      <c r="L381" s="4" t="str">
        <f t="shared" si="19"/>
        <v/>
      </c>
      <c r="M381" s="3"/>
      <c r="N381" s="3"/>
      <c r="O381" s="3"/>
      <c r="P381" s="3"/>
      <c r="Q381" s="3"/>
    </row>
    <row r="382" spans="1:17" x14ac:dyDescent="0.3">
      <c r="A382" s="17">
        <v>35475</v>
      </c>
      <c r="B382">
        <v>105.5</v>
      </c>
      <c r="C382"/>
      <c r="D382" s="3">
        <f t="shared" si="20"/>
        <v>108.11334615384624</v>
      </c>
      <c r="E382" s="4" t="str">
        <f t="shared" si="17"/>
        <v/>
      </c>
      <c r="F382"/>
      <c r="G382" s="3">
        <f>SUMPRODUCT(B123:B382, Expoweights!$C$2:$C$261) / SUM(Expoweights!$C$2:$C$261)</f>
        <v>106.79882451633941</v>
      </c>
      <c r="H382" s="4" t="str">
        <f t="shared" si="18"/>
        <v/>
      </c>
      <c r="I382">
        <v>7081</v>
      </c>
      <c r="J382"/>
      <c r="L382" s="4" t="str">
        <f t="shared" si="19"/>
        <v/>
      </c>
      <c r="M382" s="3"/>
      <c r="N382" s="3"/>
      <c r="O382" s="3"/>
      <c r="P382" s="3"/>
      <c r="Q382" s="3"/>
    </row>
    <row r="383" spans="1:17" x14ac:dyDescent="0.3">
      <c r="A383" s="17">
        <v>35478</v>
      </c>
      <c r="B383">
        <v>105.5</v>
      </c>
      <c r="C383"/>
      <c r="D383" s="3">
        <f t="shared" si="20"/>
        <v>108.09711538461546</v>
      </c>
      <c r="E383" s="4" t="str">
        <f t="shared" si="17"/>
        <v/>
      </c>
      <c r="F383"/>
      <c r="G383" s="3">
        <f>SUMPRODUCT(B124:B383, Expoweights!$C$2:$C$261) / SUM(Expoweights!$C$2:$C$261)</f>
        <v>106.75850453425612</v>
      </c>
      <c r="H383" s="4" t="str">
        <f t="shared" si="18"/>
        <v/>
      </c>
      <c r="I383">
        <v>2684</v>
      </c>
      <c r="J383"/>
      <c r="L383" s="4" t="str">
        <f t="shared" si="19"/>
        <v/>
      </c>
      <c r="M383" s="3"/>
      <c r="N383" s="3"/>
      <c r="O383" s="3"/>
      <c r="P383" s="3"/>
      <c r="Q383" s="3"/>
    </row>
    <row r="384" spans="1:17" x14ac:dyDescent="0.3">
      <c r="A384" s="17">
        <v>35479</v>
      </c>
      <c r="B384">
        <v>105.5</v>
      </c>
      <c r="C384"/>
      <c r="D384" s="3">
        <f t="shared" si="20"/>
        <v>108.08088461538469</v>
      </c>
      <c r="E384" s="4" t="str">
        <f t="shared" si="17"/>
        <v/>
      </c>
      <c r="F384"/>
      <c r="G384" s="3">
        <f>SUMPRODUCT(B125:B384, Expoweights!$C$2:$C$261) / SUM(Expoweights!$C$2:$C$261)</f>
        <v>106.71943509762947</v>
      </c>
      <c r="H384" s="4" t="str">
        <f t="shared" si="18"/>
        <v/>
      </c>
      <c r="I384">
        <v>4604</v>
      </c>
      <c r="J384"/>
      <c r="L384" s="4" t="str">
        <f t="shared" si="19"/>
        <v/>
      </c>
      <c r="M384" s="3"/>
      <c r="N384" s="3"/>
      <c r="O384" s="3"/>
      <c r="P384" s="3"/>
      <c r="Q384" s="3"/>
    </row>
    <row r="385" spans="1:17" x14ac:dyDescent="0.3">
      <c r="A385" s="17">
        <v>35480</v>
      </c>
      <c r="B385">
        <v>105.5</v>
      </c>
      <c r="C385"/>
      <c r="D385" s="3">
        <f t="shared" si="20"/>
        <v>108.06465384615393</v>
      </c>
      <c r="E385" s="4" t="str">
        <f t="shared" si="17"/>
        <v/>
      </c>
      <c r="F385"/>
      <c r="G385" s="3">
        <f>SUMPRODUCT(B126:B385, Expoweights!$C$2:$C$261) / SUM(Expoweights!$C$2:$C$261)</f>
        <v>106.68157742013418</v>
      </c>
      <c r="H385" s="4" t="str">
        <f t="shared" si="18"/>
        <v/>
      </c>
      <c r="I385">
        <v>7162</v>
      </c>
      <c r="J385"/>
      <c r="L385" s="4" t="str">
        <f t="shared" si="19"/>
        <v/>
      </c>
      <c r="M385" s="3"/>
      <c r="N385" s="3"/>
      <c r="O385" s="3"/>
      <c r="P385" s="3"/>
      <c r="Q385" s="3"/>
    </row>
    <row r="386" spans="1:17" x14ac:dyDescent="0.3">
      <c r="A386" s="17">
        <v>35481</v>
      </c>
      <c r="B386">
        <v>105.5</v>
      </c>
      <c r="C386"/>
      <c r="D386" s="3">
        <f t="shared" si="20"/>
        <v>108.04842307692317</v>
      </c>
      <c r="E386" s="4" t="str">
        <f t="shared" si="17"/>
        <v/>
      </c>
      <c r="F386"/>
      <c r="G386" s="3">
        <f>SUMPRODUCT(B127:B386, Expoweights!$C$2:$C$261) / SUM(Expoweights!$C$2:$C$261)</f>
        <v>106.64489391842325</v>
      </c>
      <c r="H386" s="4" t="str">
        <f t="shared" si="18"/>
        <v/>
      </c>
      <c r="I386">
        <v>2444</v>
      </c>
      <c r="J386"/>
      <c r="L386" s="4" t="str">
        <f t="shared" si="19"/>
        <v/>
      </c>
      <c r="M386" s="3"/>
      <c r="N386" s="3"/>
      <c r="O386" s="3"/>
      <c r="P386" s="3"/>
      <c r="Q386" s="3"/>
    </row>
    <row r="387" spans="1:17" x14ac:dyDescent="0.3">
      <c r="A387" s="17">
        <v>35482</v>
      </c>
      <c r="B387">
        <v>105.5</v>
      </c>
      <c r="C387"/>
      <c r="D387" s="3">
        <f t="shared" si="20"/>
        <v>108.0321923076924</v>
      </c>
      <c r="E387" s="4" t="str">
        <f t="shared" si="17"/>
        <v/>
      </c>
      <c r="F387"/>
      <c r="G387" s="3">
        <f>SUMPRODUCT(B128:B387, Expoweights!$C$2:$C$261) / SUM(Expoweights!$C$2:$C$261)</f>
        <v>106.60934817481706</v>
      </c>
      <c r="H387" s="4" t="str">
        <f t="shared" si="18"/>
        <v/>
      </c>
      <c r="I387">
        <v>171</v>
      </c>
      <c r="J387"/>
      <c r="L387" s="4" t="str">
        <f t="shared" si="19"/>
        <v/>
      </c>
      <c r="M387" s="3"/>
      <c r="N387" s="3"/>
      <c r="O387" s="3"/>
      <c r="P387" s="3"/>
      <c r="Q387" s="3"/>
    </row>
    <row r="388" spans="1:17" x14ac:dyDescent="0.3">
      <c r="A388" s="17">
        <v>35485</v>
      </c>
      <c r="B388">
        <v>105.5</v>
      </c>
      <c r="C388"/>
      <c r="D388" s="3">
        <f t="shared" si="20"/>
        <v>108.01596153846162</v>
      </c>
      <c r="E388" s="4" t="str">
        <f t="shared" ref="E388:E451" si="21">IF(C388 &gt; 0, ABS(C388 - D388), "")</f>
        <v/>
      </c>
      <c r="F388"/>
      <c r="G388" s="3">
        <f>SUMPRODUCT(B129:B388, Expoweights!$C$2:$C$261) / SUM(Expoweights!$C$2:$C$261)</f>
        <v>106.57490490114938</v>
      </c>
      <c r="H388" s="4" t="str">
        <f t="shared" ref="H388:H451" si="22">IF(F388 &gt; 0, ABS(F388 - G388), "")</f>
        <v/>
      </c>
      <c r="I388">
        <v>216</v>
      </c>
      <c r="J388"/>
      <c r="L388" s="4" t="str">
        <f t="shared" ref="L388:L451" si="23">IF(J388 &gt; 0, ABS(J388 - K388), "")</f>
        <v/>
      </c>
      <c r="M388" s="3"/>
      <c r="N388" s="3"/>
      <c r="O388" s="3"/>
      <c r="P388" s="3"/>
      <c r="Q388" s="3"/>
    </row>
    <row r="389" spans="1:17" x14ac:dyDescent="0.3">
      <c r="A389" s="17">
        <v>35486</v>
      </c>
      <c r="B389">
        <v>105.5</v>
      </c>
      <c r="C389"/>
      <c r="D389" s="3">
        <f t="shared" si="20"/>
        <v>107.99973076923087</v>
      </c>
      <c r="E389" s="4" t="str">
        <f t="shared" si="21"/>
        <v/>
      </c>
      <c r="F389"/>
      <c r="G389" s="3">
        <f>SUMPRODUCT(B130:B389, Expoweights!$C$2:$C$261) / SUM(Expoweights!$C$2:$C$261)</f>
        <v>106.54152990373505</v>
      </c>
      <c r="H389" s="4" t="str">
        <f t="shared" si="22"/>
        <v/>
      </c>
      <c r="I389">
        <v>7251</v>
      </c>
      <c r="J389"/>
      <c r="L389" s="4" t="str">
        <f t="shared" si="23"/>
        <v/>
      </c>
      <c r="M389" s="3"/>
      <c r="N389" s="3"/>
      <c r="O389" s="3"/>
      <c r="P389" s="3"/>
      <c r="Q389" s="3"/>
    </row>
    <row r="390" spans="1:17" x14ac:dyDescent="0.3">
      <c r="A390" s="17">
        <v>35487</v>
      </c>
      <c r="B390">
        <v>105.5</v>
      </c>
      <c r="C390"/>
      <c r="D390" s="3">
        <f t="shared" si="20"/>
        <v>107.98350000000011</v>
      </c>
      <c r="E390" s="4" t="str">
        <f t="shared" si="21"/>
        <v/>
      </c>
      <c r="F390"/>
      <c r="G390" s="3">
        <f>SUMPRODUCT(B131:B390, Expoweights!$C$2:$C$261) / SUM(Expoweights!$C$2:$C$261)</f>
        <v>106.50919004942408</v>
      </c>
      <c r="H390" s="4" t="str">
        <f t="shared" si="22"/>
        <v/>
      </c>
      <c r="I390">
        <v>3860</v>
      </c>
      <c r="J390"/>
      <c r="L390" s="4" t="str">
        <f t="shared" si="23"/>
        <v/>
      </c>
      <c r="M390" s="3"/>
      <c r="N390" s="3"/>
      <c r="O390" s="3"/>
      <c r="P390" s="3"/>
      <c r="Q390" s="3"/>
    </row>
    <row r="391" spans="1:17" x14ac:dyDescent="0.3">
      <c r="A391" s="17">
        <v>35488</v>
      </c>
      <c r="B391">
        <v>105.5</v>
      </c>
      <c r="C391"/>
      <c r="D391" s="3">
        <f t="shared" si="20"/>
        <v>107.96807692307702</v>
      </c>
      <c r="E391" s="4" t="str">
        <f t="shared" si="21"/>
        <v/>
      </c>
      <c r="F391"/>
      <c r="G391" s="3">
        <f>SUMPRODUCT(B132:B391, Expoweights!$C$2:$C$261) / SUM(Expoweights!$C$2:$C$261)</f>
        <v>106.47785503693692</v>
      </c>
      <c r="H391" s="4" t="str">
        <f t="shared" si="22"/>
        <v/>
      </c>
      <c r="I391">
        <v>374</v>
      </c>
      <c r="J391"/>
      <c r="L391" s="4" t="str">
        <f t="shared" si="23"/>
        <v/>
      </c>
      <c r="M391" s="3"/>
      <c r="N391" s="3"/>
      <c r="O391" s="3"/>
      <c r="P391" s="3"/>
      <c r="Q391" s="3"/>
    </row>
    <row r="392" spans="1:17" x14ac:dyDescent="0.3">
      <c r="A392" s="17">
        <v>35489</v>
      </c>
      <c r="B392">
        <v>105.08</v>
      </c>
      <c r="C392">
        <v>107.9510384615385</v>
      </c>
      <c r="D392" s="3">
        <f t="shared" si="20"/>
        <v>107.95103846153857</v>
      </c>
      <c r="E392" s="4">
        <f t="shared" si="21"/>
        <v>7.1054273576010019E-14</v>
      </c>
      <c r="F392">
        <v>106.4344617669291</v>
      </c>
      <c r="G392" s="3">
        <f>SUMPRODUCT(B133:B392, Expoweights!$C$2:$C$261) / SUM(Expoweights!$C$2:$C$261)</f>
        <v>106.4344617669291</v>
      </c>
      <c r="H392" s="4">
        <f t="shared" si="22"/>
        <v>0</v>
      </c>
      <c r="I392">
        <v>3282</v>
      </c>
      <c r="J392">
        <v>107.902576079371</v>
      </c>
      <c r="L392" s="4">
        <f t="shared" si="23"/>
        <v>107.902576079371</v>
      </c>
      <c r="M392" s="3"/>
      <c r="N392" s="3"/>
      <c r="O392" s="3"/>
      <c r="P392" s="3"/>
      <c r="Q392" s="3"/>
    </row>
    <row r="393" spans="1:17" x14ac:dyDescent="0.3">
      <c r="A393" s="17">
        <v>35492</v>
      </c>
      <c r="B393">
        <v>105.08</v>
      </c>
      <c r="C393"/>
      <c r="D393" s="3">
        <f t="shared" si="20"/>
        <v>107.93400000000014</v>
      </c>
      <c r="E393" s="4" t="str">
        <f t="shared" si="21"/>
        <v/>
      </c>
      <c r="F393"/>
      <c r="G393" s="3">
        <f>SUMPRODUCT(B134:B393, Expoweights!$C$2:$C$261) / SUM(Expoweights!$C$2:$C$261)</f>
        <v>106.39241436201969</v>
      </c>
      <c r="H393" s="4" t="str">
        <f t="shared" si="22"/>
        <v/>
      </c>
      <c r="I393">
        <v>3592</v>
      </c>
      <c r="J393"/>
      <c r="L393" s="4" t="str">
        <f t="shared" si="23"/>
        <v/>
      </c>
      <c r="M393" s="3"/>
      <c r="N393" s="3"/>
      <c r="O393" s="3"/>
      <c r="P393" s="3"/>
      <c r="Q393" s="3"/>
    </row>
    <row r="394" spans="1:17" x14ac:dyDescent="0.3">
      <c r="A394" s="17">
        <v>35493</v>
      </c>
      <c r="B394">
        <v>105.08</v>
      </c>
      <c r="C394"/>
      <c r="D394" s="3">
        <f t="shared" si="20"/>
        <v>107.91696153846169</v>
      </c>
      <c r="E394" s="4" t="str">
        <f t="shared" si="21"/>
        <v/>
      </c>
      <c r="F394"/>
      <c r="G394" s="3">
        <f>SUMPRODUCT(B135:B394, Expoweights!$C$2:$C$261) / SUM(Expoweights!$C$2:$C$261)</f>
        <v>106.35167107949468</v>
      </c>
      <c r="H394" s="4" t="str">
        <f t="shared" si="22"/>
        <v/>
      </c>
      <c r="I394">
        <v>7633</v>
      </c>
      <c r="J394"/>
      <c r="L394" s="4" t="str">
        <f t="shared" si="23"/>
        <v/>
      </c>
      <c r="M394" s="3"/>
      <c r="N394" s="3"/>
      <c r="O394" s="3"/>
      <c r="P394" s="3"/>
      <c r="Q394" s="3"/>
    </row>
    <row r="395" spans="1:17" x14ac:dyDescent="0.3">
      <c r="A395" s="17">
        <v>35494</v>
      </c>
      <c r="B395">
        <v>105.08</v>
      </c>
      <c r="C395"/>
      <c r="D395" s="3">
        <f t="shared" si="20"/>
        <v>107.89992307692326</v>
      </c>
      <c r="E395" s="4" t="str">
        <f t="shared" si="21"/>
        <v/>
      </c>
      <c r="F395"/>
      <c r="G395" s="3">
        <f>SUMPRODUCT(B136:B395, Expoweights!$C$2:$C$261) / SUM(Expoweights!$C$2:$C$261)</f>
        <v>106.31219147131218</v>
      </c>
      <c r="H395" s="4" t="str">
        <f t="shared" si="22"/>
        <v/>
      </c>
      <c r="I395">
        <v>1978</v>
      </c>
      <c r="J395"/>
      <c r="L395" s="4" t="str">
        <f t="shared" si="23"/>
        <v/>
      </c>
      <c r="M395" s="3"/>
      <c r="N395" s="3"/>
      <c r="O395" s="3"/>
      <c r="P395" s="3"/>
      <c r="Q395" s="3"/>
    </row>
    <row r="396" spans="1:17" x14ac:dyDescent="0.3">
      <c r="A396" s="17">
        <v>35495</v>
      </c>
      <c r="B396">
        <v>105.08</v>
      </c>
      <c r="C396"/>
      <c r="D396" s="3">
        <f t="shared" si="20"/>
        <v>107.88288461538481</v>
      </c>
      <c r="E396" s="4" t="str">
        <f t="shared" si="21"/>
        <v/>
      </c>
      <c r="F396"/>
      <c r="G396" s="3">
        <f>SUMPRODUCT(B137:B396, Expoweights!$C$2:$C$261) / SUM(Expoweights!$C$2:$C$261)</f>
        <v>106.27393634394758</v>
      </c>
      <c r="H396" s="4" t="str">
        <f t="shared" si="22"/>
        <v/>
      </c>
      <c r="I396">
        <v>7998</v>
      </c>
      <c r="J396"/>
      <c r="L396" s="4" t="str">
        <f t="shared" si="23"/>
        <v/>
      </c>
      <c r="M396" s="3"/>
      <c r="N396" s="3"/>
      <c r="O396" s="3"/>
      <c r="P396" s="3"/>
      <c r="Q396" s="3"/>
    </row>
    <row r="397" spans="1:17" x14ac:dyDescent="0.3">
      <c r="A397" s="17">
        <v>35496</v>
      </c>
      <c r="B397">
        <v>105.08</v>
      </c>
      <c r="C397"/>
      <c r="D397" s="3">
        <f t="shared" si="20"/>
        <v>107.86584615384636</v>
      </c>
      <c r="E397" s="4" t="str">
        <f t="shared" si="21"/>
        <v/>
      </c>
      <c r="F397"/>
      <c r="G397" s="3">
        <f>SUMPRODUCT(B138:B397, Expoweights!$C$2:$C$261) / SUM(Expoweights!$C$2:$C$261)</f>
        <v>106.23686771948418</v>
      </c>
      <c r="H397" s="4" t="str">
        <f t="shared" si="22"/>
        <v/>
      </c>
      <c r="I397">
        <v>293</v>
      </c>
      <c r="J397"/>
      <c r="L397" s="4" t="str">
        <f t="shared" si="23"/>
        <v/>
      </c>
      <c r="M397" s="3"/>
      <c r="N397" s="3"/>
      <c r="O397" s="3"/>
      <c r="P397" s="3"/>
      <c r="Q397" s="3"/>
    </row>
    <row r="398" spans="1:17" x14ac:dyDescent="0.3">
      <c r="A398" s="17">
        <v>35499</v>
      </c>
      <c r="B398">
        <v>105.08</v>
      </c>
      <c r="C398"/>
      <c r="D398" s="3">
        <f t="shared" si="20"/>
        <v>107.84880769230793</v>
      </c>
      <c r="E398" s="4" t="str">
        <f t="shared" si="21"/>
        <v/>
      </c>
      <c r="F398"/>
      <c r="G398" s="3">
        <f>SUMPRODUCT(B139:B398, Expoweights!$C$2:$C$261) / SUM(Expoweights!$C$2:$C$261)</f>
        <v>106.2009487979103</v>
      </c>
      <c r="H398" s="4" t="str">
        <f t="shared" si="22"/>
        <v/>
      </c>
      <c r="I398">
        <v>1722</v>
      </c>
      <c r="J398"/>
      <c r="L398" s="4" t="str">
        <f t="shared" si="23"/>
        <v/>
      </c>
      <c r="M398" s="3"/>
      <c r="N398" s="3"/>
      <c r="O398" s="3"/>
      <c r="P398" s="3"/>
      <c r="Q398" s="3"/>
    </row>
    <row r="399" spans="1:17" x14ac:dyDescent="0.3">
      <c r="A399" s="17">
        <v>35500</v>
      </c>
      <c r="B399">
        <v>105.08</v>
      </c>
      <c r="C399"/>
      <c r="D399" s="3">
        <f t="shared" si="20"/>
        <v>107.83176923076948</v>
      </c>
      <c r="E399" s="4" t="str">
        <f t="shared" si="21"/>
        <v/>
      </c>
      <c r="F399"/>
      <c r="G399" s="3">
        <f>SUMPRODUCT(B140:B399, Expoweights!$C$2:$C$261) / SUM(Expoweights!$C$2:$C$261)</f>
        <v>106.1661439205859</v>
      </c>
      <c r="H399" s="4" t="str">
        <f t="shared" si="22"/>
        <v/>
      </c>
      <c r="I399">
        <v>7583</v>
      </c>
      <c r="J399"/>
      <c r="L399" s="4" t="str">
        <f t="shared" si="23"/>
        <v/>
      </c>
      <c r="M399" s="3"/>
      <c r="N399" s="3"/>
      <c r="O399" s="3"/>
      <c r="P399" s="3"/>
      <c r="Q399" s="3"/>
    </row>
    <row r="400" spans="1:17" x14ac:dyDescent="0.3">
      <c r="A400" s="17">
        <v>35501</v>
      </c>
      <c r="B400">
        <v>105.08</v>
      </c>
      <c r="C400"/>
      <c r="D400" s="3">
        <f t="shared" si="20"/>
        <v>107.81473076923103</v>
      </c>
      <c r="E400" s="4" t="str">
        <f t="shared" si="21"/>
        <v/>
      </c>
      <c r="F400"/>
      <c r="G400" s="3">
        <f>SUMPRODUCT(B141:B400, Expoweights!$C$2:$C$261) / SUM(Expoweights!$C$2:$C$261)</f>
        <v>106.13241853484253</v>
      </c>
      <c r="H400" s="4" t="str">
        <f t="shared" si="22"/>
        <v/>
      </c>
      <c r="I400">
        <v>7586</v>
      </c>
      <c r="J400"/>
      <c r="L400" s="4" t="str">
        <f t="shared" si="23"/>
        <v/>
      </c>
      <c r="M400" s="3"/>
      <c r="N400" s="3"/>
      <c r="O400" s="3"/>
      <c r="P400" s="3"/>
      <c r="Q400" s="3"/>
    </row>
    <row r="401" spans="1:17" x14ac:dyDescent="0.3">
      <c r="A401" s="17">
        <v>35502</v>
      </c>
      <c r="B401">
        <v>105.08</v>
      </c>
      <c r="C401"/>
      <c r="D401" s="3">
        <f t="shared" si="20"/>
        <v>107.79769230769259</v>
      </c>
      <c r="E401" s="4" t="str">
        <f t="shared" si="21"/>
        <v/>
      </c>
      <c r="F401"/>
      <c r="G401" s="3">
        <f>SUMPRODUCT(B142:B401, Expoweights!$C$2:$C$261) / SUM(Expoweights!$C$2:$C$261)</f>
        <v>106.09973915968088</v>
      </c>
      <c r="H401" s="4" t="str">
        <f t="shared" si="22"/>
        <v/>
      </c>
      <c r="I401">
        <v>1522</v>
      </c>
      <c r="J401"/>
      <c r="L401" s="4" t="str">
        <f t="shared" si="23"/>
        <v/>
      </c>
      <c r="M401" s="3"/>
      <c r="N401" s="3"/>
      <c r="O401" s="3"/>
      <c r="P401" s="3"/>
      <c r="Q401" s="3"/>
    </row>
    <row r="402" spans="1:17" x14ac:dyDescent="0.3">
      <c r="A402" s="17">
        <v>35503</v>
      </c>
      <c r="B402">
        <v>105.08</v>
      </c>
      <c r="C402"/>
      <c r="D402" s="3">
        <f t="shared" si="20"/>
        <v>107.78065384615412</v>
      </c>
      <c r="E402" s="4" t="str">
        <f t="shared" si="21"/>
        <v/>
      </c>
      <c r="F402"/>
      <c r="G402" s="3">
        <f>SUMPRODUCT(B143:B402, Expoweights!$C$2:$C$261) / SUM(Expoweights!$C$2:$C$261)</f>
        <v>106.06807335253244</v>
      </c>
      <c r="H402" s="4" t="str">
        <f t="shared" si="22"/>
        <v/>
      </c>
      <c r="I402">
        <v>4025</v>
      </c>
      <c r="J402"/>
      <c r="L402" s="4" t="str">
        <f t="shared" si="23"/>
        <v/>
      </c>
      <c r="M402" s="3"/>
      <c r="N402" s="3"/>
      <c r="O402" s="3"/>
      <c r="P402" s="3"/>
      <c r="Q402" s="3"/>
    </row>
    <row r="403" spans="1:17" x14ac:dyDescent="0.3">
      <c r="A403" s="17">
        <v>35506</v>
      </c>
      <c r="B403">
        <v>105.08</v>
      </c>
      <c r="C403"/>
      <c r="D403" s="3">
        <f t="shared" si="20"/>
        <v>107.76361538461568</v>
      </c>
      <c r="E403" s="4" t="str">
        <f t="shared" si="21"/>
        <v/>
      </c>
      <c r="F403"/>
      <c r="G403" s="3">
        <f>SUMPRODUCT(B144:B403, Expoweights!$C$2:$C$261) / SUM(Expoweights!$C$2:$C$261)</f>
        <v>106.03738967705205</v>
      </c>
      <c r="H403" s="4" t="str">
        <f t="shared" si="22"/>
        <v/>
      </c>
      <c r="I403">
        <v>3946</v>
      </c>
      <c r="J403"/>
      <c r="L403" s="4" t="str">
        <f t="shared" si="23"/>
        <v/>
      </c>
      <c r="M403" s="3"/>
      <c r="N403" s="3"/>
      <c r="O403" s="3"/>
      <c r="P403" s="3"/>
      <c r="Q403" s="3"/>
    </row>
    <row r="404" spans="1:17" x14ac:dyDescent="0.3">
      <c r="A404" s="17">
        <v>35507</v>
      </c>
      <c r="B404">
        <v>105.08</v>
      </c>
      <c r="C404"/>
      <c r="D404" s="3">
        <f t="shared" si="20"/>
        <v>107.74657692307723</v>
      </c>
      <c r="E404" s="4" t="str">
        <f t="shared" si="21"/>
        <v/>
      </c>
      <c r="F404"/>
      <c r="G404" s="3">
        <f>SUMPRODUCT(B145:B404, Expoweights!$C$2:$C$261) / SUM(Expoweights!$C$2:$C$261)</f>
        <v>106.00765767190933</v>
      </c>
      <c r="H404" s="4" t="str">
        <f t="shared" si="22"/>
        <v/>
      </c>
      <c r="I404">
        <v>2377</v>
      </c>
      <c r="J404"/>
      <c r="L404" s="4" t="str">
        <f t="shared" si="23"/>
        <v/>
      </c>
      <c r="M404" s="3"/>
      <c r="N404" s="3"/>
      <c r="O404" s="3"/>
      <c r="P404" s="3"/>
      <c r="Q404" s="3"/>
    </row>
    <row r="405" spans="1:17" x14ac:dyDescent="0.3">
      <c r="A405" s="17">
        <v>35508</v>
      </c>
      <c r="B405">
        <v>105.08</v>
      </c>
      <c r="C405"/>
      <c r="D405" s="3">
        <f t="shared" si="20"/>
        <v>107.72953846153878</v>
      </c>
      <c r="E405" s="4" t="str">
        <f t="shared" si="21"/>
        <v/>
      </c>
      <c r="F405"/>
      <c r="G405" s="3">
        <f>SUMPRODUCT(B146:B405, Expoweights!$C$2:$C$261) / SUM(Expoweights!$C$2:$C$261)</f>
        <v>105.97884782054807</v>
      </c>
      <c r="H405" s="4" t="str">
        <f t="shared" si="22"/>
        <v/>
      </c>
      <c r="I405">
        <v>401</v>
      </c>
      <c r="J405"/>
      <c r="L405" s="4" t="str">
        <f t="shared" si="23"/>
        <v/>
      </c>
      <c r="M405" s="3"/>
      <c r="N405" s="3"/>
      <c r="O405" s="3"/>
      <c r="P405" s="3"/>
      <c r="Q405" s="3"/>
    </row>
    <row r="406" spans="1:17" x14ac:dyDescent="0.3">
      <c r="A406" s="17">
        <v>35509</v>
      </c>
      <c r="B406">
        <v>105.08</v>
      </c>
      <c r="C406"/>
      <c r="D406" s="3">
        <f t="shared" si="20"/>
        <v>107.71250000000033</v>
      </c>
      <c r="E406" s="4" t="str">
        <f t="shared" si="21"/>
        <v/>
      </c>
      <c r="F406"/>
      <c r="G406" s="3">
        <f>SUMPRODUCT(B147:B406, Expoweights!$C$2:$C$261) / SUM(Expoweights!$C$2:$C$261)</f>
        <v>105.95093152188363</v>
      </c>
      <c r="H406" s="4" t="str">
        <f t="shared" si="22"/>
        <v/>
      </c>
      <c r="I406">
        <v>6912</v>
      </c>
      <c r="J406"/>
      <c r="L406" s="4" t="str">
        <f t="shared" si="23"/>
        <v/>
      </c>
      <c r="M406" s="3"/>
      <c r="N406" s="3"/>
      <c r="O406" s="3"/>
      <c r="P406" s="3"/>
      <c r="Q406" s="3"/>
    </row>
    <row r="407" spans="1:17" x14ac:dyDescent="0.3">
      <c r="A407" s="17">
        <v>35510</v>
      </c>
      <c r="B407">
        <v>105.08</v>
      </c>
      <c r="C407"/>
      <c r="D407" s="3">
        <f t="shared" si="20"/>
        <v>107.6954615384619</v>
      </c>
      <c r="E407" s="4" t="str">
        <f t="shared" si="21"/>
        <v/>
      </c>
      <c r="F407"/>
      <c r="G407" s="3">
        <f>SUMPRODUCT(B148:B407, Expoweights!$C$2:$C$261) / SUM(Expoweights!$C$2:$C$261)</f>
        <v>105.92388106190897</v>
      </c>
      <c r="H407" s="4" t="str">
        <f t="shared" si="22"/>
        <v/>
      </c>
      <c r="I407">
        <v>5907</v>
      </c>
      <c r="J407"/>
      <c r="L407" s="4" t="str">
        <f t="shared" si="23"/>
        <v/>
      </c>
      <c r="M407" s="3"/>
      <c r="N407" s="3"/>
      <c r="O407" s="3"/>
      <c r="P407" s="3"/>
      <c r="Q407" s="3"/>
    </row>
    <row r="408" spans="1:17" x14ac:dyDescent="0.3">
      <c r="A408" s="17">
        <v>35513</v>
      </c>
      <c r="B408">
        <v>105.08</v>
      </c>
      <c r="C408"/>
      <c r="D408" s="3">
        <f t="shared" si="20"/>
        <v>107.67842307692345</v>
      </c>
      <c r="E408" s="4" t="str">
        <f t="shared" si="21"/>
        <v/>
      </c>
      <c r="F408"/>
      <c r="G408" s="3">
        <f>SUMPRODUCT(B149:B408, Expoweights!$C$2:$C$261) / SUM(Expoweights!$C$2:$C$261)</f>
        <v>105.89766958618168</v>
      </c>
      <c r="H408" s="4" t="str">
        <f t="shared" si="22"/>
        <v/>
      </c>
      <c r="I408">
        <v>1945</v>
      </c>
      <c r="J408"/>
      <c r="L408" s="4" t="str">
        <f t="shared" si="23"/>
        <v/>
      </c>
      <c r="M408" s="3"/>
      <c r="N408" s="3"/>
      <c r="O408" s="3"/>
      <c r="P408" s="3"/>
      <c r="Q408" s="3"/>
    </row>
    <row r="409" spans="1:17" x14ac:dyDescent="0.3">
      <c r="A409" s="17">
        <v>35514</v>
      </c>
      <c r="B409">
        <v>105.08</v>
      </c>
      <c r="C409"/>
      <c r="D409" s="3">
        <f t="shared" si="20"/>
        <v>107.661384615385</v>
      </c>
      <c r="E409" s="4" t="str">
        <f t="shared" si="21"/>
        <v/>
      </c>
      <c r="F409"/>
      <c r="G409" s="3">
        <f>SUMPRODUCT(B150:B409, Expoweights!$C$2:$C$261) / SUM(Expoweights!$C$2:$C$261)</f>
        <v>105.87227107316384</v>
      </c>
      <c r="H409" s="4" t="str">
        <f t="shared" si="22"/>
        <v/>
      </c>
      <c r="I409">
        <v>2287</v>
      </c>
      <c r="J409"/>
      <c r="L409" s="4" t="str">
        <f t="shared" si="23"/>
        <v/>
      </c>
      <c r="M409" s="3"/>
      <c r="N409" s="3"/>
      <c r="O409" s="3"/>
      <c r="P409" s="3"/>
      <c r="Q409" s="3"/>
    </row>
    <row r="410" spans="1:17" x14ac:dyDescent="0.3">
      <c r="A410" s="17">
        <v>35515</v>
      </c>
      <c r="B410">
        <v>105.08</v>
      </c>
      <c r="C410"/>
      <c r="D410" s="3">
        <f t="shared" si="20"/>
        <v>107.64434615384656</v>
      </c>
      <c r="E410" s="4" t="str">
        <f t="shared" si="21"/>
        <v/>
      </c>
      <c r="F410"/>
      <c r="G410" s="3">
        <f>SUMPRODUCT(B151:B410, Expoweights!$C$2:$C$261) / SUM(Expoweights!$C$2:$C$261)</f>
        <v>105.84766030838942</v>
      </c>
      <c r="H410" s="4" t="str">
        <f t="shared" si="22"/>
        <v/>
      </c>
      <c r="I410">
        <v>6733</v>
      </c>
      <c r="J410"/>
      <c r="L410" s="4" t="str">
        <f t="shared" si="23"/>
        <v/>
      </c>
      <c r="M410" s="3"/>
      <c r="N410" s="3"/>
      <c r="O410" s="3"/>
      <c r="P410" s="3"/>
      <c r="Q410" s="3"/>
    </row>
    <row r="411" spans="1:17" x14ac:dyDescent="0.3">
      <c r="A411" s="17">
        <v>35516</v>
      </c>
      <c r="B411">
        <v>105.08</v>
      </c>
      <c r="C411"/>
      <c r="D411" s="3">
        <f t="shared" si="20"/>
        <v>107.62730769230811</v>
      </c>
      <c r="E411" s="4" t="str">
        <f t="shared" si="21"/>
        <v/>
      </c>
      <c r="F411"/>
      <c r="G411" s="3">
        <f>SUMPRODUCT(B152:B411, Expoweights!$C$2:$C$261) / SUM(Expoweights!$C$2:$C$261)</f>
        <v>105.82381285943217</v>
      </c>
      <c r="H411" s="4" t="str">
        <f t="shared" si="22"/>
        <v/>
      </c>
      <c r="I411">
        <v>1208</v>
      </c>
      <c r="J411"/>
      <c r="L411" s="4" t="str">
        <f t="shared" si="23"/>
        <v/>
      </c>
      <c r="M411" s="3"/>
      <c r="N411" s="3"/>
      <c r="O411" s="3"/>
      <c r="P411" s="3"/>
      <c r="Q411" s="3"/>
    </row>
    <row r="412" spans="1:17" x14ac:dyDescent="0.3">
      <c r="A412" s="17">
        <v>35517</v>
      </c>
      <c r="B412">
        <v>105.08</v>
      </c>
      <c r="C412"/>
      <c r="D412" s="3">
        <f t="shared" si="20"/>
        <v>107.61173076923119</v>
      </c>
      <c r="E412" s="4" t="str">
        <f t="shared" si="21"/>
        <v/>
      </c>
      <c r="F412"/>
      <c r="G412" s="3">
        <f>SUMPRODUCT(B153:B412, Expoweights!$C$2:$C$261) / SUM(Expoweights!$C$2:$C$261)</f>
        <v>105.80070831644464</v>
      </c>
      <c r="H412" s="4" t="str">
        <f t="shared" si="22"/>
        <v/>
      </c>
      <c r="I412">
        <v>1590</v>
      </c>
      <c r="J412"/>
      <c r="L412" s="4" t="str">
        <f t="shared" si="23"/>
        <v/>
      </c>
      <c r="M412" s="3"/>
      <c r="N412" s="3"/>
      <c r="O412" s="3"/>
      <c r="P412" s="3"/>
      <c r="Q412" s="3"/>
    </row>
    <row r="413" spans="1:17" x14ac:dyDescent="0.3">
      <c r="A413" s="17">
        <v>35520</v>
      </c>
      <c r="B413">
        <v>104.88</v>
      </c>
      <c r="C413">
        <v>107.5953846153846</v>
      </c>
      <c r="D413" s="3">
        <f t="shared" si="20"/>
        <v>107.59538461538504</v>
      </c>
      <c r="E413" s="4">
        <f t="shared" si="21"/>
        <v>4.4053649617126212E-13</v>
      </c>
      <c r="F413">
        <v>105.7721155494806</v>
      </c>
      <c r="G413" s="3">
        <f>SUMPRODUCT(B154:B413, Expoweights!$C$2:$C$261) / SUM(Expoweights!$C$2:$C$261)</f>
        <v>105.77211554948065</v>
      </c>
      <c r="H413" s="4">
        <f t="shared" si="22"/>
        <v>4.2632564145606011E-14</v>
      </c>
      <c r="I413">
        <v>7965</v>
      </c>
      <c r="J413">
        <v>107.44709048854919</v>
      </c>
      <c r="L413" s="4">
        <f t="shared" si="23"/>
        <v>107.44709048854919</v>
      </c>
      <c r="M413" s="3"/>
      <c r="N413" s="3"/>
      <c r="O413" s="3"/>
      <c r="P413" s="3"/>
      <c r="Q413" s="3"/>
    </row>
    <row r="414" spans="1:17" x14ac:dyDescent="0.3">
      <c r="A414" s="17">
        <v>35521</v>
      </c>
      <c r="B414">
        <v>104.88</v>
      </c>
      <c r="C414"/>
      <c r="D414" s="3">
        <f t="shared" si="20"/>
        <v>107.5790384615389</v>
      </c>
      <c r="E414" s="4" t="str">
        <f t="shared" si="21"/>
        <v/>
      </c>
      <c r="F414"/>
      <c r="G414" s="3">
        <f>SUMPRODUCT(B155:B414, Expoweights!$C$2:$C$261) / SUM(Expoweights!$C$2:$C$261)</f>
        <v>105.74440960222668</v>
      </c>
      <c r="H414" s="4" t="str">
        <f t="shared" si="22"/>
        <v/>
      </c>
      <c r="I414">
        <v>4494</v>
      </c>
      <c r="J414"/>
      <c r="L414" s="4" t="str">
        <f t="shared" si="23"/>
        <v/>
      </c>
      <c r="M414" s="3"/>
      <c r="N414" s="3"/>
      <c r="O414" s="3"/>
      <c r="P414" s="3"/>
      <c r="Q414" s="3"/>
    </row>
    <row r="415" spans="1:17" x14ac:dyDescent="0.3">
      <c r="A415" s="17">
        <v>35522</v>
      </c>
      <c r="B415">
        <v>104.88</v>
      </c>
      <c r="C415"/>
      <c r="D415" s="3">
        <f t="shared" si="20"/>
        <v>107.56269230769276</v>
      </c>
      <c r="E415" s="4" t="str">
        <f t="shared" si="21"/>
        <v/>
      </c>
      <c r="F415"/>
      <c r="G415" s="3">
        <f>SUMPRODUCT(B156:B415, Expoweights!$C$2:$C$261) / SUM(Expoweights!$C$2:$C$261)</f>
        <v>105.71756296950284</v>
      </c>
      <c r="H415" s="4" t="str">
        <f t="shared" si="22"/>
        <v/>
      </c>
      <c r="I415">
        <v>1931</v>
      </c>
      <c r="J415"/>
      <c r="L415" s="4" t="str">
        <f t="shared" si="23"/>
        <v/>
      </c>
      <c r="M415" s="3"/>
      <c r="N415" s="3"/>
      <c r="O415" s="3"/>
      <c r="P415" s="3"/>
      <c r="Q415" s="3"/>
    </row>
    <row r="416" spans="1:17" x14ac:dyDescent="0.3">
      <c r="A416" s="17">
        <v>35523</v>
      </c>
      <c r="B416">
        <v>104.88</v>
      </c>
      <c r="C416"/>
      <c r="D416" s="3">
        <f t="shared" si="20"/>
        <v>107.5463461538466</v>
      </c>
      <c r="E416" s="4" t="str">
        <f t="shared" si="21"/>
        <v/>
      </c>
      <c r="F416"/>
      <c r="G416" s="3">
        <f>SUMPRODUCT(B157:B416, Expoweights!$C$2:$C$261) / SUM(Expoweights!$C$2:$C$261)</f>
        <v>105.69154899921691</v>
      </c>
      <c r="H416" s="4" t="str">
        <f t="shared" si="22"/>
        <v/>
      </c>
      <c r="I416">
        <v>6813</v>
      </c>
      <c r="J416"/>
      <c r="L416" s="4" t="str">
        <f t="shared" si="23"/>
        <v/>
      </c>
      <c r="M416" s="3"/>
      <c r="N416" s="3"/>
      <c r="O416" s="3"/>
      <c r="P416" s="3"/>
      <c r="Q416" s="3"/>
    </row>
    <row r="417" spans="1:17" x14ac:dyDescent="0.3">
      <c r="A417" s="17">
        <v>35524</v>
      </c>
      <c r="B417">
        <v>104.88</v>
      </c>
      <c r="C417"/>
      <c r="D417" s="3">
        <f t="shared" si="20"/>
        <v>107.53000000000046</v>
      </c>
      <c r="E417" s="4" t="str">
        <f t="shared" si="21"/>
        <v/>
      </c>
      <c r="F417"/>
      <c r="G417" s="3">
        <f>SUMPRODUCT(B158:B417, Expoweights!$C$2:$C$261) / SUM(Expoweights!$C$2:$C$261)</f>
        <v>105.66634186590532</v>
      </c>
      <c r="H417" s="4" t="str">
        <f t="shared" si="22"/>
        <v/>
      </c>
      <c r="I417">
        <v>3537</v>
      </c>
      <c r="J417"/>
      <c r="L417" s="4" t="str">
        <f t="shared" si="23"/>
        <v/>
      </c>
      <c r="M417" s="3"/>
      <c r="N417" s="3"/>
      <c r="O417" s="3"/>
      <c r="P417" s="3"/>
      <c r="Q417" s="3"/>
    </row>
    <row r="418" spans="1:17" x14ac:dyDescent="0.3">
      <c r="A418" s="17">
        <v>35527</v>
      </c>
      <c r="B418">
        <v>104.88</v>
      </c>
      <c r="C418"/>
      <c r="D418" s="3">
        <f t="shared" si="20"/>
        <v>107.5136538461543</v>
      </c>
      <c r="E418" s="4" t="str">
        <f t="shared" si="21"/>
        <v/>
      </c>
      <c r="F418"/>
      <c r="G418" s="3">
        <f>SUMPRODUCT(B159:B418, Expoweights!$C$2:$C$261) / SUM(Expoweights!$C$2:$C$261)</f>
        <v>105.64191654509484</v>
      </c>
      <c r="H418" s="4" t="str">
        <f t="shared" si="22"/>
        <v/>
      </c>
      <c r="I418">
        <v>7036</v>
      </c>
      <c r="J418"/>
      <c r="L418" s="4" t="str">
        <f t="shared" si="23"/>
        <v/>
      </c>
      <c r="M418" s="3"/>
      <c r="N418" s="3"/>
      <c r="O418" s="3"/>
      <c r="P418" s="3"/>
      <c r="Q418" s="3"/>
    </row>
    <row r="419" spans="1:17" x14ac:dyDescent="0.3">
      <c r="A419" s="17">
        <v>35528</v>
      </c>
      <c r="B419">
        <v>104.88</v>
      </c>
      <c r="C419"/>
      <c r="D419" s="3">
        <f t="shared" si="20"/>
        <v>107.49730769230815</v>
      </c>
      <c r="E419" s="4" t="str">
        <f t="shared" si="21"/>
        <v/>
      </c>
      <c r="F419"/>
      <c r="G419" s="3">
        <f>SUMPRODUCT(B160:B419, Expoweights!$C$2:$C$261) / SUM(Expoweights!$C$2:$C$261)</f>
        <v>105.61824878845943</v>
      </c>
      <c r="H419" s="4" t="str">
        <f t="shared" si="22"/>
        <v/>
      </c>
      <c r="I419">
        <v>4327</v>
      </c>
      <c r="J419"/>
      <c r="L419" s="4" t="str">
        <f t="shared" si="23"/>
        <v/>
      </c>
      <c r="M419" s="3"/>
      <c r="N419" s="3"/>
      <c r="O419" s="3"/>
      <c r="P419" s="3"/>
      <c r="Q419" s="3"/>
    </row>
    <row r="420" spans="1:17" x14ac:dyDescent="0.3">
      <c r="A420" s="17">
        <v>35529</v>
      </c>
      <c r="B420">
        <v>104.88</v>
      </c>
      <c r="C420"/>
      <c r="D420" s="3">
        <f t="shared" si="20"/>
        <v>107.48096153846201</v>
      </c>
      <c r="E420" s="4" t="str">
        <f t="shared" si="21"/>
        <v/>
      </c>
      <c r="F420"/>
      <c r="G420" s="3">
        <f>SUMPRODUCT(B161:B420, Expoweights!$C$2:$C$261) / SUM(Expoweights!$C$2:$C$261)</f>
        <v>105.59531509974764</v>
      </c>
      <c r="H420" s="4" t="str">
        <f t="shared" si="22"/>
        <v/>
      </c>
      <c r="I420">
        <v>2124</v>
      </c>
      <c r="J420"/>
      <c r="L420" s="4" t="str">
        <f t="shared" si="23"/>
        <v/>
      </c>
      <c r="M420" s="3"/>
      <c r="N420" s="3"/>
      <c r="O420" s="3"/>
      <c r="P420" s="3"/>
      <c r="Q420" s="3"/>
    </row>
    <row r="421" spans="1:17" x14ac:dyDescent="0.3">
      <c r="A421" s="17">
        <v>35530</v>
      </c>
      <c r="B421">
        <v>104.88</v>
      </c>
      <c r="C421"/>
      <c r="D421" s="3">
        <f t="shared" si="20"/>
        <v>107.46461538461585</v>
      </c>
      <c r="E421" s="4" t="str">
        <f t="shared" si="21"/>
        <v/>
      </c>
      <c r="F421"/>
      <c r="G421" s="3">
        <f>SUMPRODUCT(B162:B421, Expoweights!$C$2:$C$261) / SUM(Expoweights!$C$2:$C$261)</f>
        <v>105.57309271145661</v>
      </c>
      <c r="H421" s="4" t="str">
        <f t="shared" si="22"/>
        <v/>
      </c>
      <c r="I421">
        <v>3973</v>
      </c>
      <c r="J421"/>
      <c r="L421" s="4" t="str">
        <f t="shared" si="23"/>
        <v/>
      </c>
      <c r="M421" s="3"/>
      <c r="N421" s="3"/>
      <c r="O421" s="3"/>
      <c r="P421" s="3"/>
      <c r="Q421" s="3"/>
    </row>
    <row r="422" spans="1:17" x14ac:dyDescent="0.3">
      <c r="A422" s="17">
        <v>35531</v>
      </c>
      <c r="B422">
        <v>104.88</v>
      </c>
      <c r="C422"/>
      <c r="D422" s="3">
        <f t="shared" si="20"/>
        <v>107.44826923076971</v>
      </c>
      <c r="E422" s="4" t="str">
        <f t="shared" si="21"/>
        <v/>
      </c>
      <c r="F422"/>
      <c r="G422" s="3">
        <f>SUMPRODUCT(B163:B422, Expoweights!$C$2:$C$261) / SUM(Expoweights!$C$2:$C$261)</f>
        <v>105.55155956222961</v>
      </c>
      <c r="H422" s="4" t="str">
        <f t="shared" si="22"/>
        <v/>
      </c>
      <c r="I422">
        <v>4325</v>
      </c>
      <c r="J422"/>
      <c r="L422" s="4" t="str">
        <f t="shared" si="23"/>
        <v/>
      </c>
      <c r="M422" s="3"/>
      <c r="N422" s="3"/>
      <c r="O422" s="3"/>
      <c r="P422" s="3"/>
      <c r="Q422" s="3"/>
    </row>
    <row r="423" spans="1:17" x14ac:dyDescent="0.3">
      <c r="A423" s="17">
        <v>35534</v>
      </c>
      <c r="B423">
        <v>104.88</v>
      </c>
      <c r="C423"/>
      <c r="D423" s="3">
        <f t="shared" si="20"/>
        <v>107.43192307692357</v>
      </c>
      <c r="E423" s="4" t="str">
        <f t="shared" si="21"/>
        <v/>
      </c>
      <c r="F423"/>
      <c r="G423" s="3">
        <f>SUMPRODUCT(B164:B423, Expoweights!$C$2:$C$261) / SUM(Expoweights!$C$2:$C$261)</f>
        <v>105.53069427495446</v>
      </c>
      <c r="H423" s="4" t="str">
        <f t="shared" si="22"/>
        <v/>
      </c>
      <c r="I423">
        <v>6540</v>
      </c>
      <c r="J423"/>
      <c r="L423" s="4" t="str">
        <f t="shared" si="23"/>
        <v/>
      </c>
      <c r="M423" s="3"/>
      <c r="N423" s="3"/>
      <c r="O423" s="3"/>
      <c r="P423" s="3"/>
      <c r="Q423" s="3"/>
    </row>
    <row r="424" spans="1:17" x14ac:dyDescent="0.3">
      <c r="A424" s="17">
        <v>35535</v>
      </c>
      <c r="B424">
        <v>104.88</v>
      </c>
      <c r="C424"/>
      <c r="D424" s="3">
        <f t="shared" si="20"/>
        <v>107.41557692307741</v>
      </c>
      <c r="E424" s="4" t="str">
        <f t="shared" si="21"/>
        <v/>
      </c>
      <c r="F424"/>
      <c r="G424" s="3">
        <f>SUMPRODUCT(B165:B424, Expoweights!$C$2:$C$261) / SUM(Expoweights!$C$2:$C$261)</f>
        <v>105.51047613554135</v>
      </c>
      <c r="H424" s="4" t="str">
        <f t="shared" si="22"/>
        <v/>
      </c>
      <c r="I424">
        <v>6641</v>
      </c>
      <c r="J424"/>
      <c r="L424" s="4" t="str">
        <f t="shared" si="23"/>
        <v/>
      </c>
      <c r="M424" s="3"/>
      <c r="N424" s="3"/>
      <c r="O424" s="3"/>
      <c r="P424" s="3"/>
      <c r="Q424" s="3"/>
    </row>
    <row r="425" spans="1:17" x14ac:dyDescent="0.3">
      <c r="A425" s="17">
        <v>35536</v>
      </c>
      <c r="B425">
        <v>104.88</v>
      </c>
      <c r="C425"/>
      <c r="D425" s="3">
        <f t="shared" si="20"/>
        <v>107.39923076923125</v>
      </c>
      <c r="E425" s="4" t="str">
        <f t="shared" si="21"/>
        <v/>
      </c>
      <c r="F425"/>
      <c r="G425" s="3">
        <f>SUMPRODUCT(B166:B425, Expoweights!$C$2:$C$261) / SUM(Expoweights!$C$2:$C$261)</f>
        <v>105.49088507235884</v>
      </c>
      <c r="H425" s="4" t="str">
        <f t="shared" si="22"/>
        <v/>
      </c>
      <c r="I425">
        <v>230</v>
      </c>
      <c r="J425"/>
      <c r="L425" s="4" t="str">
        <f t="shared" si="23"/>
        <v/>
      </c>
      <c r="M425" s="3"/>
      <c r="N425" s="3"/>
      <c r="O425" s="3"/>
      <c r="P425" s="3"/>
      <c r="Q425" s="3"/>
    </row>
    <row r="426" spans="1:17" x14ac:dyDescent="0.3">
      <c r="A426" s="17">
        <v>35537</v>
      </c>
      <c r="B426">
        <v>104.88</v>
      </c>
      <c r="C426"/>
      <c r="D426" s="3">
        <f t="shared" si="20"/>
        <v>107.38288461538511</v>
      </c>
      <c r="E426" s="4" t="str">
        <f t="shared" si="21"/>
        <v/>
      </c>
      <c r="F426"/>
      <c r="G426" s="3">
        <f>SUMPRODUCT(B167:B426, Expoweights!$C$2:$C$261) / SUM(Expoweights!$C$2:$C$261)</f>
        <v>105.47190163630782</v>
      </c>
      <c r="H426" s="4" t="str">
        <f t="shared" si="22"/>
        <v/>
      </c>
      <c r="I426">
        <v>4178</v>
      </c>
      <c r="J426"/>
      <c r="L426" s="4" t="str">
        <f t="shared" si="23"/>
        <v/>
      </c>
      <c r="M426" s="3"/>
      <c r="N426" s="3"/>
      <c r="O426" s="3"/>
      <c r="P426" s="3"/>
      <c r="Q426" s="3"/>
    </row>
    <row r="427" spans="1:17" x14ac:dyDescent="0.3">
      <c r="A427" s="17">
        <v>35538</v>
      </c>
      <c r="B427">
        <v>104.88</v>
      </c>
      <c r="C427"/>
      <c r="D427" s="3">
        <f t="shared" si="20"/>
        <v>107.36653846153895</v>
      </c>
      <c r="E427" s="4" t="str">
        <f t="shared" si="21"/>
        <v/>
      </c>
      <c r="F427"/>
      <c r="G427" s="3">
        <f>SUMPRODUCT(B168:B427, Expoweights!$C$2:$C$261) / SUM(Expoweights!$C$2:$C$261)</f>
        <v>105.45350698151304</v>
      </c>
      <c r="H427" s="4" t="str">
        <f t="shared" si="22"/>
        <v/>
      </c>
      <c r="I427">
        <v>5733</v>
      </c>
      <c r="J427"/>
      <c r="L427" s="4" t="str">
        <f t="shared" si="23"/>
        <v/>
      </c>
      <c r="M427" s="3"/>
      <c r="N427" s="3"/>
      <c r="O427" s="3"/>
      <c r="P427" s="3"/>
      <c r="Q427" s="3"/>
    </row>
    <row r="428" spans="1:17" x14ac:dyDescent="0.3">
      <c r="A428" s="17">
        <v>35541</v>
      </c>
      <c r="B428">
        <v>104.88</v>
      </c>
      <c r="C428"/>
      <c r="D428" s="3">
        <f t="shared" si="20"/>
        <v>107.35019230769279</v>
      </c>
      <c r="E428" s="4" t="str">
        <f t="shared" si="21"/>
        <v/>
      </c>
      <c r="F428"/>
      <c r="G428" s="3">
        <f>SUMPRODUCT(B169:B428, Expoweights!$C$2:$C$261) / SUM(Expoweights!$C$2:$C$261)</f>
        <v>105.43568284661416</v>
      </c>
      <c r="H428" s="4" t="str">
        <f t="shared" si="22"/>
        <v/>
      </c>
      <c r="I428">
        <v>2268</v>
      </c>
      <c r="J428"/>
      <c r="L428" s="4" t="str">
        <f t="shared" si="23"/>
        <v/>
      </c>
      <c r="M428" s="3"/>
      <c r="N428" s="3"/>
      <c r="O428" s="3"/>
      <c r="P428" s="3"/>
      <c r="Q428" s="3"/>
    </row>
    <row r="429" spans="1:17" x14ac:dyDescent="0.3">
      <c r="A429" s="17">
        <v>35542</v>
      </c>
      <c r="B429">
        <v>104.88</v>
      </c>
      <c r="C429"/>
      <c r="D429" s="3">
        <f t="shared" si="20"/>
        <v>107.33384615384664</v>
      </c>
      <c r="E429" s="4" t="str">
        <f t="shared" si="21"/>
        <v/>
      </c>
      <c r="F429"/>
      <c r="G429" s="3">
        <f>SUMPRODUCT(B170:B429, Expoweights!$C$2:$C$261) / SUM(Expoweights!$C$2:$C$261)</f>
        <v>105.41841153663638</v>
      </c>
      <c r="H429" s="4" t="str">
        <f t="shared" si="22"/>
        <v/>
      </c>
      <c r="I429">
        <v>3152</v>
      </c>
      <c r="J429"/>
      <c r="L429" s="4" t="str">
        <f t="shared" si="23"/>
        <v/>
      </c>
      <c r="M429" s="3"/>
      <c r="N429" s="3"/>
      <c r="O429" s="3"/>
      <c r="P429" s="3"/>
      <c r="Q429" s="3"/>
    </row>
    <row r="430" spans="1:17" x14ac:dyDescent="0.3">
      <c r="A430" s="17">
        <v>35543</v>
      </c>
      <c r="B430">
        <v>104.88</v>
      </c>
      <c r="C430"/>
      <c r="D430" s="3">
        <f t="shared" si="20"/>
        <v>107.31750000000049</v>
      </c>
      <c r="E430" s="4" t="str">
        <f t="shared" si="21"/>
        <v/>
      </c>
      <c r="F430"/>
      <c r="G430" s="3">
        <f>SUMPRODUCT(B171:B430, Expoweights!$C$2:$C$261) / SUM(Expoweights!$C$2:$C$261)</f>
        <v>105.40167590542401</v>
      </c>
      <c r="H430" s="4" t="str">
        <f t="shared" si="22"/>
        <v/>
      </c>
      <c r="I430">
        <v>1440</v>
      </c>
      <c r="J430"/>
      <c r="L430" s="4" t="str">
        <f t="shared" si="23"/>
        <v/>
      </c>
      <c r="M430" s="3"/>
      <c r="N430" s="3"/>
      <c r="O430" s="3"/>
      <c r="P430" s="3"/>
      <c r="Q430" s="3"/>
    </row>
    <row r="431" spans="1:17" x14ac:dyDescent="0.3">
      <c r="A431" s="17">
        <v>35544</v>
      </c>
      <c r="B431">
        <v>104.88</v>
      </c>
      <c r="C431"/>
      <c r="D431" s="3">
        <f t="shared" si="20"/>
        <v>107.30115384615434</v>
      </c>
      <c r="E431" s="4" t="str">
        <f t="shared" si="21"/>
        <v/>
      </c>
      <c r="F431"/>
      <c r="G431" s="3">
        <f>SUMPRODUCT(B172:B431, Expoweights!$C$2:$C$261) / SUM(Expoweights!$C$2:$C$261)</f>
        <v>105.38545933861828</v>
      </c>
      <c r="H431" s="4" t="str">
        <f t="shared" si="22"/>
        <v/>
      </c>
      <c r="I431">
        <v>2591</v>
      </c>
      <c r="J431"/>
      <c r="L431" s="4" t="str">
        <f t="shared" si="23"/>
        <v/>
      </c>
      <c r="M431" s="3"/>
      <c r="N431" s="3"/>
      <c r="O431" s="3"/>
      <c r="P431" s="3"/>
      <c r="Q431" s="3"/>
    </row>
    <row r="432" spans="1:17" x14ac:dyDescent="0.3">
      <c r="A432" s="17">
        <v>35545</v>
      </c>
      <c r="B432">
        <v>104.88</v>
      </c>
      <c r="C432"/>
      <c r="D432" s="3">
        <f t="shared" si="20"/>
        <v>107.28480769230819</v>
      </c>
      <c r="E432" s="4" t="str">
        <f t="shared" si="21"/>
        <v/>
      </c>
      <c r="F432"/>
      <c r="G432" s="3">
        <f>SUMPRODUCT(B173:B432, Expoweights!$C$2:$C$261) / SUM(Expoweights!$C$2:$C$261)</f>
        <v>105.36974573716354</v>
      </c>
      <c r="H432" s="4" t="str">
        <f t="shared" si="22"/>
        <v/>
      </c>
      <c r="I432">
        <v>3125</v>
      </c>
      <c r="J432"/>
      <c r="L432" s="4" t="str">
        <f t="shared" si="23"/>
        <v/>
      </c>
      <c r="M432" s="3"/>
      <c r="N432" s="3"/>
      <c r="O432" s="3"/>
      <c r="P432" s="3"/>
      <c r="Q432" s="3"/>
    </row>
    <row r="433" spans="1:17" x14ac:dyDescent="0.3">
      <c r="A433" s="17">
        <v>35548</v>
      </c>
      <c r="B433">
        <v>104.88</v>
      </c>
      <c r="C433"/>
      <c r="D433" s="3">
        <f t="shared" si="20"/>
        <v>107.26846153846203</v>
      </c>
      <c r="E433" s="4" t="str">
        <f t="shared" si="21"/>
        <v/>
      </c>
      <c r="F433"/>
      <c r="G433" s="3">
        <f>SUMPRODUCT(B174:B433, Expoweights!$C$2:$C$261) / SUM(Expoweights!$C$2:$C$261)</f>
        <v>105.35451950132482</v>
      </c>
      <c r="H433" s="4" t="str">
        <f t="shared" si="22"/>
        <v/>
      </c>
      <c r="I433">
        <v>5690</v>
      </c>
      <c r="J433"/>
      <c r="L433" s="4" t="str">
        <f t="shared" si="23"/>
        <v/>
      </c>
      <c r="M433" s="3"/>
      <c r="N433" s="3"/>
      <c r="O433" s="3"/>
      <c r="P433" s="3"/>
      <c r="Q433" s="3"/>
    </row>
    <row r="434" spans="1:17" x14ac:dyDescent="0.3">
      <c r="A434" s="17">
        <v>35549</v>
      </c>
      <c r="B434">
        <v>104.88</v>
      </c>
      <c r="C434"/>
      <c r="D434" s="3">
        <f t="shared" si="20"/>
        <v>107.25569230769281</v>
      </c>
      <c r="E434" s="4" t="str">
        <f t="shared" si="21"/>
        <v/>
      </c>
      <c r="F434"/>
      <c r="G434" s="3">
        <f>SUMPRODUCT(B175:B434, Expoweights!$C$2:$C$261) / SUM(Expoweights!$C$2:$C$261)</f>
        <v>105.33977350535544</v>
      </c>
      <c r="H434" s="4" t="str">
        <f t="shared" si="22"/>
        <v/>
      </c>
      <c r="I434">
        <v>1694</v>
      </c>
      <c r="J434"/>
      <c r="L434" s="4" t="str">
        <f t="shared" si="23"/>
        <v/>
      </c>
      <c r="M434" s="3"/>
      <c r="N434" s="3"/>
      <c r="O434" s="3"/>
      <c r="P434" s="3"/>
      <c r="Q434" s="3"/>
    </row>
    <row r="435" spans="1:17" x14ac:dyDescent="0.3">
      <c r="A435" s="17">
        <v>35550</v>
      </c>
      <c r="B435">
        <v>104.59</v>
      </c>
      <c r="C435">
        <v>107.2418076923077</v>
      </c>
      <c r="D435" s="3">
        <f t="shared" si="20"/>
        <v>107.24180769230817</v>
      </c>
      <c r="E435" s="4">
        <f t="shared" si="21"/>
        <v>4.6895820560166612E-13</v>
      </c>
      <c r="F435">
        <v>105.3164878700868</v>
      </c>
      <c r="G435" s="3">
        <f>SUMPRODUCT(B176:B435, Expoweights!$C$2:$C$261) / SUM(Expoweights!$C$2:$C$261)</f>
        <v>105.31648787008677</v>
      </c>
      <c r="H435" s="4">
        <f t="shared" si="22"/>
        <v>2.8421709430404007E-14</v>
      </c>
      <c r="I435">
        <v>1617</v>
      </c>
      <c r="J435">
        <v>107.2644124625423</v>
      </c>
      <c r="L435" s="4">
        <f t="shared" si="23"/>
        <v>107.2644124625423</v>
      </c>
      <c r="M435" s="3"/>
      <c r="N435" s="3"/>
      <c r="O435" s="3"/>
      <c r="P435" s="3"/>
      <c r="Q435" s="3"/>
    </row>
    <row r="436" spans="1:17" x14ac:dyDescent="0.3">
      <c r="A436" s="17">
        <v>35551</v>
      </c>
      <c r="B436">
        <v>104.59</v>
      </c>
      <c r="C436"/>
      <c r="D436" s="3">
        <f t="shared" si="20"/>
        <v>107.22792307692356</v>
      </c>
      <c r="E436" s="4" t="str">
        <f t="shared" si="21"/>
        <v/>
      </c>
      <c r="F436"/>
      <c r="G436" s="3">
        <f>SUMPRODUCT(B177:B436, Expoweights!$C$2:$C$261) / SUM(Expoweights!$C$2:$C$261)</f>
        <v>105.29392445104652</v>
      </c>
      <c r="H436" s="4" t="str">
        <f t="shared" si="22"/>
        <v/>
      </c>
      <c r="I436">
        <v>6507</v>
      </c>
      <c r="J436"/>
      <c r="L436" s="4" t="str">
        <f t="shared" si="23"/>
        <v/>
      </c>
      <c r="M436" s="3"/>
      <c r="N436" s="3"/>
      <c r="O436" s="3"/>
      <c r="P436" s="3"/>
      <c r="Q436" s="3"/>
    </row>
    <row r="437" spans="1:17" x14ac:dyDescent="0.3">
      <c r="A437" s="17">
        <v>35552</v>
      </c>
      <c r="B437">
        <v>104.59</v>
      </c>
      <c r="C437"/>
      <c r="D437" s="3">
        <f t="shared" si="20"/>
        <v>107.21403846153893</v>
      </c>
      <c r="E437" s="4" t="str">
        <f t="shared" si="21"/>
        <v/>
      </c>
      <c r="F437"/>
      <c r="G437" s="3">
        <f>SUMPRODUCT(B178:B437, Expoweights!$C$2:$C$261) / SUM(Expoweights!$C$2:$C$261)</f>
        <v>105.27206084831839</v>
      </c>
      <c r="H437" s="4" t="str">
        <f t="shared" si="22"/>
        <v/>
      </c>
      <c r="I437">
        <v>5678</v>
      </c>
      <c r="J437"/>
      <c r="L437" s="4" t="str">
        <f t="shared" si="23"/>
        <v/>
      </c>
      <c r="M437" s="3"/>
      <c r="N437" s="3"/>
      <c r="O437" s="3"/>
      <c r="P437" s="3"/>
      <c r="Q437" s="3"/>
    </row>
    <row r="438" spans="1:17" x14ac:dyDescent="0.3">
      <c r="A438" s="17">
        <v>35555</v>
      </c>
      <c r="B438">
        <v>104.59</v>
      </c>
      <c r="C438"/>
      <c r="D438" s="3">
        <f t="shared" si="20"/>
        <v>107.20015384615431</v>
      </c>
      <c r="E438" s="4" t="str">
        <f t="shared" si="21"/>
        <v/>
      </c>
      <c r="F438"/>
      <c r="G438" s="3">
        <f>SUMPRODUCT(B179:B438, Expoweights!$C$2:$C$261) / SUM(Expoweights!$C$2:$C$261)</f>
        <v>105.25087535673127</v>
      </c>
      <c r="H438" s="4" t="str">
        <f t="shared" si="22"/>
        <v/>
      </c>
      <c r="I438">
        <v>3139</v>
      </c>
      <c r="J438"/>
      <c r="L438" s="4" t="str">
        <f t="shared" si="23"/>
        <v/>
      </c>
      <c r="M438" s="3"/>
      <c r="N438" s="3"/>
      <c r="O438" s="3"/>
      <c r="P438" s="3"/>
      <c r="Q438" s="3"/>
    </row>
    <row r="439" spans="1:17" x14ac:dyDescent="0.3">
      <c r="A439" s="17">
        <v>35556</v>
      </c>
      <c r="B439">
        <v>104.59</v>
      </c>
      <c r="C439"/>
      <c r="D439" s="3">
        <f t="shared" si="20"/>
        <v>107.18626923076968</v>
      </c>
      <c r="E439" s="4" t="str">
        <f t="shared" si="21"/>
        <v/>
      </c>
      <c r="F439"/>
      <c r="G439" s="3">
        <f>SUMPRODUCT(B180:B439, Expoweights!$C$2:$C$261) / SUM(Expoweights!$C$2:$C$261)</f>
        <v>105.23034694431138</v>
      </c>
      <c r="H439" s="4" t="str">
        <f t="shared" si="22"/>
        <v/>
      </c>
      <c r="I439">
        <v>2793</v>
      </c>
      <c r="J439"/>
      <c r="L439" s="4" t="str">
        <f t="shared" si="23"/>
        <v/>
      </c>
      <c r="M439" s="3"/>
      <c r="N439" s="3"/>
      <c r="O439" s="3"/>
      <c r="P439" s="3"/>
      <c r="Q439" s="3"/>
    </row>
    <row r="440" spans="1:17" x14ac:dyDescent="0.3">
      <c r="A440" s="17">
        <v>35557</v>
      </c>
      <c r="B440">
        <v>104.59</v>
      </c>
      <c r="C440"/>
      <c r="D440" s="3">
        <f t="shared" si="20"/>
        <v>107.17238461538504</v>
      </c>
      <c r="E440" s="4" t="str">
        <f t="shared" si="21"/>
        <v/>
      </c>
      <c r="F440"/>
      <c r="G440" s="3">
        <f>SUMPRODUCT(B181:B440, Expoweights!$C$2:$C$261) / SUM(Expoweights!$C$2:$C$261)</f>
        <v>105.21045523140268</v>
      </c>
      <c r="H440" s="4" t="str">
        <f t="shared" si="22"/>
        <v/>
      </c>
      <c r="I440">
        <v>4014</v>
      </c>
      <c r="J440"/>
      <c r="L440" s="4" t="str">
        <f t="shared" si="23"/>
        <v/>
      </c>
      <c r="M440" s="3"/>
      <c r="N440" s="3"/>
      <c r="O440" s="3"/>
      <c r="P440" s="3"/>
      <c r="Q440" s="3"/>
    </row>
    <row r="441" spans="1:17" x14ac:dyDescent="0.3">
      <c r="A441" s="17">
        <v>35558</v>
      </c>
      <c r="B441">
        <v>104.59</v>
      </c>
      <c r="C441"/>
      <c r="D441" s="3">
        <f t="shared" si="20"/>
        <v>107.15850000000043</v>
      </c>
      <c r="E441" s="4" t="str">
        <f t="shared" si="21"/>
        <v/>
      </c>
      <c r="F441"/>
      <c r="G441" s="3">
        <f>SUMPRODUCT(B182:B441, Expoweights!$C$2:$C$261) / SUM(Expoweights!$C$2:$C$261)</f>
        <v>105.19118047043484</v>
      </c>
      <c r="H441" s="4" t="str">
        <f t="shared" si="22"/>
        <v/>
      </c>
      <c r="I441">
        <v>493</v>
      </c>
      <c r="J441"/>
      <c r="L441" s="4" t="str">
        <f t="shared" si="23"/>
        <v/>
      </c>
      <c r="M441" s="3"/>
      <c r="N441" s="3"/>
      <c r="O441" s="3"/>
      <c r="P441" s="3"/>
      <c r="Q441" s="3"/>
    </row>
    <row r="442" spans="1:17" x14ac:dyDescent="0.3">
      <c r="A442" s="17">
        <v>35559</v>
      </c>
      <c r="B442">
        <v>104.59</v>
      </c>
      <c r="C442"/>
      <c r="D442" s="3">
        <f t="shared" si="20"/>
        <v>107.1446153846158</v>
      </c>
      <c r="E442" s="4" t="str">
        <f t="shared" si="21"/>
        <v/>
      </c>
      <c r="F442"/>
      <c r="G442" s="3">
        <f>SUMPRODUCT(B183:B442, Expoweights!$C$2:$C$261) / SUM(Expoweights!$C$2:$C$261)</f>
        <v>105.17250352631886</v>
      </c>
      <c r="H442" s="4" t="str">
        <f t="shared" si="22"/>
        <v/>
      </c>
      <c r="I442">
        <v>7257</v>
      </c>
      <c r="J442"/>
      <c r="L442" s="4" t="str">
        <f t="shared" si="23"/>
        <v/>
      </c>
      <c r="M442" s="3"/>
      <c r="N442" s="3"/>
      <c r="O442" s="3"/>
      <c r="P442" s="3"/>
      <c r="Q442" s="3"/>
    </row>
    <row r="443" spans="1:17" x14ac:dyDescent="0.3">
      <c r="A443" s="17">
        <v>35562</v>
      </c>
      <c r="B443">
        <v>104.59</v>
      </c>
      <c r="C443"/>
      <c r="D443" s="3">
        <f t="shared" ref="D443:D506" si="24">AVERAGE(B184:B443)</f>
        <v>107.13073076923116</v>
      </c>
      <c r="E443" s="4" t="str">
        <f t="shared" si="21"/>
        <v/>
      </c>
      <c r="F443"/>
      <c r="G443" s="3">
        <f>SUMPRODUCT(B184:B443, Expoweights!$C$2:$C$261) / SUM(Expoweights!$C$2:$C$261)</f>
        <v>105.15440585745053</v>
      </c>
      <c r="H443" s="4" t="str">
        <f t="shared" si="22"/>
        <v/>
      </c>
      <c r="I443">
        <v>3551</v>
      </c>
      <c r="J443"/>
      <c r="L443" s="4" t="str">
        <f t="shared" si="23"/>
        <v/>
      </c>
      <c r="M443" s="3"/>
      <c r="N443" s="3"/>
      <c r="O443" s="3"/>
      <c r="P443" s="3"/>
      <c r="Q443" s="3"/>
    </row>
    <row r="444" spans="1:17" x14ac:dyDescent="0.3">
      <c r="A444" s="17">
        <v>35563</v>
      </c>
      <c r="B444">
        <v>104.59</v>
      </c>
      <c r="C444"/>
      <c r="D444" s="3">
        <f t="shared" si="24"/>
        <v>107.11684615384654</v>
      </c>
      <c r="E444" s="4" t="str">
        <f t="shared" si="21"/>
        <v/>
      </c>
      <c r="F444"/>
      <c r="G444" s="3">
        <f>SUMPRODUCT(B185:B444, Expoweights!$C$2:$C$261) / SUM(Expoweights!$C$2:$C$261)</f>
        <v>105.13686949730334</v>
      </c>
      <c r="H444" s="4" t="str">
        <f t="shared" si="22"/>
        <v/>
      </c>
      <c r="I444">
        <v>3023</v>
      </c>
      <c r="J444"/>
      <c r="L444" s="4" t="str">
        <f t="shared" si="23"/>
        <v/>
      </c>
      <c r="M444" s="3"/>
      <c r="N444" s="3"/>
      <c r="O444" s="3"/>
      <c r="P444" s="3"/>
      <c r="Q444" s="3"/>
    </row>
    <row r="445" spans="1:17" x14ac:dyDescent="0.3">
      <c r="A445" s="17">
        <v>35564</v>
      </c>
      <c r="B445">
        <v>104.59</v>
      </c>
      <c r="C445"/>
      <c r="D445" s="3">
        <f t="shared" si="24"/>
        <v>107.10296153846191</v>
      </c>
      <c r="E445" s="4" t="str">
        <f t="shared" si="21"/>
        <v/>
      </c>
      <c r="F445"/>
      <c r="G445" s="3">
        <f>SUMPRODUCT(B186:B445, Expoweights!$C$2:$C$261) / SUM(Expoweights!$C$2:$C$261)</f>
        <v>105.11987703659196</v>
      </c>
      <c r="H445" s="4" t="str">
        <f t="shared" si="22"/>
        <v/>
      </c>
      <c r="I445">
        <v>7244</v>
      </c>
      <c r="J445"/>
      <c r="L445" s="4" t="str">
        <f t="shared" si="23"/>
        <v/>
      </c>
      <c r="M445" s="3"/>
      <c r="N445" s="3"/>
      <c r="O445" s="3"/>
      <c r="P445" s="3"/>
      <c r="Q445" s="3"/>
    </row>
    <row r="446" spans="1:17" x14ac:dyDescent="0.3">
      <c r="A446" s="17">
        <v>35565</v>
      </c>
      <c r="B446">
        <v>104.59</v>
      </c>
      <c r="C446"/>
      <c r="D446" s="3">
        <f t="shared" si="24"/>
        <v>107.08907692307729</v>
      </c>
      <c r="E446" s="4" t="str">
        <f t="shared" si="21"/>
        <v/>
      </c>
      <c r="F446"/>
      <c r="G446" s="3">
        <f>SUMPRODUCT(B187:B446, Expoweights!$C$2:$C$261) / SUM(Expoweights!$C$2:$C$261)</f>
        <v>105.10341160598924</v>
      </c>
      <c r="H446" s="4" t="str">
        <f t="shared" si="22"/>
        <v/>
      </c>
      <c r="I446">
        <v>3199</v>
      </c>
      <c r="J446"/>
      <c r="L446" s="4" t="str">
        <f t="shared" si="23"/>
        <v/>
      </c>
      <c r="M446" s="3"/>
      <c r="N446" s="3"/>
      <c r="O446" s="3"/>
      <c r="P446" s="3"/>
      <c r="Q446" s="3"/>
    </row>
    <row r="447" spans="1:17" x14ac:dyDescent="0.3">
      <c r="A447" s="17">
        <v>35566</v>
      </c>
      <c r="B447">
        <v>104.59</v>
      </c>
      <c r="C447"/>
      <c r="D447" s="3">
        <f t="shared" si="24"/>
        <v>107.07519230769267</v>
      </c>
      <c r="E447" s="4" t="str">
        <f t="shared" si="21"/>
        <v/>
      </c>
      <c r="F447"/>
      <c r="G447" s="3">
        <f>SUMPRODUCT(B188:B447, Expoweights!$C$2:$C$261) / SUM(Expoweights!$C$2:$C$261)</f>
        <v>105.08745685937912</v>
      </c>
      <c r="H447" s="4" t="str">
        <f t="shared" si="22"/>
        <v/>
      </c>
      <c r="I447">
        <v>1758</v>
      </c>
      <c r="J447"/>
      <c r="L447" s="4" t="str">
        <f t="shared" si="23"/>
        <v/>
      </c>
      <c r="M447" s="3"/>
      <c r="N447" s="3"/>
      <c r="O447" s="3"/>
      <c r="P447" s="3"/>
      <c r="Q447" s="3"/>
    </row>
    <row r="448" spans="1:17" x14ac:dyDescent="0.3">
      <c r="A448" s="17">
        <v>35569</v>
      </c>
      <c r="B448">
        <v>104.59</v>
      </c>
      <c r="C448"/>
      <c r="D448" s="3">
        <f t="shared" si="24"/>
        <v>107.06130769230803</v>
      </c>
      <c r="E448" s="4" t="str">
        <f t="shared" si="21"/>
        <v/>
      </c>
      <c r="F448"/>
      <c r="G448" s="3">
        <f>SUMPRODUCT(B189:B448, Expoweights!$C$2:$C$261) / SUM(Expoweights!$C$2:$C$261)</f>
        <v>105.07199695762888</v>
      </c>
      <c r="H448" s="4" t="str">
        <f t="shared" si="22"/>
        <v/>
      </c>
      <c r="I448">
        <v>2241</v>
      </c>
      <c r="J448"/>
      <c r="L448" s="4" t="str">
        <f t="shared" si="23"/>
        <v/>
      </c>
      <c r="M448" s="3"/>
      <c r="N448" s="3"/>
      <c r="O448" s="3"/>
      <c r="P448" s="3"/>
      <c r="Q448" s="3"/>
    </row>
    <row r="449" spans="1:17" x14ac:dyDescent="0.3">
      <c r="A449" s="17">
        <v>35570</v>
      </c>
      <c r="B449">
        <v>104.59</v>
      </c>
      <c r="C449"/>
      <c r="D449" s="3">
        <f t="shared" si="24"/>
        <v>107.04742307692342</v>
      </c>
      <c r="E449" s="4" t="str">
        <f t="shared" si="21"/>
        <v/>
      </c>
      <c r="F449"/>
      <c r="G449" s="3">
        <f>SUMPRODUCT(B190:B449, Expoweights!$C$2:$C$261) / SUM(Expoweights!$C$2:$C$261)</f>
        <v>105.05701655286487</v>
      </c>
      <c r="H449" s="4" t="str">
        <f t="shared" si="22"/>
        <v/>
      </c>
      <c r="I449">
        <v>5399</v>
      </c>
      <c r="J449"/>
      <c r="L449" s="4" t="str">
        <f t="shared" si="23"/>
        <v/>
      </c>
      <c r="M449" s="3"/>
      <c r="N449" s="3"/>
      <c r="O449" s="3"/>
      <c r="P449" s="3"/>
      <c r="Q449" s="3"/>
    </row>
    <row r="450" spans="1:17" x14ac:dyDescent="0.3">
      <c r="A450" s="17">
        <v>35571</v>
      </c>
      <c r="B450">
        <v>104.59</v>
      </c>
      <c r="C450"/>
      <c r="D450" s="3">
        <f t="shared" si="24"/>
        <v>107.03353846153878</v>
      </c>
      <c r="E450" s="4" t="str">
        <f t="shared" si="21"/>
        <v/>
      </c>
      <c r="F450"/>
      <c r="G450" s="3">
        <f>SUMPRODUCT(B191:B450, Expoweights!$C$2:$C$261) / SUM(Expoweights!$C$2:$C$261)</f>
        <v>105.04250077323576</v>
      </c>
      <c r="H450" s="4" t="str">
        <f t="shared" si="22"/>
        <v/>
      </c>
      <c r="I450">
        <v>2489</v>
      </c>
      <c r="J450"/>
      <c r="L450" s="4" t="str">
        <f t="shared" si="23"/>
        <v/>
      </c>
      <c r="M450" s="3"/>
      <c r="N450" s="3"/>
      <c r="O450" s="3"/>
      <c r="P450" s="3"/>
      <c r="Q450" s="3"/>
    </row>
    <row r="451" spans="1:17" x14ac:dyDescent="0.3">
      <c r="A451" s="17">
        <v>35572</v>
      </c>
      <c r="B451">
        <v>104.59</v>
      </c>
      <c r="C451"/>
      <c r="D451" s="3">
        <f t="shared" si="24"/>
        <v>107.01965384615417</v>
      </c>
      <c r="E451" s="4" t="str">
        <f t="shared" si="21"/>
        <v/>
      </c>
      <c r="F451"/>
      <c r="G451" s="3">
        <f>SUMPRODUCT(B192:B451, Expoweights!$C$2:$C$261) / SUM(Expoweights!$C$2:$C$261)</f>
        <v>105.02843520814859</v>
      </c>
      <c r="H451" s="4" t="str">
        <f t="shared" si="22"/>
        <v/>
      </c>
      <c r="I451">
        <v>7568</v>
      </c>
      <c r="J451"/>
      <c r="L451" s="4" t="str">
        <f t="shared" si="23"/>
        <v/>
      </c>
      <c r="M451" s="3"/>
      <c r="N451" s="3"/>
      <c r="O451" s="3"/>
      <c r="P451" s="3"/>
      <c r="Q451" s="3"/>
    </row>
    <row r="452" spans="1:17" x14ac:dyDescent="0.3">
      <c r="A452" s="17">
        <v>35573</v>
      </c>
      <c r="B452">
        <v>104.59</v>
      </c>
      <c r="C452"/>
      <c r="D452" s="3">
        <f t="shared" si="24"/>
        <v>107.00576923076956</v>
      </c>
      <c r="E452" s="4" t="str">
        <f t="shared" ref="E452:E515" si="25">IF(C452 &gt; 0, ABS(C452 - D452), "")</f>
        <v/>
      </c>
      <c r="F452"/>
      <c r="G452" s="3">
        <f>SUMPRODUCT(B193:B452, Expoweights!$C$2:$C$261) / SUM(Expoweights!$C$2:$C$261)</f>
        <v>105.01480589396249</v>
      </c>
      <c r="H452" s="4" t="str">
        <f t="shared" ref="H452:H515" si="26">IF(F452 &gt; 0, ABS(F452 - G452), "")</f>
        <v/>
      </c>
      <c r="I452">
        <v>307</v>
      </c>
      <c r="J452"/>
      <c r="L452" s="4" t="str">
        <f t="shared" ref="L452:L515" si="27">IF(J452 &gt; 0, ABS(J452 - K452), "")</f>
        <v/>
      </c>
      <c r="M452" s="3"/>
      <c r="N452" s="3"/>
      <c r="O452" s="3"/>
      <c r="P452" s="3"/>
      <c r="Q452" s="3"/>
    </row>
    <row r="453" spans="1:17" x14ac:dyDescent="0.3">
      <c r="A453" s="17">
        <v>35576</v>
      </c>
      <c r="B453">
        <v>104.59</v>
      </c>
      <c r="C453"/>
      <c r="D453" s="3">
        <f t="shared" si="24"/>
        <v>106.99188461538492</v>
      </c>
      <c r="E453" s="4" t="str">
        <f t="shared" si="25"/>
        <v/>
      </c>
      <c r="F453"/>
      <c r="G453" s="3">
        <f>SUMPRODUCT(B194:B453, Expoweights!$C$2:$C$261) / SUM(Expoweights!$C$2:$C$261)</f>
        <v>105.00159930012623</v>
      </c>
      <c r="H453" s="4" t="str">
        <f t="shared" si="26"/>
        <v/>
      </c>
      <c r="I453">
        <v>3967</v>
      </c>
      <c r="J453"/>
      <c r="L453" s="4" t="str">
        <f t="shared" si="27"/>
        <v/>
      </c>
      <c r="M453" s="3"/>
      <c r="N453" s="3"/>
      <c r="O453" s="3"/>
      <c r="P453" s="3"/>
      <c r="Q453" s="3"/>
    </row>
    <row r="454" spans="1:17" x14ac:dyDescent="0.3">
      <c r="A454" s="17">
        <v>35577</v>
      </c>
      <c r="B454">
        <v>104.59</v>
      </c>
      <c r="C454"/>
      <c r="D454" s="3">
        <f t="shared" si="24"/>
        <v>106.97800000000031</v>
      </c>
      <c r="E454" s="4" t="str">
        <f t="shared" si="25"/>
        <v/>
      </c>
      <c r="F454"/>
      <c r="G454" s="3">
        <f>SUMPRODUCT(B195:B454, Expoweights!$C$2:$C$261) / SUM(Expoweights!$C$2:$C$261)</f>
        <v>104.98880231574579</v>
      </c>
      <c r="H454" s="4" t="str">
        <f t="shared" si="26"/>
        <v/>
      </c>
      <c r="I454">
        <v>7744</v>
      </c>
      <c r="J454"/>
      <c r="L454" s="4" t="str">
        <f t="shared" si="27"/>
        <v/>
      </c>
      <c r="M454" s="3"/>
      <c r="N454" s="3"/>
      <c r="O454" s="3"/>
      <c r="P454" s="3"/>
      <c r="Q454" s="3"/>
    </row>
    <row r="455" spans="1:17" x14ac:dyDescent="0.3">
      <c r="A455" s="17">
        <v>35578</v>
      </c>
      <c r="B455">
        <v>104.59</v>
      </c>
      <c r="C455"/>
      <c r="D455" s="3">
        <f t="shared" si="24"/>
        <v>106.96411538461567</v>
      </c>
      <c r="E455" s="4" t="str">
        <f t="shared" si="25"/>
        <v/>
      </c>
      <c r="F455"/>
      <c r="G455" s="3">
        <f>SUMPRODUCT(B196:B455, Expoweights!$C$2:$C$261) / SUM(Expoweights!$C$2:$C$261)</f>
        <v>104.97640223656836</v>
      </c>
      <c r="H455" s="4" t="str">
        <f t="shared" si="26"/>
        <v/>
      </c>
      <c r="I455">
        <v>3044</v>
      </c>
      <c r="J455"/>
      <c r="L455" s="4" t="str">
        <f t="shared" si="27"/>
        <v/>
      </c>
      <c r="M455" s="3"/>
      <c r="N455" s="3"/>
      <c r="O455" s="3"/>
      <c r="P455" s="3"/>
      <c r="Q455" s="3"/>
    </row>
    <row r="456" spans="1:17" x14ac:dyDescent="0.3">
      <c r="A456" s="17">
        <v>35579</v>
      </c>
      <c r="B456">
        <v>104.59</v>
      </c>
      <c r="C456"/>
      <c r="D456" s="3">
        <f t="shared" si="24"/>
        <v>106.95023076923106</v>
      </c>
      <c r="E456" s="4" t="str">
        <f t="shared" si="25"/>
        <v/>
      </c>
      <c r="F456"/>
      <c r="G456" s="3">
        <f>SUMPRODUCT(B197:B456, Expoweights!$C$2:$C$261) / SUM(Expoweights!$C$2:$C$261)</f>
        <v>104.9643867523703</v>
      </c>
      <c r="H456" s="4" t="str">
        <f t="shared" si="26"/>
        <v/>
      </c>
      <c r="I456">
        <v>1781</v>
      </c>
      <c r="J456"/>
      <c r="L456" s="4" t="str">
        <f t="shared" si="27"/>
        <v/>
      </c>
      <c r="M456" s="3"/>
      <c r="N456" s="3"/>
      <c r="O456" s="3"/>
      <c r="P456" s="3"/>
      <c r="Q456" s="3"/>
    </row>
    <row r="457" spans="1:17" x14ac:dyDescent="0.3">
      <c r="A457" s="17">
        <v>35580</v>
      </c>
      <c r="B457">
        <v>104.48</v>
      </c>
      <c r="C457">
        <v>106.94003846153841</v>
      </c>
      <c r="D457" s="3">
        <f t="shared" si="24"/>
        <v>106.94003846153873</v>
      </c>
      <c r="E457" s="4">
        <f t="shared" si="25"/>
        <v>3.2684965844964609E-13</v>
      </c>
      <c r="F457">
        <v>104.9493404747663</v>
      </c>
      <c r="G457" s="3">
        <f>SUMPRODUCT(B198:B457, Expoweights!$C$2:$C$261) / SUM(Expoweights!$C$2:$C$261)</f>
        <v>104.94934047476632</v>
      </c>
      <c r="H457" s="4">
        <f t="shared" si="26"/>
        <v>1.4210854715202004E-14</v>
      </c>
      <c r="I457">
        <v>6410</v>
      </c>
      <c r="J457">
        <v>107.0092668623806</v>
      </c>
      <c r="L457" s="4">
        <f t="shared" si="27"/>
        <v>107.0092668623806</v>
      </c>
      <c r="M457" s="3"/>
      <c r="N457" s="3"/>
      <c r="O457" s="3"/>
      <c r="P457" s="3"/>
      <c r="Q457" s="3"/>
    </row>
    <row r="458" spans="1:17" x14ac:dyDescent="0.3">
      <c r="A458" s="17">
        <v>35583</v>
      </c>
      <c r="B458">
        <v>104.48</v>
      </c>
      <c r="C458"/>
      <c r="D458" s="3">
        <f t="shared" si="24"/>
        <v>106.92984615384641</v>
      </c>
      <c r="E458" s="4" t="str">
        <f t="shared" si="25"/>
        <v/>
      </c>
      <c r="F458"/>
      <c r="G458" s="3">
        <f>SUMPRODUCT(B199:B458, Expoweights!$C$2:$C$261) / SUM(Expoweights!$C$2:$C$261)</f>
        <v>104.93476086537805</v>
      </c>
      <c r="H458" s="4" t="str">
        <f t="shared" si="26"/>
        <v/>
      </c>
      <c r="I458">
        <v>6488</v>
      </c>
      <c r="J458"/>
      <c r="L458" s="4" t="str">
        <f t="shared" si="27"/>
        <v/>
      </c>
      <c r="M458" s="3"/>
      <c r="N458" s="3"/>
      <c r="O458" s="3"/>
      <c r="P458" s="3"/>
      <c r="Q458" s="3"/>
    </row>
    <row r="459" spans="1:17" x14ac:dyDescent="0.3">
      <c r="A459" s="17">
        <v>35584</v>
      </c>
      <c r="B459">
        <v>104.48</v>
      </c>
      <c r="C459"/>
      <c r="D459" s="3">
        <f t="shared" si="24"/>
        <v>106.91965384615409</v>
      </c>
      <c r="E459" s="4" t="str">
        <f t="shared" si="25"/>
        <v/>
      </c>
      <c r="F459"/>
      <c r="G459" s="3">
        <f>SUMPRODUCT(B200:B459, Expoweights!$C$2:$C$261) / SUM(Expoweights!$C$2:$C$261)</f>
        <v>104.92063345024528</v>
      </c>
      <c r="H459" s="4" t="str">
        <f t="shared" si="26"/>
        <v/>
      </c>
      <c r="I459">
        <v>3250</v>
      </c>
      <c r="J459"/>
      <c r="L459" s="4" t="str">
        <f t="shared" si="27"/>
        <v/>
      </c>
      <c r="M459" s="3"/>
      <c r="N459" s="3"/>
      <c r="O459" s="3"/>
      <c r="P459" s="3"/>
      <c r="Q459" s="3"/>
    </row>
    <row r="460" spans="1:17" x14ac:dyDescent="0.3">
      <c r="A460" s="17">
        <v>35585</v>
      </c>
      <c r="B460">
        <v>104.48</v>
      </c>
      <c r="C460"/>
      <c r="D460" s="3">
        <f t="shared" si="24"/>
        <v>106.90946153846177</v>
      </c>
      <c r="E460" s="4" t="str">
        <f t="shared" si="25"/>
        <v/>
      </c>
      <c r="F460"/>
      <c r="G460" s="3">
        <f>SUMPRODUCT(B201:B460, Expoweights!$C$2:$C$261) / SUM(Expoweights!$C$2:$C$261)</f>
        <v>104.90694420432526</v>
      </c>
      <c r="H460" s="4" t="str">
        <f t="shared" si="26"/>
        <v/>
      </c>
      <c r="I460">
        <v>1459</v>
      </c>
      <c r="J460"/>
      <c r="L460" s="4" t="str">
        <f t="shared" si="27"/>
        <v/>
      </c>
      <c r="M460" s="3"/>
      <c r="N460" s="3"/>
      <c r="O460" s="3"/>
      <c r="P460" s="3"/>
      <c r="Q460" s="3"/>
    </row>
    <row r="461" spans="1:17" x14ac:dyDescent="0.3">
      <c r="A461" s="17">
        <v>35586</v>
      </c>
      <c r="B461">
        <v>104.48</v>
      </c>
      <c r="C461"/>
      <c r="D461" s="3">
        <f t="shared" si="24"/>
        <v>106.89926923076946</v>
      </c>
      <c r="E461" s="4" t="str">
        <f t="shared" si="25"/>
        <v/>
      </c>
      <c r="F461"/>
      <c r="G461" s="3">
        <f>SUMPRODUCT(B202:B461, Expoweights!$C$2:$C$261) / SUM(Expoweights!$C$2:$C$261)</f>
        <v>104.89367953756933</v>
      </c>
      <c r="H461" s="4" t="str">
        <f t="shared" si="26"/>
        <v/>
      </c>
      <c r="I461">
        <v>2686</v>
      </c>
      <c r="J461"/>
      <c r="L461" s="4" t="str">
        <f t="shared" si="27"/>
        <v/>
      </c>
      <c r="M461" s="3"/>
      <c r="N461" s="3"/>
      <c r="O461" s="3"/>
      <c r="P461" s="3"/>
      <c r="Q461" s="3"/>
    </row>
    <row r="462" spans="1:17" x14ac:dyDescent="0.3">
      <c r="A462" s="17">
        <v>35587</v>
      </c>
      <c r="B462">
        <v>104.48</v>
      </c>
      <c r="C462"/>
      <c r="D462" s="3">
        <f t="shared" si="24"/>
        <v>106.88907692307714</v>
      </c>
      <c r="E462" s="4" t="str">
        <f t="shared" si="25"/>
        <v/>
      </c>
      <c r="F462"/>
      <c r="G462" s="3">
        <f>SUMPRODUCT(B203:B462, Expoweights!$C$2:$C$261) / SUM(Expoweights!$C$2:$C$261)</f>
        <v>104.8808262814314</v>
      </c>
      <c r="H462" s="4" t="str">
        <f t="shared" si="26"/>
        <v/>
      </c>
      <c r="I462">
        <v>5618</v>
      </c>
      <c r="J462"/>
      <c r="L462" s="4" t="str">
        <f t="shared" si="27"/>
        <v/>
      </c>
      <c r="M462" s="3"/>
      <c r="N462" s="3"/>
      <c r="O462" s="3"/>
      <c r="P462" s="3"/>
      <c r="Q462" s="3"/>
    </row>
    <row r="463" spans="1:17" x14ac:dyDescent="0.3">
      <c r="A463" s="17">
        <v>35590</v>
      </c>
      <c r="B463">
        <v>104.48</v>
      </c>
      <c r="C463"/>
      <c r="D463" s="3">
        <f t="shared" si="24"/>
        <v>106.87888461538483</v>
      </c>
      <c r="E463" s="4" t="str">
        <f t="shared" si="25"/>
        <v/>
      </c>
      <c r="F463"/>
      <c r="G463" s="3">
        <f>SUMPRODUCT(B204:B463, Expoweights!$C$2:$C$261) / SUM(Expoweights!$C$2:$C$261)</f>
        <v>104.86837167579463</v>
      </c>
      <c r="H463" s="4" t="str">
        <f t="shared" si="26"/>
        <v/>
      </c>
      <c r="I463">
        <v>5924</v>
      </c>
      <c r="J463"/>
      <c r="L463" s="4" t="str">
        <f t="shared" si="27"/>
        <v/>
      </c>
      <c r="M463" s="3"/>
      <c r="N463" s="3"/>
      <c r="O463" s="3"/>
      <c r="P463" s="3"/>
      <c r="Q463" s="3"/>
    </row>
    <row r="464" spans="1:17" x14ac:dyDescent="0.3">
      <c r="A464" s="17">
        <v>35591</v>
      </c>
      <c r="B464">
        <v>104.48</v>
      </c>
      <c r="C464"/>
      <c r="D464" s="3">
        <f t="shared" si="24"/>
        <v>106.86869230769253</v>
      </c>
      <c r="E464" s="4" t="str">
        <f t="shared" si="25"/>
        <v/>
      </c>
      <c r="F464"/>
      <c r="G464" s="3">
        <f>SUMPRODUCT(B205:B464, Expoweights!$C$2:$C$261) / SUM(Expoweights!$C$2:$C$261)</f>
        <v>104.85630335630405</v>
      </c>
      <c r="H464" s="4" t="str">
        <f t="shared" si="26"/>
        <v/>
      </c>
      <c r="I464">
        <v>7006</v>
      </c>
      <c r="J464"/>
      <c r="L464" s="4" t="str">
        <f t="shared" si="27"/>
        <v/>
      </c>
      <c r="M464" s="3"/>
      <c r="N464" s="3"/>
      <c r="O464" s="3"/>
      <c r="P464" s="3"/>
      <c r="Q464" s="3"/>
    </row>
    <row r="465" spans="1:17" x14ac:dyDescent="0.3">
      <c r="A465" s="17">
        <v>35592</v>
      </c>
      <c r="B465">
        <v>104.48</v>
      </c>
      <c r="C465"/>
      <c r="D465" s="3">
        <f t="shared" si="24"/>
        <v>106.85850000000021</v>
      </c>
      <c r="E465" s="4" t="str">
        <f t="shared" si="25"/>
        <v/>
      </c>
      <c r="F465"/>
      <c r="G465" s="3">
        <f>SUMPRODUCT(B206:B465, Expoweights!$C$2:$C$261) / SUM(Expoweights!$C$2:$C$261)</f>
        <v>104.84460934209162</v>
      </c>
      <c r="H465" s="4" t="str">
        <f t="shared" si="26"/>
        <v/>
      </c>
      <c r="I465">
        <v>4076</v>
      </c>
      <c r="J465"/>
      <c r="L465" s="4" t="str">
        <f t="shared" si="27"/>
        <v/>
      </c>
      <c r="M465" s="3"/>
      <c r="N465" s="3"/>
      <c r="O465" s="3"/>
      <c r="P465" s="3"/>
      <c r="Q465" s="3"/>
    </row>
    <row r="466" spans="1:17" x14ac:dyDescent="0.3">
      <c r="A466" s="17">
        <v>35593</v>
      </c>
      <c r="B466">
        <v>104.48</v>
      </c>
      <c r="C466"/>
      <c r="D466" s="3">
        <f t="shared" si="24"/>
        <v>106.8483076923079</v>
      </c>
      <c r="E466" s="4" t="str">
        <f t="shared" si="25"/>
        <v/>
      </c>
      <c r="F466"/>
      <c r="G466" s="3">
        <f>SUMPRODUCT(B207:B466, Expoweights!$C$2:$C$261) / SUM(Expoweights!$C$2:$C$261)</f>
        <v>104.83327802388216</v>
      </c>
      <c r="H466" s="4" t="str">
        <f t="shared" si="26"/>
        <v/>
      </c>
      <c r="I466">
        <v>7258</v>
      </c>
      <c r="J466"/>
      <c r="L466" s="4" t="str">
        <f t="shared" si="27"/>
        <v/>
      </c>
      <c r="M466" s="3"/>
      <c r="N466" s="3"/>
      <c r="O466" s="3"/>
      <c r="P466" s="3"/>
      <c r="Q466" s="3"/>
    </row>
    <row r="467" spans="1:17" x14ac:dyDescent="0.3">
      <c r="A467" s="17">
        <v>35594</v>
      </c>
      <c r="B467">
        <v>104.48</v>
      </c>
      <c r="C467"/>
      <c r="D467" s="3">
        <f t="shared" si="24"/>
        <v>106.83811538461558</v>
      </c>
      <c r="E467" s="4" t="str">
        <f t="shared" si="25"/>
        <v/>
      </c>
      <c r="F467"/>
      <c r="G467" s="3">
        <f>SUMPRODUCT(B208:B467, Expoweights!$C$2:$C$261) / SUM(Expoweights!$C$2:$C$261)</f>
        <v>104.82229815246838</v>
      </c>
      <c r="H467" s="4" t="str">
        <f t="shared" si="26"/>
        <v/>
      </c>
      <c r="I467">
        <v>2317</v>
      </c>
      <c r="J467"/>
      <c r="L467" s="4" t="str">
        <f t="shared" si="27"/>
        <v/>
      </c>
      <c r="M467" s="3"/>
      <c r="N467" s="3"/>
      <c r="O467" s="3"/>
      <c r="P467" s="3"/>
      <c r="Q467" s="3"/>
    </row>
    <row r="468" spans="1:17" x14ac:dyDescent="0.3">
      <c r="A468" s="17">
        <v>35597</v>
      </c>
      <c r="B468">
        <v>104.48</v>
      </c>
      <c r="C468"/>
      <c r="D468" s="3">
        <f t="shared" si="24"/>
        <v>106.82792307692327</v>
      </c>
      <c r="E468" s="4" t="str">
        <f t="shared" si="25"/>
        <v/>
      </c>
      <c r="F468"/>
      <c r="G468" s="3">
        <f>SUMPRODUCT(B209:B468, Expoweights!$C$2:$C$261) / SUM(Expoweights!$C$2:$C$261)</f>
        <v>104.811658827543</v>
      </c>
      <c r="H468" s="4" t="str">
        <f t="shared" si="26"/>
        <v/>
      </c>
      <c r="I468">
        <v>6684</v>
      </c>
      <c r="J468"/>
      <c r="L468" s="4" t="str">
        <f t="shared" si="27"/>
        <v/>
      </c>
      <c r="M468" s="3"/>
      <c r="N468" s="3"/>
      <c r="O468" s="3"/>
      <c r="P468" s="3"/>
      <c r="Q468" s="3"/>
    </row>
    <row r="469" spans="1:17" x14ac:dyDescent="0.3">
      <c r="A469" s="17">
        <v>35598</v>
      </c>
      <c r="B469">
        <v>104.48</v>
      </c>
      <c r="C469"/>
      <c r="D469" s="3">
        <f t="shared" si="24"/>
        <v>106.81773076923095</v>
      </c>
      <c r="E469" s="4" t="str">
        <f t="shared" si="25"/>
        <v/>
      </c>
      <c r="F469"/>
      <c r="G469" s="3">
        <f>SUMPRODUCT(B210:B469, Expoweights!$C$2:$C$261) / SUM(Expoweights!$C$2:$C$261)</f>
        <v>104.8013494868775</v>
      </c>
      <c r="H469" s="4" t="str">
        <f t="shared" si="26"/>
        <v/>
      </c>
      <c r="I469">
        <v>2975</v>
      </c>
      <c r="J469"/>
      <c r="L469" s="4" t="str">
        <f t="shared" si="27"/>
        <v/>
      </c>
      <c r="M469" s="3"/>
      <c r="N469" s="3"/>
      <c r="O469" s="3"/>
      <c r="P469" s="3"/>
      <c r="Q469" s="3"/>
    </row>
    <row r="470" spans="1:17" x14ac:dyDescent="0.3">
      <c r="A470" s="17">
        <v>35599</v>
      </c>
      <c r="B470">
        <v>104.48</v>
      </c>
      <c r="C470"/>
      <c r="D470" s="3">
        <f t="shared" si="24"/>
        <v>106.80753846153863</v>
      </c>
      <c r="E470" s="4" t="str">
        <f t="shared" si="25"/>
        <v/>
      </c>
      <c r="F470"/>
      <c r="G470" s="3">
        <f>SUMPRODUCT(B211:B470, Expoweights!$C$2:$C$261) / SUM(Expoweights!$C$2:$C$261)</f>
        <v>104.79135989583648</v>
      </c>
      <c r="H470" s="4" t="str">
        <f t="shared" si="26"/>
        <v/>
      </c>
      <c r="I470">
        <v>5552</v>
      </c>
      <c r="J470"/>
      <c r="L470" s="4" t="str">
        <f t="shared" si="27"/>
        <v/>
      </c>
      <c r="M470" s="3"/>
      <c r="N470" s="3"/>
      <c r="O470" s="3"/>
      <c r="P470" s="3"/>
      <c r="Q470" s="3"/>
    </row>
    <row r="471" spans="1:17" x14ac:dyDescent="0.3">
      <c r="A471" s="17">
        <v>35600</v>
      </c>
      <c r="B471">
        <v>104.48</v>
      </c>
      <c r="C471"/>
      <c r="D471" s="3">
        <f t="shared" si="24"/>
        <v>106.79734615384632</v>
      </c>
      <c r="E471" s="4" t="str">
        <f t="shared" si="25"/>
        <v/>
      </c>
      <c r="F471"/>
      <c r="G471" s="3">
        <f>SUMPRODUCT(B212:B471, Expoweights!$C$2:$C$261) / SUM(Expoweights!$C$2:$C$261)</f>
        <v>104.78168013721711</v>
      </c>
      <c r="H471" s="4" t="str">
        <f t="shared" si="26"/>
        <v/>
      </c>
      <c r="I471">
        <v>3441</v>
      </c>
      <c r="J471"/>
      <c r="L471" s="4" t="str">
        <f t="shared" si="27"/>
        <v/>
      </c>
      <c r="M471" s="3"/>
      <c r="N471" s="3"/>
      <c r="O471" s="3"/>
      <c r="P471" s="3"/>
      <c r="Q471" s="3"/>
    </row>
    <row r="472" spans="1:17" x14ac:dyDescent="0.3">
      <c r="A472" s="17">
        <v>35601</v>
      </c>
      <c r="B472">
        <v>104.48</v>
      </c>
      <c r="C472"/>
      <c r="D472" s="3">
        <f t="shared" si="24"/>
        <v>106.787153846154</v>
      </c>
      <c r="E472" s="4" t="str">
        <f t="shared" si="25"/>
        <v/>
      </c>
      <c r="F472"/>
      <c r="G472" s="3">
        <f>SUMPRODUCT(B213:B472, Expoweights!$C$2:$C$261) / SUM(Expoweights!$C$2:$C$261)</f>
        <v>104.77230060140384</v>
      </c>
      <c r="H472" s="4" t="str">
        <f t="shared" si="26"/>
        <v/>
      </c>
      <c r="I472">
        <v>4570</v>
      </c>
      <c r="J472"/>
      <c r="L472" s="4" t="str">
        <f t="shared" si="27"/>
        <v/>
      </c>
      <c r="M472" s="3"/>
      <c r="N472" s="3"/>
      <c r="O472" s="3"/>
      <c r="P472" s="3"/>
      <c r="Q472" s="3"/>
    </row>
    <row r="473" spans="1:17" x14ac:dyDescent="0.3">
      <c r="A473" s="17">
        <v>35604</v>
      </c>
      <c r="B473">
        <v>104.48</v>
      </c>
      <c r="C473"/>
      <c r="D473" s="3">
        <f t="shared" si="24"/>
        <v>106.77696153846169</v>
      </c>
      <c r="E473" s="4" t="str">
        <f t="shared" si="25"/>
        <v/>
      </c>
      <c r="F473"/>
      <c r="G473" s="3">
        <f>SUMPRODUCT(B214:B473, Expoweights!$C$2:$C$261) / SUM(Expoweights!$C$2:$C$261)</f>
        <v>104.76321197682836</v>
      </c>
      <c r="H473" s="4" t="str">
        <f t="shared" si="26"/>
        <v/>
      </c>
      <c r="I473">
        <v>1534</v>
      </c>
      <c r="J473"/>
      <c r="L473" s="4" t="str">
        <f t="shared" si="27"/>
        <v/>
      </c>
      <c r="M473" s="3"/>
      <c r="N473" s="3"/>
      <c r="O473" s="3"/>
      <c r="P473" s="3"/>
      <c r="Q473" s="3"/>
    </row>
    <row r="474" spans="1:17" x14ac:dyDescent="0.3">
      <c r="A474" s="17">
        <v>35605</v>
      </c>
      <c r="B474">
        <v>104.48</v>
      </c>
      <c r="C474"/>
      <c r="D474" s="3">
        <f t="shared" si="24"/>
        <v>106.76676923076937</v>
      </c>
      <c r="E474" s="4" t="str">
        <f t="shared" si="25"/>
        <v/>
      </c>
      <c r="F474"/>
      <c r="G474" s="3">
        <f>SUMPRODUCT(B215:B474, Expoweights!$C$2:$C$261) / SUM(Expoweights!$C$2:$C$261)</f>
        <v>104.75440524072562</v>
      </c>
      <c r="H474" s="4" t="str">
        <f t="shared" si="26"/>
        <v/>
      </c>
      <c r="I474">
        <v>1174</v>
      </c>
      <c r="J474"/>
      <c r="L474" s="4" t="str">
        <f t="shared" si="27"/>
        <v/>
      </c>
      <c r="M474" s="3"/>
      <c r="N474" s="3"/>
      <c r="O474" s="3"/>
      <c r="P474" s="3"/>
      <c r="Q474" s="3"/>
    </row>
    <row r="475" spans="1:17" x14ac:dyDescent="0.3">
      <c r="A475" s="17">
        <v>35606</v>
      </c>
      <c r="B475">
        <v>104.48</v>
      </c>
      <c r="C475"/>
      <c r="D475" s="3">
        <f t="shared" si="24"/>
        <v>106.75657692307706</v>
      </c>
      <c r="E475" s="4" t="str">
        <f t="shared" si="25"/>
        <v/>
      </c>
      <c r="F475"/>
      <c r="G475" s="3">
        <f>SUMPRODUCT(B216:B475, Expoweights!$C$2:$C$261) / SUM(Expoweights!$C$2:$C$261)</f>
        <v>104.7458716501763</v>
      </c>
      <c r="H475" s="4" t="str">
        <f t="shared" si="26"/>
        <v/>
      </c>
      <c r="I475">
        <v>7514</v>
      </c>
      <c r="J475"/>
      <c r="L475" s="4" t="str">
        <f t="shared" si="27"/>
        <v/>
      </c>
      <c r="M475" s="3"/>
      <c r="N475" s="3"/>
      <c r="O475" s="3"/>
      <c r="P475" s="3"/>
      <c r="Q475" s="3"/>
    </row>
    <row r="476" spans="1:17" x14ac:dyDescent="0.3">
      <c r="A476" s="17">
        <v>35607</v>
      </c>
      <c r="B476">
        <v>104.48</v>
      </c>
      <c r="C476"/>
      <c r="D476" s="3">
        <f t="shared" si="24"/>
        <v>106.74638461538474</v>
      </c>
      <c r="E476" s="4" t="str">
        <f t="shared" si="25"/>
        <v/>
      </c>
      <c r="F476"/>
      <c r="G476" s="3">
        <f>SUMPRODUCT(B217:B476, Expoweights!$C$2:$C$261) / SUM(Expoweights!$C$2:$C$261)</f>
        <v>104.73760273342738</v>
      </c>
      <c r="H476" s="4" t="str">
        <f t="shared" si="26"/>
        <v/>
      </c>
      <c r="I476">
        <v>1930</v>
      </c>
      <c r="J476"/>
      <c r="L476" s="4" t="str">
        <f t="shared" si="27"/>
        <v/>
      </c>
      <c r="M476" s="3"/>
      <c r="N476" s="3"/>
      <c r="O476" s="3"/>
      <c r="P476" s="3"/>
      <c r="Q476" s="3"/>
    </row>
    <row r="477" spans="1:17" x14ac:dyDescent="0.3">
      <c r="A477" s="17">
        <v>35608</v>
      </c>
      <c r="B477">
        <v>104.48</v>
      </c>
      <c r="C477"/>
      <c r="D477" s="3">
        <f t="shared" si="24"/>
        <v>106.73407692307705</v>
      </c>
      <c r="E477" s="4" t="str">
        <f t="shared" si="25"/>
        <v/>
      </c>
      <c r="F477"/>
      <c r="G477" s="3">
        <f>SUMPRODUCT(B218:B477, Expoweights!$C$2:$C$261) / SUM(Expoweights!$C$2:$C$261)</f>
        <v>104.72958555612165</v>
      </c>
      <c r="H477" s="4" t="str">
        <f t="shared" si="26"/>
        <v/>
      </c>
      <c r="I477">
        <v>2962</v>
      </c>
      <c r="J477"/>
      <c r="L477" s="4" t="str">
        <f t="shared" si="27"/>
        <v/>
      </c>
      <c r="M477" s="3"/>
      <c r="N477" s="3"/>
      <c r="O477" s="3"/>
      <c r="P477" s="3"/>
      <c r="Q477" s="3"/>
    </row>
    <row r="478" spans="1:17" x14ac:dyDescent="0.3">
      <c r="A478" s="17">
        <v>35611</v>
      </c>
      <c r="B478">
        <v>103.76</v>
      </c>
      <c r="C478">
        <v>106.71899999999999</v>
      </c>
      <c r="D478" s="3">
        <f t="shared" si="24"/>
        <v>106.71900000000012</v>
      </c>
      <c r="E478" s="4">
        <f t="shared" si="25"/>
        <v>1.2789769243681803E-13</v>
      </c>
      <c r="F478">
        <v>104.6994796710708</v>
      </c>
      <c r="G478" s="3">
        <f>SUMPRODUCT(B219:B478, Expoweights!$C$2:$C$261) / SUM(Expoweights!$C$2:$C$261)</f>
        <v>104.69947967107088</v>
      </c>
      <c r="H478" s="4">
        <f t="shared" si="26"/>
        <v>7.1054273576010019E-14</v>
      </c>
      <c r="I478">
        <v>7135</v>
      </c>
      <c r="J478">
        <v>106.8214606384232</v>
      </c>
      <c r="L478" s="4">
        <f t="shared" si="27"/>
        <v>106.8214606384232</v>
      </c>
      <c r="M478" s="3"/>
      <c r="N478" s="3"/>
      <c r="O478" s="3"/>
      <c r="P478" s="3"/>
      <c r="Q478" s="3"/>
    </row>
    <row r="479" spans="1:17" x14ac:dyDescent="0.3">
      <c r="A479" s="17">
        <v>35612</v>
      </c>
      <c r="B479">
        <v>103.76</v>
      </c>
      <c r="C479"/>
      <c r="D479" s="3">
        <f t="shared" si="24"/>
        <v>106.70392307692318</v>
      </c>
      <c r="E479" s="4" t="str">
        <f t="shared" si="25"/>
        <v/>
      </c>
      <c r="F479"/>
      <c r="G479" s="3">
        <f>SUMPRODUCT(B220:B479, Expoweights!$C$2:$C$261) / SUM(Expoweights!$C$2:$C$261)</f>
        <v>104.67030753588359</v>
      </c>
      <c r="H479" s="4" t="str">
        <f t="shared" si="26"/>
        <v/>
      </c>
      <c r="I479">
        <v>1269</v>
      </c>
      <c r="J479"/>
      <c r="L479" s="4" t="str">
        <f t="shared" si="27"/>
        <v/>
      </c>
      <c r="M479" s="3"/>
      <c r="N479" s="3"/>
      <c r="O479" s="3"/>
      <c r="P479" s="3"/>
      <c r="Q479" s="3"/>
    </row>
    <row r="480" spans="1:17" x14ac:dyDescent="0.3">
      <c r="A480" s="17">
        <v>35613</v>
      </c>
      <c r="B480">
        <v>103.76</v>
      </c>
      <c r="C480"/>
      <c r="D480" s="3">
        <f t="shared" si="24"/>
        <v>106.68884615384626</v>
      </c>
      <c r="E480" s="4" t="str">
        <f t="shared" si="25"/>
        <v/>
      </c>
      <c r="F480"/>
      <c r="G480" s="3">
        <f>SUMPRODUCT(B221:B480, Expoweights!$C$2:$C$261) / SUM(Expoweights!$C$2:$C$261)</f>
        <v>104.6420401898166</v>
      </c>
      <c r="H480" s="4" t="str">
        <f t="shared" si="26"/>
        <v/>
      </c>
      <c r="I480">
        <v>7851</v>
      </c>
      <c r="J480"/>
      <c r="L480" s="4" t="str">
        <f t="shared" si="27"/>
        <v/>
      </c>
      <c r="M480" s="3"/>
      <c r="N480" s="3"/>
      <c r="O480" s="3"/>
      <c r="P480" s="3"/>
      <c r="Q480" s="3"/>
    </row>
    <row r="481" spans="1:17" x14ac:dyDescent="0.3">
      <c r="A481" s="17">
        <v>35614</v>
      </c>
      <c r="B481">
        <v>103.76</v>
      </c>
      <c r="C481"/>
      <c r="D481" s="3">
        <f t="shared" si="24"/>
        <v>106.67376923076932</v>
      </c>
      <c r="E481" s="4" t="str">
        <f t="shared" si="25"/>
        <v/>
      </c>
      <c r="F481"/>
      <c r="G481" s="3">
        <f>SUMPRODUCT(B222:B481, Expoweights!$C$2:$C$261) / SUM(Expoweights!$C$2:$C$261)</f>
        <v>104.61464957035928</v>
      </c>
      <c r="H481" s="4" t="str">
        <f t="shared" si="26"/>
        <v/>
      </c>
      <c r="I481">
        <v>1159</v>
      </c>
      <c r="J481"/>
      <c r="L481" s="4" t="str">
        <f t="shared" si="27"/>
        <v/>
      </c>
      <c r="M481" s="3"/>
      <c r="N481" s="3"/>
      <c r="O481" s="3"/>
      <c r="P481" s="3"/>
      <c r="Q481" s="3"/>
    </row>
    <row r="482" spans="1:17" x14ac:dyDescent="0.3">
      <c r="A482" s="17">
        <v>35615</v>
      </c>
      <c r="B482">
        <v>103.76</v>
      </c>
      <c r="C482"/>
      <c r="D482" s="3">
        <f t="shared" si="24"/>
        <v>106.65869230769241</v>
      </c>
      <c r="E482" s="4" t="str">
        <f t="shared" si="25"/>
        <v/>
      </c>
      <c r="F482"/>
      <c r="G482" s="3">
        <f>SUMPRODUCT(B223:B482, Expoweights!$C$2:$C$261) / SUM(Expoweights!$C$2:$C$261)</f>
        <v>104.58810848537459</v>
      </c>
      <c r="H482" s="4" t="str">
        <f t="shared" si="26"/>
        <v/>
      </c>
      <c r="I482">
        <v>3674</v>
      </c>
      <c r="J482"/>
      <c r="L482" s="4" t="str">
        <f t="shared" si="27"/>
        <v/>
      </c>
      <c r="M482" s="3"/>
      <c r="N482" s="3"/>
      <c r="O482" s="3"/>
      <c r="P482" s="3"/>
      <c r="Q482" s="3"/>
    </row>
    <row r="483" spans="1:17" x14ac:dyDescent="0.3">
      <c r="A483" s="17">
        <v>35618</v>
      </c>
      <c r="B483">
        <v>103.76</v>
      </c>
      <c r="C483"/>
      <c r="D483" s="3">
        <f t="shared" si="24"/>
        <v>106.64361538461547</v>
      </c>
      <c r="E483" s="4" t="str">
        <f t="shared" si="25"/>
        <v/>
      </c>
      <c r="F483"/>
      <c r="G483" s="3">
        <f>SUMPRODUCT(B224:B483, Expoweights!$C$2:$C$261) / SUM(Expoweights!$C$2:$C$261)</f>
        <v>104.56239058610393</v>
      </c>
      <c r="H483" s="4" t="str">
        <f t="shared" si="26"/>
        <v/>
      </c>
      <c r="I483">
        <v>2643</v>
      </c>
      <c r="J483"/>
      <c r="L483" s="4" t="str">
        <f t="shared" si="27"/>
        <v/>
      </c>
      <c r="M483" s="3"/>
      <c r="N483" s="3"/>
      <c r="O483" s="3"/>
      <c r="P483" s="3"/>
      <c r="Q483" s="3"/>
    </row>
    <row r="484" spans="1:17" x14ac:dyDescent="0.3">
      <c r="A484" s="17">
        <v>35619</v>
      </c>
      <c r="B484">
        <v>103.76</v>
      </c>
      <c r="C484"/>
      <c r="D484" s="3">
        <f t="shared" si="24"/>
        <v>106.62853846153854</v>
      </c>
      <c r="E484" s="4" t="str">
        <f t="shared" si="25"/>
        <v/>
      </c>
      <c r="F484"/>
      <c r="G484" s="3">
        <f>SUMPRODUCT(B225:B484, Expoweights!$C$2:$C$261) / SUM(Expoweights!$C$2:$C$261)</f>
        <v>104.53747034100932</v>
      </c>
      <c r="H484" s="4" t="str">
        <f t="shared" si="26"/>
        <v/>
      </c>
      <c r="I484">
        <v>240</v>
      </c>
      <c r="J484"/>
      <c r="L484" s="4" t="str">
        <f t="shared" si="27"/>
        <v/>
      </c>
      <c r="M484" s="3"/>
      <c r="N484" s="3"/>
      <c r="O484" s="3"/>
      <c r="P484" s="3"/>
      <c r="Q484" s="3"/>
    </row>
    <row r="485" spans="1:17" x14ac:dyDescent="0.3">
      <c r="A485" s="17">
        <v>35620</v>
      </c>
      <c r="B485">
        <v>103.76</v>
      </c>
      <c r="C485"/>
      <c r="D485" s="3">
        <f t="shared" si="24"/>
        <v>106.61346153846161</v>
      </c>
      <c r="E485" s="4" t="str">
        <f t="shared" si="25"/>
        <v/>
      </c>
      <c r="F485"/>
      <c r="G485" s="3">
        <f>SUMPRODUCT(B226:B485, Expoweights!$C$2:$C$261) / SUM(Expoweights!$C$2:$C$261)</f>
        <v>104.5133230104268</v>
      </c>
      <c r="H485" s="4" t="str">
        <f t="shared" si="26"/>
        <v/>
      </c>
      <c r="I485">
        <v>7388</v>
      </c>
      <c r="J485"/>
      <c r="L485" s="4" t="str">
        <f t="shared" si="27"/>
        <v/>
      </c>
      <c r="M485" s="3"/>
      <c r="N485" s="3"/>
      <c r="O485" s="3"/>
      <c r="P485" s="3"/>
      <c r="Q485" s="3"/>
    </row>
    <row r="486" spans="1:17" x14ac:dyDescent="0.3">
      <c r="A486" s="17">
        <v>35621</v>
      </c>
      <c r="B486">
        <v>103.76</v>
      </c>
      <c r="C486"/>
      <c r="D486" s="3">
        <f t="shared" si="24"/>
        <v>106.59838461538467</v>
      </c>
      <c r="E486" s="4" t="str">
        <f t="shared" si="25"/>
        <v/>
      </c>
      <c r="F486"/>
      <c r="G486" s="3">
        <f>SUMPRODUCT(B227:B486, Expoweights!$C$2:$C$261) / SUM(Expoweights!$C$2:$C$261)</f>
        <v>104.48992462200617</v>
      </c>
      <c r="H486" s="4" t="str">
        <f t="shared" si="26"/>
        <v/>
      </c>
      <c r="I486">
        <v>4610</v>
      </c>
      <c r="J486"/>
      <c r="L486" s="4" t="str">
        <f t="shared" si="27"/>
        <v/>
      </c>
      <c r="M486" s="3"/>
      <c r="N486" s="3"/>
      <c r="O486" s="3"/>
      <c r="P486" s="3"/>
      <c r="Q486" s="3"/>
    </row>
    <row r="487" spans="1:17" x14ac:dyDescent="0.3">
      <c r="A487" s="17">
        <v>35622</v>
      </c>
      <c r="B487">
        <v>103.76</v>
      </c>
      <c r="C487"/>
      <c r="D487" s="3">
        <f t="shared" si="24"/>
        <v>106.58330769230774</v>
      </c>
      <c r="E487" s="4" t="str">
        <f t="shared" si="25"/>
        <v/>
      </c>
      <c r="F487"/>
      <c r="G487" s="3">
        <f>SUMPRODUCT(B228:B487, Expoweights!$C$2:$C$261) / SUM(Expoweights!$C$2:$C$261)</f>
        <v>104.46725194691233</v>
      </c>
      <c r="H487" s="4" t="str">
        <f t="shared" si="26"/>
        <v/>
      </c>
      <c r="I487">
        <v>597</v>
      </c>
      <c r="J487"/>
      <c r="L487" s="4" t="str">
        <f t="shared" si="27"/>
        <v/>
      </c>
      <c r="M487" s="3"/>
      <c r="N487" s="3"/>
      <c r="O487" s="3"/>
      <c r="P487" s="3"/>
      <c r="Q487" s="3"/>
    </row>
    <row r="488" spans="1:17" x14ac:dyDescent="0.3">
      <c r="A488" s="17">
        <v>35625</v>
      </c>
      <c r="B488">
        <v>103.76</v>
      </c>
      <c r="C488"/>
      <c r="D488" s="3">
        <f t="shared" si="24"/>
        <v>106.56823076923082</v>
      </c>
      <c r="E488" s="4" t="str">
        <f t="shared" si="25"/>
        <v/>
      </c>
      <c r="F488"/>
      <c r="G488" s="3">
        <f>SUMPRODUCT(B229:B488, Expoweights!$C$2:$C$261) / SUM(Expoweights!$C$2:$C$261)</f>
        <v>104.44528247676453</v>
      </c>
      <c r="H488" s="4" t="str">
        <f t="shared" si="26"/>
        <v/>
      </c>
      <c r="I488">
        <v>6876</v>
      </c>
      <c r="J488"/>
      <c r="L488" s="4" t="str">
        <f t="shared" si="27"/>
        <v/>
      </c>
      <c r="M488" s="3"/>
      <c r="N488" s="3"/>
      <c r="O488" s="3"/>
      <c r="P488" s="3"/>
      <c r="Q488" s="3"/>
    </row>
    <row r="489" spans="1:17" x14ac:dyDescent="0.3">
      <c r="A489" s="17">
        <v>35626</v>
      </c>
      <c r="B489">
        <v>103.76</v>
      </c>
      <c r="C489"/>
      <c r="D489" s="3">
        <f t="shared" si="24"/>
        <v>106.55315384615389</v>
      </c>
      <c r="E489" s="4" t="str">
        <f t="shared" si="25"/>
        <v/>
      </c>
      <c r="F489"/>
      <c r="G489" s="3">
        <f>SUMPRODUCT(B230:B489, Expoweights!$C$2:$C$261) / SUM(Expoweights!$C$2:$C$261)</f>
        <v>104.42399440129151</v>
      </c>
      <c r="H489" s="4" t="str">
        <f t="shared" si="26"/>
        <v/>
      </c>
      <c r="I489">
        <v>4208</v>
      </c>
      <c r="J489"/>
      <c r="L489" s="4" t="str">
        <f t="shared" si="27"/>
        <v/>
      </c>
      <c r="M489" s="3"/>
      <c r="N489" s="3"/>
      <c r="O489" s="3"/>
      <c r="P489" s="3"/>
      <c r="Q489" s="3"/>
    </row>
    <row r="490" spans="1:17" x14ac:dyDescent="0.3">
      <c r="A490" s="17">
        <v>35627</v>
      </c>
      <c r="B490">
        <v>103.76</v>
      </c>
      <c r="C490"/>
      <c r="D490" s="3">
        <f t="shared" si="24"/>
        <v>106.53807692307696</v>
      </c>
      <c r="E490" s="4" t="str">
        <f t="shared" si="25"/>
        <v/>
      </c>
      <c r="F490"/>
      <c r="G490" s="3">
        <f>SUMPRODUCT(B231:B490, Expoweights!$C$2:$C$261) / SUM(Expoweights!$C$2:$C$261)</f>
        <v>104.40336658667891</v>
      </c>
      <c r="H490" s="4" t="str">
        <f t="shared" si="26"/>
        <v/>
      </c>
      <c r="I490">
        <v>2273</v>
      </c>
      <c r="J490"/>
      <c r="L490" s="4" t="str">
        <f t="shared" si="27"/>
        <v/>
      </c>
      <c r="M490" s="3"/>
      <c r="N490" s="3"/>
      <c r="O490" s="3"/>
      <c r="P490" s="3"/>
      <c r="Q490" s="3"/>
    </row>
    <row r="491" spans="1:17" x14ac:dyDescent="0.3">
      <c r="A491" s="17">
        <v>35628</v>
      </c>
      <c r="B491">
        <v>103.76</v>
      </c>
      <c r="C491"/>
      <c r="D491" s="3">
        <f t="shared" si="24"/>
        <v>106.52300000000002</v>
      </c>
      <c r="E491" s="4" t="str">
        <f t="shared" si="25"/>
        <v/>
      </c>
      <c r="F491"/>
      <c r="G491" s="3">
        <f>SUMPRODUCT(B232:B491, Expoweights!$C$2:$C$261) / SUM(Expoweights!$C$2:$C$261)</f>
        <v>104.38337855458879</v>
      </c>
      <c r="H491" s="4" t="str">
        <f t="shared" si="26"/>
        <v/>
      </c>
      <c r="I491">
        <v>3940</v>
      </c>
      <c r="J491"/>
      <c r="L491" s="4" t="str">
        <f t="shared" si="27"/>
        <v/>
      </c>
      <c r="M491" s="3"/>
      <c r="N491" s="3"/>
      <c r="O491" s="3"/>
      <c r="P491" s="3"/>
      <c r="Q491" s="3"/>
    </row>
    <row r="492" spans="1:17" x14ac:dyDescent="0.3">
      <c r="A492" s="17">
        <v>35629</v>
      </c>
      <c r="B492">
        <v>103.76</v>
      </c>
      <c r="C492"/>
      <c r="D492" s="3">
        <f t="shared" si="24"/>
        <v>106.50792307692309</v>
      </c>
      <c r="E492" s="4" t="str">
        <f t="shared" si="25"/>
        <v/>
      </c>
      <c r="F492"/>
      <c r="G492" s="3">
        <f>SUMPRODUCT(B233:B492, Expoweights!$C$2:$C$261) / SUM(Expoweights!$C$2:$C$261)</f>
        <v>104.36401046182961</v>
      </c>
      <c r="H492" s="4" t="str">
        <f t="shared" si="26"/>
        <v/>
      </c>
      <c r="I492">
        <v>4444</v>
      </c>
      <c r="J492"/>
      <c r="L492" s="4" t="str">
        <f t="shared" si="27"/>
        <v/>
      </c>
      <c r="M492" s="3"/>
      <c r="N492" s="3"/>
      <c r="O492" s="3"/>
      <c r="P492" s="3"/>
      <c r="Q492" s="3"/>
    </row>
    <row r="493" spans="1:17" x14ac:dyDescent="0.3">
      <c r="A493" s="17">
        <v>35632</v>
      </c>
      <c r="B493">
        <v>103.76</v>
      </c>
      <c r="C493"/>
      <c r="D493" s="3">
        <f t="shared" si="24"/>
        <v>106.49284615384617</v>
      </c>
      <c r="E493" s="4" t="str">
        <f t="shared" si="25"/>
        <v/>
      </c>
      <c r="F493"/>
      <c r="G493" s="3">
        <f>SUMPRODUCT(B234:B493, Expoweights!$C$2:$C$261) / SUM(Expoweights!$C$2:$C$261)</f>
        <v>104.34524308065689</v>
      </c>
      <c r="H493" s="4" t="str">
        <f t="shared" si="26"/>
        <v/>
      </c>
      <c r="I493">
        <v>2376</v>
      </c>
      <c r="J493"/>
      <c r="L493" s="4" t="str">
        <f t="shared" si="27"/>
        <v/>
      </c>
      <c r="M493" s="3"/>
      <c r="N493" s="3"/>
      <c r="O493" s="3"/>
      <c r="P493" s="3"/>
      <c r="Q493" s="3"/>
    </row>
    <row r="494" spans="1:17" x14ac:dyDescent="0.3">
      <c r="A494" s="17">
        <v>35633</v>
      </c>
      <c r="B494">
        <v>103.76</v>
      </c>
      <c r="C494"/>
      <c r="D494" s="3">
        <f t="shared" si="24"/>
        <v>106.47776923076925</v>
      </c>
      <c r="E494" s="4" t="str">
        <f t="shared" si="25"/>
        <v/>
      </c>
      <c r="F494"/>
      <c r="G494" s="3">
        <f>SUMPRODUCT(B235:B494, Expoweights!$C$2:$C$261) / SUM(Expoweights!$C$2:$C$261)</f>
        <v>104.32705777968475</v>
      </c>
      <c r="H494" s="4" t="str">
        <f t="shared" si="26"/>
        <v/>
      </c>
      <c r="I494">
        <v>7282</v>
      </c>
      <c r="J494"/>
      <c r="L494" s="4" t="str">
        <f t="shared" si="27"/>
        <v/>
      </c>
      <c r="M494" s="3"/>
      <c r="N494" s="3"/>
      <c r="O494" s="3"/>
      <c r="P494" s="3"/>
      <c r="Q494" s="3"/>
    </row>
    <row r="495" spans="1:17" x14ac:dyDescent="0.3">
      <c r="A495" s="17">
        <v>35634</v>
      </c>
      <c r="B495">
        <v>103.76</v>
      </c>
      <c r="C495"/>
      <c r="D495" s="3">
        <f t="shared" si="24"/>
        <v>106.46269230769234</v>
      </c>
      <c r="E495" s="4" t="str">
        <f t="shared" si="25"/>
        <v/>
      </c>
      <c r="F495"/>
      <c r="G495" s="3">
        <f>SUMPRODUCT(B236:B495, Expoweights!$C$2:$C$261) / SUM(Expoweights!$C$2:$C$261)</f>
        <v>104.30943650538951</v>
      </c>
      <c r="H495" s="4" t="str">
        <f t="shared" si="26"/>
        <v/>
      </c>
      <c r="I495">
        <v>1255</v>
      </c>
      <c r="J495"/>
      <c r="L495" s="4" t="str">
        <f t="shared" si="27"/>
        <v/>
      </c>
      <c r="M495" s="3"/>
      <c r="N495" s="3"/>
      <c r="O495" s="3"/>
      <c r="P495" s="3"/>
      <c r="Q495" s="3"/>
    </row>
    <row r="496" spans="1:17" x14ac:dyDescent="0.3">
      <c r="A496" s="17">
        <v>35635</v>
      </c>
      <c r="B496">
        <v>103.76</v>
      </c>
      <c r="C496"/>
      <c r="D496" s="3">
        <f t="shared" si="24"/>
        <v>106.4476153846154</v>
      </c>
      <c r="E496" s="4" t="str">
        <f t="shared" si="25"/>
        <v/>
      </c>
      <c r="F496"/>
      <c r="G496" s="3">
        <f>SUMPRODUCT(B237:B496, Expoweights!$C$2:$C$261) / SUM(Expoweights!$C$2:$C$261)</f>
        <v>104.29236176418706</v>
      </c>
      <c r="H496" s="4" t="str">
        <f t="shared" si="26"/>
        <v/>
      </c>
      <c r="I496">
        <v>132</v>
      </c>
      <c r="J496"/>
      <c r="L496" s="4" t="str">
        <f t="shared" si="27"/>
        <v/>
      </c>
      <c r="M496" s="3"/>
      <c r="N496" s="3"/>
      <c r="O496" s="3"/>
      <c r="P496" s="3"/>
      <c r="Q496" s="3"/>
    </row>
    <row r="497" spans="1:17" x14ac:dyDescent="0.3">
      <c r="A497" s="17">
        <v>35636</v>
      </c>
      <c r="B497">
        <v>103.76</v>
      </c>
      <c r="C497"/>
      <c r="D497" s="3">
        <f t="shared" si="24"/>
        <v>106.43253846153847</v>
      </c>
      <c r="E497" s="4" t="str">
        <f t="shared" si="25"/>
        <v/>
      </c>
      <c r="F497"/>
      <c r="G497" s="3">
        <f>SUMPRODUCT(B238:B497, Expoweights!$C$2:$C$261) / SUM(Expoweights!$C$2:$C$261)</f>
        <v>104.27581660506603</v>
      </c>
      <c r="H497" s="4" t="str">
        <f t="shared" si="26"/>
        <v/>
      </c>
      <c r="I497">
        <v>527</v>
      </c>
      <c r="J497"/>
      <c r="L497" s="4" t="str">
        <f t="shared" si="27"/>
        <v/>
      </c>
      <c r="M497" s="3"/>
      <c r="N497" s="3"/>
      <c r="O497" s="3"/>
      <c r="P497" s="3"/>
      <c r="Q497" s="3"/>
    </row>
    <row r="498" spans="1:17" x14ac:dyDescent="0.3">
      <c r="A498" s="17">
        <v>35639</v>
      </c>
      <c r="B498">
        <v>103.76</v>
      </c>
      <c r="C498"/>
      <c r="D498" s="3">
        <f t="shared" si="24"/>
        <v>106.41746153846154</v>
      </c>
      <c r="E498" s="4" t="str">
        <f t="shared" si="25"/>
        <v/>
      </c>
      <c r="F498"/>
      <c r="G498" s="3">
        <f>SUMPRODUCT(B239:B498, Expoweights!$C$2:$C$261) / SUM(Expoweights!$C$2:$C$261)</f>
        <v>104.25978460275951</v>
      </c>
      <c r="H498" s="4" t="str">
        <f t="shared" si="26"/>
        <v/>
      </c>
      <c r="I498">
        <v>3388</v>
      </c>
      <c r="J498"/>
      <c r="L498" s="4" t="str">
        <f t="shared" si="27"/>
        <v/>
      </c>
      <c r="M498" s="3"/>
      <c r="N498" s="3"/>
      <c r="O498" s="3"/>
      <c r="P498" s="3"/>
      <c r="Q498" s="3"/>
    </row>
    <row r="499" spans="1:17" x14ac:dyDescent="0.3">
      <c r="A499" s="17">
        <v>35640</v>
      </c>
      <c r="B499">
        <v>103.76</v>
      </c>
      <c r="C499"/>
      <c r="D499" s="3">
        <f t="shared" si="24"/>
        <v>106.40238461538461</v>
      </c>
      <c r="E499" s="4" t="str">
        <f t="shared" si="25"/>
        <v/>
      </c>
      <c r="F499"/>
      <c r="G499" s="3">
        <f>SUMPRODUCT(B240:B499, Expoweights!$C$2:$C$261) / SUM(Expoweights!$C$2:$C$261)</f>
        <v>104.24424984143893</v>
      </c>
      <c r="H499" s="4" t="str">
        <f t="shared" si="26"/>
        <v/>
      </c>
      <c r="I499">
        <v>5136</v>
      </c>
      <c r="J499"/>
      <c r="L499" s="4" t="str">
        <f t="shared" si="27"/>
        <v/>
      </c>
      <c r="M499" s="3"/>
      <c r="N499" s="3"/>
      <c r="O499" s="3"/>
      <c r="P499" s="3"/>
      <c r="Q499" s="3"/>
    </row>
    <row r="500" spans="1:17" x14ac:dyDescent="0.3">
      <c r="A500" s="17">
        <v>35641</v>
      </c>
      <c r="B500">
        <v>103.76</v>
      </c>
      <c r="C500"/>
      <c r="D500" s="3">
        <f t="shared" si="24"/>
        <v>106.38403846153845</v>
      </c>
      <c r="E500" s="4" t="str">
        <f t="shared" si="25"/>
        <v/>
      </c>
      <c r="F500"/>
      <c r="G500" s="3">
        <f>SUMPRODUCT(B241:B500, Expoweights!$C$2:$C$261) / SUM(Expoweights!$C$2:$C$261)</f>
        <v>104.22918959608435</v>
      </c>
      <c r="H500" s="4" t="str">
        <f t="shared" si="26"/>
        <v/>
      </c>
      <c r="I500">
        <v>4921</v>
      </c>
      <c r="J500"/>
      <c r="L500" s="4" t="str">
        <f t="shared" si="27"/>
        <v/>
      </c>
      <c r="M500" s="3"/>
      <c r="N500" s="3"/>
      <c r="O500" s="3"/>
      <c r="P500" s="3"/>
      <c r="Q500" s="3"/>
    </row>
    <row r="501" spans="1:17" x14ac:dyDescent="0.3">
      <c r="A501" s="17">
        <v>35642</v>
      </c>
      <c r="B501">
        <v>102.02</v>
      </c>
      <c r="C501">
        <v>106.35899999999999</v>
      </c>
      <c r="D501" s="3">
        <f t="shared" si="24"/>
        <v>106.35899999999998</v>
      </c>
      <c r="E501" s="4">
        <f t="shared" si="25"/>
        <v>1.4210854715202004E-14</v>
      </c>
      <c r="F501">
        <v>104.1606144874298</v>
      </c>
      <c r="G501" s="3">
        <f>SUMPRODUCT(B242:B501, Expoweights!$C$2:$C$261) / SUM(Expoweights!$C$2:$C$261)</f>
        <v>104.16061448742984</v>
      </c>
      <c r="H501" s="4">
        <f t="shared" si="26"/>
        <v>4.2632564145606011E-14</v>
      </c>
      <c r="I501">
        <v>7872</v>
      </c>
      <c r="J501">
        <v>106.399252473559</v>
      </c>
      <c r="L501" s="4">
        <f t="shared" si="27"/>
        <v>106.399252473559</v>
      </c>
      <c r="M501" s="3"/>
      <c r="N501" s="3"/>
      <c r="O501" s="3"/>
      <c r="P501" s="3"/>
      <c r="Q501" s="3"/>
    </row>
    <row r="502" spans="1:17" x14ac:dyDescent="0.3">
      <c r="A502" s="17">
        <v>35643</v>
      </c>
      <c r="B502">
        <v>102.02</v>
      </c>
      <c r="C502"/>
      <c r="D502" s="3">
        <f t="shared" si="24"/>
        <v>106.33396153846152</v>
      </c>
      <c r="E502" s="4" t="str">
        <f t="shared" si="25"/>
        <v/>
      </c>
      <c r="F502"/>
      <c r="G502" s="3">
        <f>SUMPRODUCT(B243:B502, Expoweights!$C$2:$C$261) / SUM(Expoweights!$C$2:$C$261)</f>
        <v>104.09416627184757</v>
      </c>
      <c r="H502" s="4" t="str">
        <f t="shared" si="26"/>
        <v/>
      </c>
      <c r="I502">
        <v>5022</v>
      </c>
      <c r="J502"/>
      <c r="L502" s="4" t="str">
        <f t="shared" si="27"/>
        <v/>
      </c>
      <c r="M502" s="3"/>
      <c r="N502" s="3"/>
      <c r="O502" s="3"/>
      <c r="P502" s="3"/>
      <c r="Q502" s="3"/>
    </row>
    <row r="503" spans="1:17" x14ac:dyDescent="0.3">
      <c r="A503" s="17">
        <v>35646</v>
      </c>
      <c r="B503">
        <v>102.02</v>
      </c>
      <c r="C503"/>
      <c r="D503" s="3">
        <f t="shared" si="24"/>
        <v>106.30892307692307</v>
      </c>
      <c r="E503" s="4" t="str">
        <f t="shared" si="25"/>
        <v/>
      </c>
      <c r="F503"/>
      <c r="G503" s="3">
        <f>SUMPRODUCT(B244:B503, Expoweights!$C$2:$C$261) / SUM(Expoweights!$C$2:$C$261)</f>
        <v>104.02977898262989</v>
      </c>
      <c r="H503" s="4" t="str">
        <f t="shared" si="26"/>
        <v/>
      </c>
      <c r="I503">
        <v>5095</v>
      </c>
      <c r="J503"/>
      <c r="L503" s="4" t="str">
        <f t="shared" si="27"/>
        <v/>
      </c>
      <c r="M503" s="3"/>
      <c r="N503" s="3"/>
      <c r="O503" s="3"/>
      <c r="P503" s="3"/>
      <c r="Q503" s="3"/>
    </row>
    <row r="504" spans="1:17" x14ac:dyDescent="0.3">
      <c r="A504" s="17">
        <v>35647</v>
      </c>
      <c r="B504">
        <v>102.02</v>
      </c>
      <c r="C504"/>
      <c r="D504" s="3">
        <f t="shared" si="24"/>
        <v>106.28388461538459</v>
      </c>
      <c r="E504" s="4" t="str">
        <f t="shared" si="25"/>
        <v/>
      </c>
      <c r="F504"/>
      <c r="G504" s="3">
        <f>SUMPRODUCT(B245:B504, Expoweights!$C$2:$C$261) / SUM(Expoweights!$C$2:$C$261)</f>
        <v>103.96738869906136</v>
      </c>
      <c r="H504" s="4" t="str">
        <f t="shared" si="26"/>
        <v/>
      </c>
      <c r="I504">
        <v>3778</v>
      </c>
      <c r="J504"/>
      <c r="L504" s="4" t="str">
        <f t="shared" si="27"/>
        <v/>
      </c>
      <c r="M504" s="3"/>
      <c r="N504" s="3"/>
      <c r="O504" s="3"/>
      <c r="P504" s="3"/>
      <c r="Q504" s="3"/>
    </row>
    <row r="505" spans="1:17" x14ac:dyDescent="0.3">
      <c r="A505" s="17">
        <v>35648</v>
      </c>
      <c r="B505">
        <v>102.02</v>
      </c>
      <c r="C505"/>
      <c r="D505" s="3">
        <f t="shared" si="24"/>
        <v>106.25884615384614</v>
      </c>
      <c r="E505" s="4" t="str">
        <f t="shared" si="25"/>
        <v/>
      </c>
      <c r="F505"/>
      <c r="G505" s="3">
        <f>SUMPRODUCT(B246:B505, Expoweights!$C$2:$C$261) / SUM(Expoweights!$C$2:$C$261)</f>
        <v>103.90693348296116</v>
      </c>
      <c r="H505" s="4" t="str">
        <f t="shared" si="26"/>
        <v/>
      </c>
      <c r="I505">
        <v>5041</v>
      </c>
      <c r="J505"/>
      <c r="L505" s="4" t="str">
        <f t="shared" si="27"/>
        <v/>
      </c>
      <c r="M505" s="3"/>
      <c r="N505" s="3"/>
      <c r="O505" s="3"/>
      <c r="P505" s="3"/>
      <c r="Q505" s="3"/>
    </row>
    <row r="506" spans="1:17" x14ac:dyDescent="0.3">
      <c r="A506" s="17">
        <v>35649</v>
      </c>
      <c r="B506">
        <v>102.02</v>
      </c>
      <c r="C506"/>
      <c r="D506" s="3">
        <f t="shared" si="24"/>
        <v>106.23380769230766</v>
      </c>
      <c r="E506" s="4" t="str">
        <f t="shared" si="25"/>
        <v/>
      </c>
      <c r="F506"/>
      <c r="G506" s="3">
        <f>SUMPRODUCT(B247:B506, Expoweights!$C$2:$C$261) / SUM(Expoweights!$C$2:$C$261)</f>
        <v>103.84835331719376</v>
      </c>
      <c r="H506" s="4" t="str">
        <f t="shared" si="26"/>
        <v/>
      </c>
      <c r="I506">
        <v>7627</v>
      </c>
      <c r="J506"/>
      <c r="L506" s="4" t="str">
        <f t="shared" si="27"/>
        <v/>
      </c>
      <c r="M506" s="3"/>
      <c r="N506" s="3"/>
      <c r="O506" s="3"/>
      <c r="P506" s="3"/>
      <c r="Q506" s="3"/>
    </row>
    <row r="507" spans="1:17" x14ac:dyDescent="0.3">
      <c r="A507" s="17">
        <v>35650</v>
      </c>
      <c r="B507">
        <v>102.02</v>
      </c>
      <c r="C507"/>
      <c r="D507" s="3">
        <f t="shared" ref="D507:D570" si="28">AVERAGE(B248:B507)</f>
        <v>106.20876923076919</v>
      </c>
      <c r="E507" s="4" t="str">
        <f t="shared" si="25"/>
        <v/>
      </c>
      <c r="F507"/>
      <c r="G507" s="3">
        <f>SUMPRODUCT(B248:B507, Expoweights!$C$2:$C$261) / SUM(Expoweights!$C$2:$C$261)</f>
        <v>103.79159004608653</v>
      </c>
      <c r="H507" s="4" t="str">
        <f t="shared" si="26"/>
        <v/>
      </c>
      <c r="I507">
        <v>3624</v>
      </c>
      <c r="J507"/>
      <c r="L507" s="4" t="str">
        <f t="shared" si="27"/>
        <v/>
      </c>
      <c r="M507" s="3"/>
      <c r="N507" s="3"/>
      <c r="O507" s="3"/>
      <c r="P507" s="3"/>
      <c r="Q507" s="3"/>
    </row>
    <row r="508" spans="1:17" x14ac:dyDescent="0.3">
      <c r="A508" s="17">
        <v>35653</v>
      </c>
      <c r="B508">
        <v>102.02</v>
      </c>
      <c r="C508"/>
      <c r="D508" s="3">
        <f t="shared" si="28"/>
        <v>106.18373076923075</v>
      </c>
      <c r="E508" s="4" t="str">
        <f t="shared" si="25"/>
        <v/>
      </c>
      <c r="F508"/>
      <c r="G508" s="3">
        <f>SUMPRODUCT(B249:B508, Expoweights!$C$2:$C$261) / SUM(Expoweights!$C$2:$C$261)</f>
        <v>103.73658731769579</v>
      </c>
      <c r="H508" s="4" t="str">
        <f t="shared" si="26"/>
        <v/>
      </c>
      <c r="I508">
        <v>5904</v>
      </c>
      <c r="J508"/>
      <c r="L508" s="4" t="str">
        <f t="shared" si="27"/>
        <v/>
      </c>
      <c r="M508" s="3"/>
      <c r="N508" s="3"/>
      <c r="O508" s="3"/>
      <c r="P508" s="3"/>
      <c r="Q508" s="3"/>
    </row>
    <row r="509" spans="1:17" x14ac:dyDescent="0.3">
      <c r="A509" s="17">
        <v>35654</v>
      </c>
      <c r="B509">
        <v>102.02</v>
      </c>
      <c r="C509"/>
      <c r="D509" s="3">
        <f t="shared" si="28"/>
        <v>106.15869230769228</v>
      </c>
      <c r="E509" s="4" t="str">
        <f t="shared" si="25"/>
        <v/>
      </c>
      <c r="F509"/>
      <c r="G509" s="3">
        <f>SUMPRODUCT(B250:B509, Expoweights!$C$2:$C$261) / SUM(Expoweights!$C$2:$C$261)</f>
        <v>103.68329052786297</v>
      </c>
      <c r="H509" s="4" t="str">
        <f t="shared" si="26"/>
        <v/>
      </c>
      <c r="I509">
        <v>7114</v>
      </c>
      <c r="J509"/>
      <c r="L509" s="4" t="str">
        <f t="shared" si="27"/>
        <v/>
      </c>
      <c r="M509" s="3"/>
      <c r="N509" s="3"/>
      <c r="O509" s="3"/>
      <c r="P509" s="3"/>
      <c r="Q509" s="3"/>
    </row>
    <row r="510" spans="1:17" x14ac:dyDescent="0.3">
      <c r="A510" s="17">
        <v>35655</v>
      </c>
      <c r="B510">
        <v>102.02</v>
      </c>
      <c r="C510"/>
      <c r="D510" s="3">
        <f t="shared" si="28"/>
        <v>106.13365384615381</v>
      </c>
      <c r="E510" s="4" t="str">
        <f t="shared" si="25"/>
        <v/>
      </c>
      <c r="F510"/>
      <c r="G510" s="3">
        <f>SUMPRODUCT(B251:B510, Expoweights!$C$2:$C$261) / SUM(Expoweights!$C$2:$C$261)</f>
        <v>103.63164676600618</v>
      </c>
      <c r="H510" s="4" t="str">
        <f t="shared" si="26"/>
        <v/>
      </c>
      <c r="I510">
        <v>5172</v>
      </c>
      <c r="J510"/>
      <c r="L510" s="4" t="str">
        <f t="shared" si="27"/>
        <v/>
      </c>
      <c r="M510" s="3"/>
      <c r="N510" s="3"/>
      <c r="O510" s="3"/>
      <c r="P510" s="3"/>
      <c r="Q510" s="3"/>
    </row>
    <row r="511" spans="1:17" x14ac:dyDescent="0.3">
      <c r="A511" s="17">
        <v>35656</v>
      </c>
      <c r="B511">
        <v>102.02</v>
      </c>
      <c r="C511"/>
      <c r="D511" s="3">
        <f t="shared" si="28"/>
        <v>106.10861538461535</v>
      </c>
      <c r="E511" s="4" t="str">
        <f t="shared" si="25"/>
        <v/>
      </c>
      <c r="F511"/>
      <c r="G511" s="3">
        <f>SUMPRODUCT(B252:B511, Expoweights!$C$2:$C$261) / SUM(Expoweights!$C$2:$C$261)</f>
        <v>103.58160476259312</v>
      </c>
      <c r="H511" s="4" t="str">
        <f t="shared" si="26"/>
        <v/>
      </c>
      <c r="I511">
        <v>5873</v>
      </c>
      <c r="J511"/>
      <c r="L511" s="4" t="str">
        <f t="shared" si="27"/>
        <v/>
      </c>
      <c r="M511" s="3"/>
      <c r="N511" s="3"/>
      <c r="O511" s="3"/>
      <c r="P511" s="3"/>
      <c r="Q511" s="3"/>
    </row>
    <row r="512" spans="1:17" x14ac:dyDescent="0.3">
      <c r="A512" s="17">
        <v>35657</v>
      </c>
      <c r="B512">
        <v>102.02</v>
      </c>
      <c r="C512"/>
      <c r="D512" s="3">
        <f t="shared" si="28"/>
        <v>106.08357692307688</v>
      </c>
      <c r="E512" s="4" t="str">
        <f t="shared" si="25"/>
        <v/>
      </c>
      <c r="F512"/>
      <c r="G512" s="3">
        <f>SUMPRODUCT(B253:B512, Expoweights!$C$2:$C$261) / SUM(Expoweights!$C$2:$C$261)</f>
        <v>103.53311483824294</v>
      </c>
      <c r="H512" s="4" t="str">
        <f t="shared" si="26"/>
        <v/>
      </c>
      <c r="I512">
        <v>7523</v>
      </c>
      <c r="J512"/>
      <c r="L512" s="4" t="str">
        <f t="shared" si="27"/>
        <v/>
      </c>
      <c r="M512" s="3"/>
      <c r="N512" s="3"/>
      <c r="O512" s="3"/>
      <c r="P512" s="3"/>
      <c r="Q512" s="3"/>
    </row>
    <row r="513" spans="1:17" x14ac:dyDescent="0.3">
      <c r="A513" s="17">
        <v>35660</v>
      </c>
      <c r="B513">
        <v>102.02</v>
      </c>
      <c r="C513"/>
      <c r="D513" s="3">
        <f t="shared" si="28"/>
        <v>106.0585384615384</v>
      </c>
      <c r="E513" s="4" t="str">
        <f t="shared" si="25"/>
        <v/>
      </c>
      <c r="F513"/>
      <c r="G513" s="3">
        <f>SUMPRODUCT(B254:B513, Expoweights!$C$2:$C$261) / SUM(Expoweights!$C$2:$C$261)</f>
        <v>103.48612885440696</v>
      </c>
      <c r="H513" s="4" t="str">
        <f t="shared" si="26"/>
        <v/>
      </c>
      <c r="I513">
        <v>1593</v>
      </c>
      <c r="J513"/>
      <c r="L513" s="4" t="str">
        <f t="shared" si="27"/>
        <v/>
      </c>
      <c r="M513" s="3"/>
      <c r="N513" s="3"/>
      <c r="O513" s="3"/>
      <c r="P513" s="3"/>
      <c r="Q513" s="3"/>
    </row>
    <row r="514" spans="1:17" x14ac:dyDescent="0.3">
      <c r="A514" s="17">
        <v>35661</v>
      </c>
      <c r="B514">
        <v>102.02</v>
      </c>
      <c r="C514"/>
      <c r="D514" s="3">
        <f t="shared" si="28"/>
        <v>106.03349999999995</v>
      </c>
      <c r="E514" s="4" t="str">
        <f t="shared" si="25"/>
        <v/>
      </c>
      <c r="F514"/>
      <c r="G514" s="3">
        <f>SUMPRODUCT(B255:B514, Expoweights!$C$2:$C$261) / SUM(Expoweights!$C$2:$C$261)</f>
        <v>103.44060016557891</v>
      </c>
      <c r="H514" s="4" t="str">
        <f t="shared" si="26"/>
        <v/>
      </c>
      <c r="I514">
        <v>6099</v>
      </c>
      <c r="J514"/>
      <c r="L514" s="4" t="str">
        <f t="shared" si="27"/>
        <v/>
      </c>
      <c r="M514" s="3"/>
      <c r="N514" s="3"/>
      <c r="O514" s="3"/>
      <c r="P514" s="3"/>
      <c r="Q514" s="3"/>
    </row>
    <row r="515" spans="1:17" x14ac:dyDescent="0.3">
      <c r="A515" s="17">
        <v>35662</v>
      </c>
      <c r="B515">
        <v>102.02</v>
      </c>
      <c r="C515"/>
      <c r="D515" s="3">
        <f t="shared" si="28"/>
        <v>106.00846153846149</v>
      </c>
      <c r="E515" s="4" t="str">
        <f t="shared" si="25"/>
        <v/>
      </c>
      <c r="F515"/>
      <c r="G515" s="3">
        <f>SUMPRODUCT(B256:B515, Expoweights!$C$2:$C$261) / SUM(Expoweights!$C$2:$C$261)</f>
        <v>103.39648357298746</v>
      </c>
      <c r="H515" s="4" t="str">
        <f t="shared" si="26"/>
        <v/>
      </c>
      <c r="I515">
        <v>6756</v>
      </c>
      <c r="J515"/>
      <c r="L515" s="4" t="str">
        <f t="shared" si="27"/>
        <v/>
      </c>
      <c r="M515" s="3"/>
      <c r="N515" s="3"/>
      <c r="O515" s="3"/>
      <c r="P515" s="3"/>
      <c r="Q515" s="3"/>
    </row>
    <row r="516" spans="1:17" x14ac:dyDescent="0.3">
      <c r="A516" s="17">
        <v>35663</v>
      </c>
      <c r="B516">
        <v>102.02</v>
      </c>
      <c r="C516"/>
      <c r="D516" s="3">
        <f t="shared" si="28"/>
        <v>105.98342307692302</v>
      </c>
      <c r="E516" s="4" t="str">
        <f t="shared" ref="E516:E579" si="29">IF(C516 &gt; 0, ABS(C516 - D516), "")</f>
        <v/>
      </c>
      <c r="F516"/>
      <c r="G516" s="3">
        <f>SUMPRODUCT(B257:B516, Expoweights!$C$2:$C$261) / SUM(Expoweights!$C$2:$C$261)</f>
        <v>103.35373527972494</v>
      </c>
      <c r="H516" s="4" t="str">
        <f t="shared" ref="H516:H579" si="30">IF(F516 &gt; 0, ABS(F516 - G516), "")</f>
        <v/>
      </c>
      <c r="I516">
        <v>5534</v>
      </c>
      <c r="J516"/>
      <c r="L516" s="4" t="str">
        <f t="shared" ref="L516:L579" si="31">IF(J516 &gt; 0, ABS(J516 - K516), "")</f>
        <v/>
      </c>
      <c r="M516" s="3"/>
      <c r="N516" s="3"/>
      <c r="O516" s="3"/>
      <c r="P516" s="3"/>
      <c r="Q516" s="3"/>
    </row>
    <row r="517" spans="1:17" x14ac:dyDescent="0.3">
      <c r="A517" s="17">
        <v>35664</v>
      </c>
      <c r="B517">
        <v>102.02</v>
      </c>
      <c r="C517"/>
      <c r="D517" s="3">
        <f t="shared" si="28"/>
        <v>105.95838461538455</v>
      </c>
      <c r="E517" s="4" t="str">
        <f t="shared" si="29"/>
        <v/>
      </c>
      <c r="F517"/>
      <c r="G517" s="3">
        <f>SUMPRODUCT(B258:B517, Expoweights!$C$2:$C$261) / SUM(Expoweights!$C$2:$C$261)</f>
        <v>103.31231284726776</v>
      </c>
      <c r="H517" s="4" t="str">
        <f t="shared" si="30"/>
        <v/>
      </c>
      <c r="I517">
        <v>1508</v>
      </c>
      <c r="J517"/>
      <c r="L517" s="4" t="str">
        <f t="shared" si="31"/>
        <v/>
      </c>
      <c r="M517" s="3"/>
      <c r="N517" s="3"/>
      <c r="O517" s="3"/>
      <c r="P517" s="3"/>
      <c r="Q517" s="3"/>
    </row>
    <row r="518" spans="1:17" x14ac:dyDescent="0.3">
      <c r="A518" s="17">
        <v>35667</v>
      </c>
      <c r="B518">
        <v>102.02</v>
      </c>
      <c r="C518"/>
      <c r="D518" s="3">
        <f t="shared" si="28"/>
        <v>105.93334615384609</v>
      </c>
      <c r="E518" s="4" t="str">
        <f t="shared" si="29"/>
        <v/>
      </c>
      <c r="F518"/>
      <c r="G518" s="3">
        <f>SUMPRODUCT(B259:B518, Expoweights!$C$2:$C$261) / SUM(Expoweights!$C$2:$C$261)</f>
        <v>103.27217515334551</v>
      </c>
      <c r="H518" s="4" t="str">
        <f t="shared" si="30"/>
        <v/>
      </c>
      <c r="I518">
        <v>2883</v>
      </c>
      <c r="J518"/>
      <c r="L518" s="4" t="str">
        <f t="shared" si="31"/>
        <v/>
      </c>
      <c r="M518" s="3"/>
      <c r="N518" s="3"/>
      <c r="O518" s="3"/>
      <c r="P518" s="3"/>
      <c r="Q518" s="3"/>
    </row>
    <row r="519" spans="1:17" x14ac:dyDescent="0.3">
      <c r="A519" s="17">
        <v>35668</v>
      </c>
      <c r="B519">
        <v>102.02</v>
      </c>
      <c r="C519"/>
      <c r="D519" s="3">
        <f t="shared" si="28"/>
        <v>105.90830769230762</v>
      </c>
      <c r="E519" s="4" t="str">
        <f t="shared" si="29"/>
        <v/>
      </c>
      <c r="F519"/>
      <c r="G519" s="3">
        <f>SUMPRODUCT(B260:B519, Expoweights!$C$2:$C$261) / SUM(Expoweights!$C$2:$C$261)</f>
        <v>103.23328235111667</v>
      </c>
      <c r="H519" s="4" t="str">
        <f t="shared" si="30"/>
        <v/>
      </c>
      <c r="I519">
        <v>1584</v>
      </c>
      <c r="J519"/>
      <c r="L519" s="4" t="str">
        <f t="shared" si="31"/>
        <v/>
      </c>
      <c r="M519" s="3"/>
      <c r="N519" s="3"/>
      <c r="O519" s="3"/>
      <c r="P519" s="3"/>
      <c r="Q519" s="3"/>
    </row>
    <row r="520" spans="1:17" x14ac:dyDescent="0.3">
      <c r="A520" s="17">
        <v>35669</v>
      </c>
      <c r="B520">
        <v>102.02</v>
      </c>
      <c r="C520"/>
      <c r="D520" s="3">
        <f t="shared" si="28"/>
        <v>105.88326923076916</v>
      </c>
      <c r="E520" s="4" t="str">
        <f t="shared" si="29"/>
        <v/>
      </c>
      <c r="F520"/>
      <c r="G520" s="3">
        <f>SUMPRODUCT(B261:B520, Expoweights!$C$2:$C$261) / SUM(Expoweights!$C$2:$C$261)</f>
        <v>103.19559582961043</v>
      </c>
      <c r="H520" s="4" t="str">
        <f t="shared" si="30"/>
        <v/>
      </c>
      <c r="I520">
        <v>4075</v>
      </c>
      <c r="J520"/>
      <c r="L520" s="4" t="str">
        <f t="shared" si="31"/>
        <v/>
      </c>
      <c r="M520" s="3"/>
      <c r="N520" s="3"/>
      <c r="O520" s="3"/>
      <c r="P520" s="3"/>
      <c r="Q520" s="3"/>
    </row>
    <row r="521" spans="1:17" x14ac:dyDescent="0.3">
      <c r="A521" s="17">
        <v>35670</v>
      </c>
      <c r="B521">
        <v>102.02</v>
      </c>
      <c r="C521"/>
      <c r="D521" s="3">
        <f t="shared" si="28"/>
        <v>105.8582307692307</v>
      </c>
      <c r="E521" s="4" t="str">
        <f t="shared" si="29"/>
        <v/>
      </c>
      <c r="F521"/>
      <c r="G521" s="3">
        <f>SUMPRODUCT(B262:B521, Expoweights!$C$2:$C$261) / SUM(Expoweights!$C$2:$C$261)</f>
        <v>103.15907817539549</v>
      </c>
      <c r="H521" s="4" t="str">
        <f t="shared" si="30"/>
        <v/>
      </c>
      <c r="I521">
        <v>925</v>
      </c>
      <c r="J521"/>
      <c r="L521" s="4" t="str">
        <f t="shared" si="31"/>
        <v/>
      </c>
      <c r="M521" s="3"/>
      <c r="N521" s="3"/>
      <c r="O521" s="3"/>
      <c r="P521" s="3"/>
      <c r="Q521" s="3"/>
    </row>
    <row r="522" spans="1:17" x14ac:dyDescent="0.3">
      <c r="A522" s="17">
        <v>35671</v>
      </c>
      <c r="B522">
        <v>101.39</v>
      </c>
      <c r="C522">
        <v>105.82703846153851</v>
      </c>
      <c r="D522" s="3">
        <f t="shared" si="28"/>
        <v>105.82703846153838</v>
      </c>
      <c r="E522" s="4">
        <f t="shared" si="29"/>
        <v>1.2789769243681803E-13</v>
      </c>
      <c r="F522">
        <v>103.10413960749371</v>
      </c>
      <c r="G522" s="3">
        <f>SUMPRODUCT(B263:B522, Expoweights!$C$2:$C$261) / SUM(Expoweights!$C$2:$C$261)</f>
        <v>103.10413960749372</v>
      </c>
      <c r="H522" s="4">
        <f t="shared" si="30"/>
        <v>1.4210854715202004E-14</v>
      </c>
      <c r="I522">
        <v>6587</v>
      </c>
      <c r="J522">
        <v>105.8592201260259</v>
      </c>
      <c r="L522" s="4">
        <f t="shared" si="31"/>
        <v>105.8592201260259</v>
      </c>
      <c r="M522" s="3"/>
      <c r="N522" s="3"/>
      <c r="O522" s="3"/>
      <c r="P522" s="3"/>
      <c r="Q522" s="3"/>
    </row>
    <row r="523" spans="1:17" x14ac:dyDescent="0.3">
      <c r="A523" s="17">
        <v>35674</v>
      </c>
      <c r="B523">
        <v>101.39</v>
      </c>
      <c r="C523"/>
      <c r="D523" s="3">
        <f t="shared" si="28"/>
        <v>105.79584615384606</v>
      </c>
      <c r="E523" s="4" t="str">
        <f t="shared" si="29"/>
        <v/>
      </c>
      <c r="F523"/>
      <c r="G523" s="3">
        <f>SUMPRODUCT(B264:B523, Expoweights!$C$2:$C$261) / SUM(Expoweights!$C$2:$C$261)</f>
        <v>103.05090498817856</v>
      </c>
      <c r="H523" s="4" t="str">
        <f t="shared" si="30"/>
        <v/>
      </c>
      <c r="I523">
        <v>737</v>
      </c>
      <c r="J523"/>
      <c r="L523" s="4" t="str">
        <f t="shared" si="31"/>
        <v/>
      </c>
      <c r="M523" s="3"/>
      <c r="N523" s="3"/>
      <c r="O523" s="3"/>
      <c r="P523" s="3"/>
      <c r="Q523" s="3"/>
    </row>
    <row r="524" spans="1:17" x14ac:dyDescent="0.3">
      <c r="A524" s="17">
        <v>35675</v>
      </c>
      <c r="B524">
        <v>101.39</v>
      </c>
      <c r="C524"/>
      <c r="D524" s="3">
        <f t="shared" si="28"/>
        <v>105.76465384615373</v>
      </c>
      <c r="E524" s="4" t="str">
        <f t="shared" si="29"/>
        <v/>
      </c>
      <c r="F524"/>
      <c r="G524" s="3">
        <f>SUMPRODUCT(B265:B524, Expoweights!$C$2:$C$261) / SUM(Expoweights!$C$2:$C$261)</f>
        <v>102.99932146858808</v>
      </c>
      <c r="H524" s="4" t="str">
        <f t="shared" si="30"/>
        <v/>
      </c>
      <c r="I524">
        <v>5795</v>
      </c>
      <c r="J524"/>
      <c r="L524" s="4" t="str">
        <f t="shared" si="31"/>
        <v/>
      </c>
      <c r="M524" s="3"/>
      <c r="N524" s="3"/>
      <c r="O524" s="3"/>
      <c r="P524" s="3"/>
      <c r="Q524" s="3"/>
    </row>
    <row r="525" spans="1:17" x14ac:dyDescent="0.3">
      <c r="A525" s="17">
        <v>35676</v>
      </c>
      <c r="B525">
        <v>101.39</v>
      </c>
      <c r="C525"/>
      <c r="D525" s="3">
        <f t="shared" si="28"/>
        <v>105.73346153846143</v>
      </c>
      <c r="E525" s="4" t="str">
        <f t="shared" si="29"/>
        <v/>
      </c>
      <c r="F525"/>
      <c r="G525" s="3">
        <f>SUMPRODUCT(B266:B525, Expoweights!$C$2:$C$261) / SUM(Expoweights!$C$2:$C$261)</f>
        <v>102.94933783899575</v>
      </c>
      <c r="H525" s="4" t="str">
        <f t="shared" si="30"/>
        <v/>
      </c>
      <c r="I525">
        <v>3768</v>
      </c>
      <c r="J525"/>
      <c r="L525" s="4" t="str">
        <f t="shared" si="31"/>
        <v/>
      </c>
      <c r="M525" s="3"/>
      <c r="N525" s="3"/>
      <c r="O525" s="3"/>
      <c r="P525" s="3"/>
      <c r="Q525" s="3"/>
    </row>
    <row r="526" spans="1:17" x14ac:dyDescent="0.3">
      <c r="A526" s="17">
        <v>35677</v>
      </c>
      <c r="B526">
        <v>101.39</v>
      </c>
      <c r="C526"/>
      <c r="D526" s="3">
        <f t="shared" si="28"/>
        <v>105.7022692307691</v>
      </c>
      <c r="E526" s="4" t="str">
        <f t="shared" si="29"/>
        <v/>
      </c>
      <c r="F526"/>
      <c r="G526" s="3">
        <f>SUMPRODUCT(B267:B526, Expoweights!$C$2:$C$261) / SUM(Expoweights!$C$2:$C$261)</f>
        <v>102.90090447797157</v>
      </c>
      <c r="H526" s="4" t="str">
        <f t="shared" si="30"/>
        <v/>
      </c>
      <c r="I526">
        <v>5905</v>
      </c>
      <c r="J526"/>
      <c r="L526" s="4" t="str">
        <f t="shared" si="31"/>
        <v/>
      </c>
      <c r="M526" s="3"/>
      <c r="N526" s="3"/>
      <c r="O526" s="3"/>
      <c r="P526" s="3"/>
      <c r="Q526" s="3"/>
    </row>
    <row r="527" spans="1:17" x14ac:dyDescent="0.3">
      <c r="A527" s="17">
        <v>35678</v>
      </c>
      <c r="B527">
        <v>101.39</v>
      </c>
      <c r="C527"/>
      <c r="D527" s="3">
        <f t="shared" si="28"/>
        <v>105.6710769230768</v>
      </c>
      <c r="E527" s="4" t="str">
        <f t="shared" si="29"/>
        <v/>
      </c>
      <c r="F527"/>
      <c r="G527" s="3">
        <f>SUMPRODUCT(B268:B527, Expoweights!$C$2:$C$261) / SUM(Expoweights!$C$2:$C$261)</f>
        <v>102.85397330312026</v>
      </c>
      <c r="H527" s="4" t="str">
        <f t="shared" si="30"/>
        <v/>
      </c>
      <c r="I527">
        <v>6604</v>
      </c>
      <c r="J527"/>
      <c r="L527" s="4" t="str">
        <f t="shared" si="31"/>
        <v/>
      </c>
      <c r="M527" s="3"/>
      <c r="N527" s="3"/>
      <c r="O527" s="3"/>
      <c r="P527" s="3"/>
      <c r="Q527" s="3"/>
    </row>
    <row r="528" spans="1:17" x14ac:dyDescent="0.3">
      <c r="A528" s="17">
        <v>35681</v>
      </c>
      <c r="B528">
        <v>101.39</v>
      </c>
      <c r="C528"/>
      <c r="D528" s="3">
        <f t="shared" si="28"/>
        <v>105.63988461538447</v>
      </c>
      <c r="E528" s="4" t="str">
        <f t="shared" si="29"/>
        <v/>
      </c>
      <c r="F528"/>
      <c r="G528" s="3">
        <f>SUMPRODUCT(B269:B528, Expoweights!$C$2:$C$261) / SUM(Expoweights!$C$2:$C$261)</f>
        <v>102.8084977233474</v>
      </c>
      <c r="H528" s="4" t="str">
        <f t="shared" si="30"/>
        <v/>
      </c>
      <c r="I528">
        <v>2162</v>
      </c>
      <c r="J528"/>
      <c r="L528" s="4" t="str">
        <f t="shared" si="31"/>
        <v/>
      </c>
      <c r="M528" s="3"/>
      <c r="N528" s="3"/>
      <c r="O528" s="3"/>
      <c r="P528" s="3"/>
      <c r="Q528" s="3"/>
    </row>
    <row r="529" spans="1:17" x14ac:dyDescent="0.3">
      <c r="A529" s="17">
        <v>35682</v>
      </c>
      <c r="B529">
        <v>101.39</v>
      </c>
      <c r="C529"/>
      <c r="D529" s="3">
        <f t="shared" si="28"/>
        <v>105.60869230769217</v>
      </c>
      <c r="E529" s="4" t="str">
        <f t="shared" si="29"/>
        <v/>
      </c>
      <c r="F529"/>
      <c r="G529" s="3">
        <f>SUMPRODUCT(B270:B529, Expoweights!$C$2:$C$261) / SUM(Expoweights!$C$2:$C$261)</f>
        <v>102.76443259260584</v>
      </c>
      <c r="H529" s="4" t="str">
        <f t="shared" si="30"/>
        <v/>
      </c>
      <c r="I529">
        <v>2039</v>
      </c>
      <c r="J529"/>
      <c r="L529" s="4" t="str">
        <f t="shared" si="31"/>
        <v/>
      </c>
      <c r="M529" s="3"/>
      <c r="N529" s="3"/>
      <c r="O529" s="3"/>
      <c r="P529" s="3"/>
      <c r="Q529" s="3"/>
    </row>
    <row r="530" spans="1:17" x14ac:dyDescent="0.3">
      <c r="A530" s="17">
        <v>35683</v>
      </c>
      <c r="B530">
        <v>101.39</v>
      </c>
      <c r="C530"/>
      <c r="D530" s="3">
        <f t="shared" si="28"/>
        <v>105.57749999999986</v>
      </c>
      <c r="E530" s="4" t="str">
        <f t="shared" si="29"/>
        <v/>
      </c>
      <c r="F530"/>
      <c r="G530" s="3">
        <f>SUMPRODUCT(B271:B530, Expoweights!$C$2:$C$261) / SUM(Expoweights!$C$2:$C$261)</f>
        <v>102.72173416507684</v>
      </c>
      <c r="H530" s="4" t="str">
        <f t="shared" si="30"/>
        <v/>
      </c>
      <c r="I530">
        <v>6582</v>
      </c>
      <c r="J530"/>
      <c r="L530" s="4" t="str">
        <f t="shared" si="31"/>
        <v/>
      </c>
      <c r="M530" s="3"/>
      <c r="N530" s="3"/>
      <c r="O530" s="3"/>
      <c r="P530" s="3"/>
      <c r="Q530" s="3"/>
    </row>
    <row r="531" spans="1:17" x14ac:dyDescent="0.3">
      <c r="A531" s="17">
        <v>35684</v>
      </c>
      <c r="B531">
        <v>101.39</v>
      </c>
      <c r="C531"/>
      <c r="D531" s="3">
        <f t="shared" si="28"/>
        <v>105.54630769230754</v>
      </c>
      <c r="E531" s="4" t="str">
        <f t="shared" si="29"/>
        <v/>
      </c>
      <c r="F531"/>
      <c r="G531" s="3">
        <f>SUMPRODUCT(B272:B531, Expoweights!$C$2:$C$261) / SUM(Expoweights!$C$2:$C$261)</f>
        <v>102.68036005174125</v>
      </c>
      <c r="H531" s="4" t="str">
        <f t="shared" si="30"/>
        <v/>
      </c>
      <c r="I531">
        <v>837</v>
      </c>
      <c r="J531"/>
      <c r="L531" s="4" t="str">
        <f t="shared" si="31"/>
        <v/>
      </c>
      <c r="M531" s="3"/>
      <c r="N531" s="3"/>
      <c r="O531" s="3"/>
      <c r="P531" s="3"/>
      <c r="Q531" s="3"/>
    </row>
    <row r="532" spans="1:17" x14ac:dyDescent="0.3">
      <c r="A532" s="17">
        <v>35685</v>
      </c>
      <c r="B532">
        <v>101.39</v>
      </c>
      <c r="C532"/>
      <c r="D532" s="3">
        <f t="shared" si="28"/>
        <v>105.51511538461521</v>
      </c>
      <c r="E532" s="4" t="str">
        <f t="shared" si="29"/>
        <v/>
      </c>
      <c r="F532"/>
      <c r="G532" s="3">
        <f>SUMPRODUCT(B273:B532, Expoweights!$C$2:$C$261) / SUM(Expoweights!$C$2:$C$261)</f>
        <v>102.64026917829761</v>
      </c>
      <c r="H532" s="4" t="str">
        <f t="shared" si="30"/>
        <v/>
      </c>
      <c r="I532">
        <v>1243</v>
      </c>
      <c r="J532"/>
      <c r="L532" s="4" t="str">
        <f t="shared" si="31"/>
        <v/>
      </c>
      <c r="M532" s="3"/>
      <c r="N532" s="3"/>
      <c r="O532" s="3"/>
      <c r="P532" s="3"/>
      <c r="Q532" s="3"/>
    </row>
    <row r="533" spans="1:17" x14ac:dyDescent="0.3">
      <c r="A533" s="17">
        <v>35688</v>
      </c>
      <c r="B533">
        <v>101.39</v>
      </c>
      <c r="C533"/>
      <c r="D533" s="3">
        <f t="shared" si="28"/>
        <v>105.48392307692291</v>
      </c>
      <c r="E533" s="4" t="str">
        <f t="shared" si="29"/>
        <v/>
      </c>
      <c r="F533"/>
      <c r="G533" s="3">
        <f>SUMPRODUCT(B274:B533, Expoweights!$C$2:$C$261) / SUM(Expoweights!$C$2:$C$261)</f>
        <v>102.60142174438558</v>
      </c>
      <c r="H533" s="4" t="str">
        <f t="shared" si="30"/>
        <v/>
      </c>
      <c r="I533">
        <v>5867</v>
      </c>
      <c r="J533"/>
      <c r="L533" s="4" t="str">
        <f t="shared" si="31"/>
        <v/>
      </c>
      <c r="M533" s="3"/>
      <c r="N533" s="3"/>
      <c r="O533" s="3"/>
      <c r="P533" s="3"/>
      <c r="Q533" s="3"/>
    </row>
    <row r="534" spans="1:17" x14ac:dyDescent="0.3">
      <c r="A534" s="17">
        <v>35689</v>
      </c>
      <c r="B534">
        <v>101.39</v>
      </c>
      <c r="C534"/>
      <c r="D534" s="3">
        <f t="shared" si="28"/>
        <v>105.4527307692306</v>
      </c>
      <c r="E534" s="4" t="str">
        <f t="shared" si="29"/>
        <v/>
      </c>
      <c r="F534"/>
      <c r="G534" s="3">
        <f>SUMPRODUCT(B275:B534, Expoweights!$C$2:$C$261) / SUM(Expoweights!$C$2:$C$261)</f>
        <v>102.56377918407394</v>
      </c>
      <c r="H534" s="4" t="str">
        <f t="shared" si="30"/>
        <v/>
      </c>
      <c r="I534">
        <v>4106</v>
      </c>
      <c r="J534"/>
      <c r="L534" s="4" t="str">
        <f t="shared" si="31"/>
        <v/>
      </c>
      <c r="M534" s="3"/>
      <c r="N534" s="3"/>
      <c r="O534" s="3"/>
      <c r="P534" s="3"/>
      <c r="Q534" s="3"/>
    </row>
    <row r="535" spans="1:17" x14ac:dyDescent="0.3">
      <c r="A535" s="17">
        <v>35690</v>
      </c>
      <c r="B535">
        <v>101.39</v>
      </c>
      <c r="C535"/>
      <c r="D535" s="3">
        <f t="shared" si="28"/>
        <v>105.42153846153828</v>
      </c>
      <c r="E535" s="4" t="str">
        <f t="shared" si="29"/>
        <v/>
      </c>
      <c r="F535"/>
      <c r="G535" s="3">
        <f>SUMPRODUCT(B276:B535, Expoweights!$C$2:$C$261) / SUM(Expoweights!$C$2:$C$261)</f>
        <v>102.52730412757404</v>
      </c>
      <c r="H535" s="4" t="str">
        <f t="shared" si="30"/>
        <v/>
      </c>
      <c r="I535">
        <v>645</v>
      </c>
      <c r="J535"/>
      <c r="L535" s="4" t="str">
        <f t="shared" si="31"/>
        <v/>
      </c>
      <c r="M535" s="3"/>
      <c r="N535" s="3"/>
      <c r="O535" s="3"/>
      <c r="P535" s="3"/>
      <c r="Q535" s="3"/>
    </row>
    <row r="536" spans="1:17" x14ac:dyDescent="0.3">
      <c r="A536" s="17">
        <v>35691</v>
      </c>
      <c r="B536">
        <v>101.39</v>
      </c>
      <c r="C536"/>
      <c r="D536" s="3">
        <f t="shared" si="28"/>
        <v>105.39034615384597</v>
      </c>
      <c r="E536" s="4" t="str">
        <f t="shared" si="29"/>
        <v/>
      </c>
      <c r="F536"/>
      <c r="G536" s="3">
        <f>SUMPRODUCT(B277:B536, Expoweights!$C$2:$C$261) / SUM(Expoweights!$C$2:$C$261)</f>
        <v>102.49196036414101</v>
      </c>
      <c r="H536" s="4" t="str">
        <f t="shared" si="30"/>
        <v/>
      </c>
      <c r="I536">
        <v>2251</v>
      </c>
      <c r="J536"/>
      <c r="L536" s="4" t="str">
        <f t="shared" si="31"/>
        <v/>
      </c>
      <c r="M536" s="3"/>
      <c r="N536" s="3"/>
      <c r="O536" s="3"/>
      <c r="P536" s="3"/>
      <c r="Q536" s="3"/>
    </row>
    <row r="537" spans="1:17" x14ac:dyDescent="0.3">
      <c r="A537" s="17">
        <v>35692</v>
      </c>
      <c r="B537">
        <v>101.39</v>
      </c>
      <c r="C537"/>
      <c r="D537" s="3">
        <f t="shared" si="28"/>
        <v>105.35915384615365</v>
      </c>
      <c r="E537" s="4" t="str">
        <f t="shared" si="29"/>
        <v/>
      </c>
      <c r="F537"/>
      <c r="G537" s="3">
        <f>SUMPRODUCT(B278:B537, Expoweights!$C$2:$C$261) / SUM(Expoweights!$C$2:$C$261)</f>
        <v>102.45771280612514</v>
      </c>
      <c r="H537" s="4" t="str">
        <f t="shared" si="30"/>
        <v/>
      </c>
      <c r="I537">
        <v>420</v>
      </c>
      <c r="J537"/>
      <c r="L537" s="4" t="str">
        <f t="shared" si="31"/>
        <v/>
      </c>
      <c r="M537" s="3"/>
      <c r="N537" s="3"/>
      <c r="O537" s="3"/>
      <c r="P537" s="3"/>
      <c r="Q537" s="3"/>
    </row>
    <row r="538" spans="1:17" x14ac:dyDescent="0.3">
      <c r="A538" s="17">
        <v>35695</v>
      </c>
      <c r="B538">
        <v>101.39</v>
      </c>
      <c r="C538"/>
      <c r="D538" s="3">
        <f t="shared" si="28"/>
        <v>105.32796153846132</v>
      </c>
      <c r="E538" s="4" t="str">
        <f t="shared" si="29"/>
        <v/>
      </c>
      <c r="F538"/>
      <c r="G538" s="3">
        <f>SUMPRODUCT(B279:B538, Expoweights!$C$2:$C$261) / SUM(Expoweights!$C$2:$C$261)</f>
        <v>102.42452745413873</v>
      </c>
      <c r="H538" s="4" t="str">
        <f t="shared" si="30"/>
        <v/>
      </c>
      <c r="I538">
        <v>7684</v>
      </c>
      <c r="J538"/>
      <c r="L538" s="4" t="str">
        <f t="shared" si="31"/>
        <v/>
      </c>
      <c r="M538" s="3"/>
      <c r="N538" s="3"/>
      <c r="O538" s="3"/>
      <c r="P538" s="3"/>
      <c r="Q538" s="3"/>
    </row>
    <row r="539" spans="1:17" x14ac:dyDescent="0.3">
      <c r="A539" s="17">
        <v>35696</v>
      </c>
      <c r="B539">
        <v>101.39</v>
      </c>
      <c r="C539"/>
      <c r="D539" s="3">
        <f t="shared" si="28"/>
        <v>105.296769230769</v>
      </c>
      <c r="E539" s="4" t="str">
        <f t="shared" si="29"/>
        <v/>
      </c>
      <c r="F539"/>
      <c r="G539" s="3">
        <f>SUMPRODUCT(B280:B539, Expoweights!$C$2:$C$261) / SUM(Expoweights!$C$2:$C$261)</f>
        <v>102.39237136330294</v>
      </c>
      <c r="H539" s="4" t="str">
        <f t="shared" si="30"/>
        <v/>
      </c>
      <c r="I539">
        <v>3022</v>
      </c>
      <c r="J539"/>
      <c r="L539" s="4" t="str">
        <f t="shared" si="31"/>
        <v/>
      </c>
      <c r="M539" s="3"/>
      <c r="N539" s="3"/>
      <c r="O539" s="3"/>
      <c r="P539" s="3"/>
      <c r="Q539" s="3"/>
    </row>
    <row r="540" spans="1:17" x14ac:dyDescent="0.3">
      <c r="A540" s="17">
        <v>35697</v>
      </c>
      <c r="B540">
        <v>101.39</v>
      </c>
      <c r="C540"/>
      <c r="D540" s="3">
        <f t="shared" si="28"/>
        <v>105.26557692307669</v>
      </c>
      <c r="E540" s="4" t="str">
        <f t="shared" si="29"/>
        <v/>
      </c>
      <c r="F540"/>
      <c r="G540" s="3">
        <f>SUMPRODUCT(B281:B540, Expoweights!$C$2:$C$261) / SUM(Expoweights!$C$2:$C$261)</f>
        <v>102.36121261054171</v>
      </c>
      <c r="H540" s="4" t="str">
        <f t="shared" si="30"/>
        <v/>
      </c>
      <c r="I540">
        <v>7988</v>
      </c>
      <c r="J540"/>
      <c r="L540" s="4" t="str">
        <f t="shared" si="31"/>
        <v/>
      </c>
      <c r="M540" s="3"/>
      <c r="N540" s="3"/>
      <c r="O540" s="3"/>
      <c r="P540" s="3"/>
      <c r="Q540" s="3"/>
    </row>
    <row r="541" spans="1:17" x14ac:dyDescent="0.3">
      <c r="A541" s="17">
        <v>35698</v>
      </c>
      <c r="B541">
        <v>101.39</v>
      </c>
      <c r="C541"/>
      <c r="D541" s="3">
        <f t="shared" si="28"/>
        <v>105.23438461538437</v>
      </c>
      <c r="E541" s="4" t="str">
        <f t="shared" si="29"/>
        <v/>
      </c>
      <c r="F541"/>
      <c r="G541" s="3">
        <f>SUMPRODUCT(B282:B541, Expoweights!$C$2:$C$261) / SUM(Expoweights!$C$2:$C$261)</f>
        <v>102.33102026288995</v>
      </c>
      <c r="H541" s="4" t="str">
        <f t="shared" si="30"/>
        <v/>
      </c>
      <c r="I541">
        <v>3742</v>
      </c>
      <c r="J541"/>
      <c r="L541" s="4" t="str">
        <f t="shared" si="31"/>
        <v/>
      </c>
      <c r="M541" s="3"/>
      <c r="N541" s="3"/>
      <c r="O541" s="3"/>
      <c r="P541" s="3"/>
      <c r="Q541" s="3"/>
    </row>
    <row r="542" spans="1:17" x14ac:dyDescent="0.3">
      <c r="A542" s="17">
        <v>35699</v>
      </c>
      <c r="B542">
        <v>101.39</v>
      </c>
      <c r="C542"/>
      <c r="D542" s="3">
        <f t="shared" si="28"/>
        <v>105.20319230769206</v>
      </c>
      <c r="E542" s="4" t="str">
        <f t="shared" si="29"/>
        <v/>
      </c>
      <c r="F542"/>
      <c r="G542" s="3">
        <f>SUMPRODUCT(B283:B542, Expoweights!$C$2:$C$261) / SUM(Expoweights!$C$2:$C$261)</f>
        <v>102.30176434678478</v>
      </c>
      <c r="H542" s="4" t="str">
        <f t="shared" si="30"/>
        <v/>
      </c>
      <c r="I542">
        <v>3947</v>
      </c>
      <c r="J542"/>
      <c r="L542" s="4" t="str">
        <f t="shared" si="31"/>
        <v/>
      </c>
      <c r="M542" s="3"/>
      <c r="N542" s="3"/>
      <c r="O542" s="3"/>
      <c r="P542" s="3"/>
      <c r="Q542" s="3"/>
    </row>
    <row r="543" spans="1:17" x14ac:dyDescent="0.3">
      <c r="A543" s="17">
        <v>35702</v>
      </c>
      <c r="B543">
        <v>101.39</v>
      </c>
      <c r="C543"/>
      <c r="D543" s="3">
        <f t="shared" si="28"/>
        <v>105.17642307692283</v>
      </c>
      <c r="E543" s="4" t="str">
        <f t="shared" si="29"/>
        <v/>
      </c>
      <c r="F543"/>
      <c r="G543" s="3">
        <f>SUMPRODUCT(B284:B543, Expoweights!$C$2:$C$261) / SUM(Expoweights!$C$2:$C$261)</f>
        <v>102.27342569860741</v>
      </c>
      <c r="H543" s="4" t="str">
        <f t="shared" si="30"/>
        <v/>
      </c>
      <c r="I543">
        <v>6076</v>
      </c>
      <c r="J543"/>
      <c r="L543" s="4" t="str">
        <f t="shared" si="31"/>
        <v/>
      </c>
      <c r="M543" s="3"/>
      <c r="N543" s="3"/>
      <c r="O543" s="3"/>
      <c r="P543" s="3"/>
      <c r="Q543" s="3"/>
    </row>
    <row r="544" spans="1:17" x14ac:dyDescent="0.3">
      <c r="A544" s="17">
        <v>35703</v>
      </c>
      <c r="B544">
        <v>102.48</v>
      </c>
      <c r="C544">
        <v>105.1538461538462</v>
      </c>
      <c r="D544" s="3">
        <f t="shared" si="28"/>
        <v>105.15384615384592</v>
      </c>
      <c r="E544" s="4">
        <f t="shared" si="29"/>
        <v>2.8421709430404007E-13</v>
      </c>
      <c r="F544">
        <v>102.27978227676429</v>
      </c>
      <c r="G544" s="3">
        <f>SUMPRODUCT(B285:B544, Expoweights!$C$2:$C$261) / SUM(Expoweights!$C$2:$C$261)</f>
        <v>102.27978227676431</v>
      </c>
      <c r="H544" s="4">
        <f t="shared" si="30"/>
        <v>1.4210854715202004E-14</v>
      </c>
      <c r="I544">
        <v>3330</v>
      </c>
      <c r="J544">
        <v>105.2816651931104</v>
      </c>
      <c r="L544" s="4">
        <f t="shared" si="31"/>
        <v>105.2816651931104</v>
      </c>
      <c r="M544" s="3"/>
      <c r="N544" s="3"/>
      <c r="O544" s="3"/>
      <c r="P544" s="3"/>
      <c r="Q544" s="3"/>
    </row>
    <row r="545" spans="1:17" x14ac:dyDescent="0.3">
      <c r="A545" s="17">
        <v>35704</v>
      </c>
      <c r="B545">
        <v>102.48</v>
      </c>
      <c r="C545"/>
      <c r="D545" s="3">
        <f t="shared" si="28"/>
        <v>105.13126923076898</v>
      </c>
      <c r="E545" s="4" t="str">
        <f t="shared" si="29"/>
        <v/>
      </c>
      <c r="F545"/>
      <c r="G545" s="3">
        <f>SUMPRODUCT(B286:B545, Expoweights!$C$2:$C$261) / SUM(Expoweights!$C$2:$C$261)</f>
        <v>102.28594170230549</v>
      </c>
      <c r="H545" s="4" t="str">
        <f t="shared" si="30"/>
        <v/>
      </c>
      <c r="I545">
        <v>492</v>
      </c>
      <c r="J545"/>
      <c r="L545" s="4" t="str">
        <f t="shared" si="31"/>
        <v/>
      </c>
      <c r="M545" s="3"/>
      <c r="N545" s="3"/>
      <c r="O545" s="3"/>
      <c r="P545" s="3"/>
      <c r="Q545" s="3"/>
    </row>
    <row r="546" spans="1:17" x14ac:dyDescent="0.3">
      <c r="A546" s="17">
        <v>35705</v>
      </c>
      <c r="B546">
        <v>102.48</v>
      </c>
      <c r="C546"/>
      <c r="D546" s="3">
        <f t="shared" si="28"/>
        <v>105.10869230769207</v>
      </c>
      <c r="E546" s="4" t="str">
        <f t="shared" si="29"/>
        <v/>
      </c>
      <c r="F546"/>
      <c r="G546" s="3">
        <f>SUMPRODUCT(B287:B546, Expoweights!$C$2:$C$261) / SUM(Expoweights!$C$2:$C$261)</f>
        <v>102.29191009002305</v>
      </c>
      <c r="H546" s="4" t="str">
        <f t="shared" si="30"/>
        <v/>
      </c>
      <c r="I546">
        <v>7702</v>
      </c>
      <c r="J546"/>
      <c r="L546" s="4" t="str">
        <f t="shared" si="31"/>
        <v/>
      </c>
      <c r="M546" s="3"/>
      <c r="N546" s="3"/>
      <c r="O546" s="3"/>
      <c r="P546" s="3"/>
      <c r="Q546" s="3"/>
    </row>
    <row r="547" spans="1:17" x14ac:dyDescent="0.3">
      <c r="A547" s="17">
        <v>35706</v>
      </c>
      <c r="B547">
        <v>102.48</v>
      </c>
      <c r="C547"/>
      <c r="D547" s="3">
        <f t="shared" si="28"/>
        <v>105.08611538461514</v>
      </c>
      <c r="E547" s="4" t="str">
        <f t="shared" si="29"/>
        <v/>
      </c>
      <c r="F547"/>
      <c r="G547" s="3">
        <f>SUMPRODUCT(B288:B547, Expoweights!$C$2:$C$261) / SUM(Expoweights!$C$2:$C$261)</f>
        <v>102.29769336505559</v>
      </c>
      <c r="H547" s="4" t="str">
        <f t="shared" si="30"/>
        <v/>
      </c>
      <c r="I547">
        <v>6661</v>
      </c>
      <c r="J547"/>
      <c r="L547" s="4" t="str">
        <f t="shared" si="31"/>
        <v/>
      </c>
      <c r="M547" s="3"/>
      <c r="N547" s="3"/>
      <c r="O547" s="3"/>
      <c r="P547" s="3"/>
      <c r="Q547" s="3"/>
    </row>
    <row r="548" spans="1:17" x14ac:dyDescent="0.3">
      <c r="A548" s="17">
        <v>35709</v>
      </c>
      <c r="B548">
        <v>102.48</v>
      </c>
      <c r="C548"/>
      <c r="D548" s="3">
        <f t="shared" si="28"/>
        <v>105.06353846153822</v>
      </c>
      <c r="E548" s="4" t="str">
        <f t="shared" si="29"/>
        <v/>
      </c>
      <c r="F548"/>
      <c r="G548" s="3">
        <f>SUMPRODUCT(B289:B548, Expoweights!$C$2:$C$261) / SUM(Expoweights!$C$2:$C$261)</f>
        <v>102.30329726877042</v>
      </c>
      <c r="H548" s="4" t="str">
        <f t="shared" si="30"/>
        <v/>
      </c>
      <c r="I548">
        <v>4005</v>
      </c>
      <c r="J548"/>
      <c r="L548" s="4" t="str">
        <f t="shared" si="31"/>
        <v/>
      </c>
      <c r="M548" s="3"/>
      <c r="N548" s="3"/>
      <c r="O548" s="3"/>
      <c r="P548" s="3"/>
      <c r="Q548" s="3"/>
    </row>
    <row r="549" spans="1:17" x14ac:dyDescent="0.3">
      <c r="A549" s="17">
        <v>35710</v>
      </c>
      <c r="B549">
        <v>102.48</v>
      </c>
      <c r="C549"/>
      <c r="D549" s="3">
        <f t="shared" si="28"/>
        <v>105.04096153846129</v>
      </c>
      <c r="E549" s="4" t="str">
        <f t="shared" si="29"/>
        <v/>
      </c>
      <c r="F549"/>
      <c r="G549" s="3">
        <f>SUMPRODUCT(B290:B549, Expoweights!$C$2:$C$261) / SUM(Expoweights!$C$2:$C$261)</f>
        <v>102.30872736446334</v>
      </c>
      <c r="H549" s="4" t="str">
        <f t="shared" si="30"/>
        <v/>
      </c>
      <c r="I549">
        <v>6115</v>
      </c>
      <c r="J549"/>
      <c r="L549" s="4" t="str">
        <f t="shared" si="31"/>
        <v/>
      </c>
      <c r="M549" s="3"/>
      <c r="N549" s="3"/>
      <c r="O549" s="3"/>
      <c r="P549" s="3"/>
      <c r="Q549" s="3"/>
    </row>
    <row r="550" spans="1:17" x14ac:dyDescent="0.3">
      <c r="A550" s="17">
        <v>35711</v>
      </c>
      <c r="B550">
        <v>102.48</v>
      </c>
      <c r="C550"/>
      <c r="D550" s="3">
        <f t="shared" si="28"/>
        <v>105.01838461538436</v>
      </c>
      <c r="E550" s="4" t="str">
        <f t="shared" si="29"/>
        <v/>
      </c>
      <c r="F550"/>
      <c r="G550" s="3">
        <f>SUMPRODUCT(B291:B550, Expoweights!$C$2:$C$261) / SUM(Expoweights!$C$2:$C$261)</f>
        <v>102.31398904288154</v>
      </c>
      <c r="H550" s="4" t="str">
        <f t="shared" si="30"/>
        <v/>
      </c>
      <c r="I550">
        <v>609</v>
      </c>
      <c r="J550"/>
      <c r="L550" s="4" t="str">
        <f t="shared" si="31"/>
        <v/>
      </c>
      <c r="M550" s="3"/>
      <c r="N550" s="3"/>
      <c r="O550" s="3"/>
      <c r="P550" s="3"/>
      <c r="Q550" s="3"/>
    </row>
    <row r="551" spans="1:17" x14ac:dyDescent="0.3">
      <c r="A551" s="17">
        <v>35712</v>
      </c>
      <c r="B551">
        <v>102.48</v>
      </c>
      <c r="C551"/>
      <c r="D551" s="3">
        <f t="shared" si="28"/>
        <v>104.99580769230744</v>
      </c>
      <c r="E551" s="4" t="str">
        <f t="shared" si="29"/>
        <v/>
      </c>
      <c r="F551"/>
      <c r="G551" s="3">
        <f>SUMPRODUCT(B292:B551, Expoweights!$C$2:$C$261) / SUM(Expoweights!$C$2:$C$261)</f>
        <v>102.31908752757548</v>
      </c>
      <c r="H551" s="4" t="str">
        <f t="shared" si="30"/>
        <v/>
      </c>
      <c r="I551">
        <v>2346</v>
      </c>
      <c r="J551"/>
      <c r="L551" s="4" t="str">
        <f t="shared" si="31"/>
        <v/>
      </c>
      <c r="M551" s="3"/>
      <c r="N551" s="3"/>
      <c r="O551" s="3"/>
      <c r="P551" s="3"/>
      <c r="Q551" s="3"/>
    </row>
    <row r="552" spans="1:17" x14ac:dyDescent="0.3">
      <c r="A552" s="17">
        <v>35713</v>
      </c>
      <c r="B552">
        <v>102.48</v>
      </c>
      <c r="C552"/>
      <c r="D552" s="3">
        <f t="shared" si="28"/>
        <v>104.97323076923051</v>
      </c>
      <c r="E552" s="4" t="str">
        <f t="shared" si="29"/>
        <v/>
      </c>
      <c r="F552"/>
      <c r="G552" s="3">
        <f>SUMPRODUCT(B293:B552, Expoweights!$C$2:$C$261) / SUM(Expoweights!$C$2:$C$261)</f>
        <v>102.3240278800843</v>
      </c>
      <c r="H552" s="4" t="str">
        <f t="shared" si="30"/>
        <v/>
      </c>
      <c r="I552">
        <v>1678</v>
      </c>
      <c r="J552"/>
      <c r="L552" s="4" t="str">
        <f t="shared" si="31"/>
        <v/>
      </c>
      <c r="M552" s="3"/>
      <c r="N552" s="3"/>
      <c r="O552" s="3"/>
      <c r="P552" s="3"/>
      <c r="Q552" s="3"/>
    </row>
    <row r="553" spans="1:17" x14ac:dyDescent="0.3">
      <c r="A553" s="17">
        <v>35716</v>
      </c>
      <c r="B553">
        <v>102.48</v>
      </c>
      <c r="C553"/>
      <c r="D553" s="3">
        <f t="shared" si="28"/>
        <v>104.95065384615359</v>
      </c>
      <c r="E553" s="4" t="str">
        <f t="shared" si="29"/>
        <v/>
      </c>
      <c r="F553"/>
      <c r="G553" s="3">
        <f>SUMPRODUCT(B294:B553, Expoweights!$C$2:$C$261) / SUM(Expoweights!$C$2:$C$261)</f>
        <v>102.32881500496094</v>
      </c>
      <c r="H553" s="4" t="str">
        <f t="shared" si="30"/>
        <v/>
      </c>
      <c r="I553">
        <v>2337</v>
      </c>
      <c r="J553"/>
      <c r="L553" s="4" t="str">
        <f t="shared" si="31"/>
        <v/>
      </c>
      <c r="M553" s="3"/>
      <c r="N553" s="3"/>
      <c r="O553" s="3"/>
      <c r="P553" s="3"/>
      <c r="Q553" s="3"/>
    </row>
    <row r="554" spans="1:17" x14ac:dyDescent="0.3">
      <c r="A554" s="17">
        <v>35717</v>
      </c>
      <c r="B554">
        <v>102.48</v>
      </c>
      <c r="C554"/>
      <c r="D554" s="3">
        <f t="shared" si="28"/>
        <v>104.92807692307666</v>
      </c>
      <c r="E554" s="4" t="str">
        <f t="shared" si="29"/>
        <v/>
      </c>
      <c r="F554"/>
      <c r="G554" s="3">
        <f>SUMPRODUCT(B295:B554, Expoweights!$C$2:$C$261) / SUM(Expoweights!$C$2:$C$261)</f>
        <v>102.33345365464106</v>
      </c>
      <c r="H554" s="4" t="str">
        <f t="shared" si="30"/>
        <v/>
      </c>
      <c r="I554">
        <v>1946</v>
      </c>
      <c r="J554"/>
      <c r="L554" s="4" t="str">
        <f t="shared" si="31"/>
        <v/>
      </c>
      <c r="M554" s="3"/>
      <c r="N554" s="3"/>
      <c r="O554" s="3"/>
      <c r="P554" s="3"/>
      <c r="Q554" s="3"/>
    </row>
    <row r="555" spans="1:17" x14ac:dyDescent="0.3">
      <c r="A555" s="17">
        <v>35718</v>
      </c>
      <c r="B555">
        <v>102.48</v>
      </c>
      <c r="C555"/>
      <c r="D555" s="3">
        <f t="shared" si="28"/>
        <v>104.90549999999972</v>
      </c>
      <c r="E555" s="4" t="str">
        <f t="shared" si="29"/>
        <v/>
      </c>
      <c r="F555"/>
      <c r="G555" s="3">
        <f>SUMPRODUCT(B296:B555, Expoweights!$C$2:$C$261) / SUM(Expoweights!$C$2:$C$261)</f>
        <v>102.33794843416095</v>
      </c>
      <c r="H555" s="4" t="str">
        <f t="shared" si="30"/>
        <v/>
      </c>
      <c r="I555">
        <v>465</v>
      </c>
      <c r="J555"/>
      <c r="L555" s="4" t="str">
        <f t="shared" si="31"/>
        <v/>
      </c>
      <c r="M555" s="3"/>
      <c r="N555" s="3"/>
      <c r="O555" s="3"/>
      <c r="P555" s="3"/>
      <c r="Q555" s="3"/>
    </row>
    <row r="556" spans="1:17" x14ac:dyDescent="0.3">
      <c r="A556" s="17">
        <v>35719</v>
      </c>
      <c r="B556">
        <v>102.48</v>
      </c>
      <c r="C556"/>
      <c r="D556" s="3">
        <f t="shared" si="28"/>
        <v>104.88292307692281</v>
      </c>
      <c r="E556" s="4" t="str">
        <f t="shared" si="29"/>
        <v/>
      </c>
      <c r="F556"/>
      <c r="G556" s="3">
        <f>SUMPRODUCT(B297:B556, Expoweights!$C$2:$C$261) / SUM(Expoweights!$C$2:$C$261)</f>
        <v>102.34230380572934</v>
      </c>
      <c r="H556" s="4" t="str">
        <f t="shared" si="30"/>
        <v/>
      </c>
      <c r="I556">
        <v>5723</v>
      </c>
      <c r="J556"/>
      <c r="L556" s="4" t="str">
        <f t="shared" si="31"/>
        <v/>
      </c>
      <c r="M556" s="3"/>
      <c r="N556" s="3"/>
      <c r="O556" s="3"/>
      <c r="P556" s="3"/>
      <c r="Q556" s="3"/>
    </row>
    <row r="557" spans="1:17" x14ac:dyDescent="0.3">
      <c r="A557" s="17">
        <v>35720</v>
      </c>
      <c r="B557">
        <v>102.48</v>
      </c>
      <c r="C557"/>
      <c r="D557" s="3">
        <f t="shared" si="28"/>
        <v>104.86034615384587</v>
      </c>
      <c r="E557" s="4" t="str">
        <f t="shared" si="29"/>
        <v/>
      </c>
      <c r="F557"/>
      <c r="G557" s="3">
        <f>SUMPRODUCT(B298:B557, Expoweights!$C$2:$C$261) / SUM(Expoweights!$C$2:$C$261)</f>
        <v>102.34652409315717</v>
      </c>
      <c r="H557" s="4" t="str">
        <f t="shared" si="30"/>
        <v/>
      </c>
      <c r="I557">
        <v>6997</v>
      </c>
      <c r="J557"/>
      <c r="L557" s="4" t="str">
        <f t="shared" si="31"/>
        <v/>
      </c>
      <c r="M557" s="3"/>
      <c r="N557" s="3"/>
      <c r="O557" s="3"/>
      <c r="P557" s="3"/>
      <c r="Q557" s="3"/>
    </row>
    <row r="558" spans="1:17" x14ac:dyDescent="0.3">
      <c r="A558" s="17">
        <v>35723</v>
      </c>
      <c r="B558">
        <v>102.48</v>
      </c>
      <c r="C558"/>
      <c r="D558" s="3">
        <f t="shared" si="28"/>
        <v>104.83776923076896</v>
      </c>
      <c r="E558" s="4" t="str">
        <f t="shared" si="29"/>
        <v/>
      </c>
      <c r="F558"/>
      <c r="G558" s="3">
        <f>SUMPRODUCT(B299:B558, Expoweights!$C$2:$C$261) / SUM(Expoweights!$C$2:$C$261)</f>
        <v>102.35061348615014</v>
      </c>
      <c r="H558" s="4" t="str">
        <f t="shared" si="30"/>
        <v/>
      </c>
      <c r="I558">
        <v>5244</v>
      </c>
      <c r="J558"/>
      <c r="L558" s="4" t="str">
        <f t="shared" si="31"/>
        <v/>
      </c>
      <c r="M558" s="3"/>
      <c r="N558" s="3"/>
      <c r="O558" s="3"/>
      <c r="P558" s="3"/>
      <c r="Q558" s="3"/>
    </row>
    <row r="559" spans="1:17" x14ac:dyDescent="0.3">
      <c r="A559" s="17">
        <v>35724</v>
      </c>
      <c r="B559">
        <v>102.48</v>
      </c>
      <c r="C559"/>
      <c r="D559" s="3">
        <f t="shared" si="28"/>
        <v>104.81519230769202</v>
      </c>
      <c r="E559" s="4" t="str">
        <f t="shared" si="29"/>
        <v/>
      </c>
      <c r="F559"/>
      <c r="G559" s="3">
        <f>SUMPRODUCT(B300:B559, Expoweights!$C$2:$C$261) / SUM(Expoweights!$C$2:$C$261)</f>
        <v>102.35457604446802</v>
      </c>
      <c r="H559" s="4" t="str">
        <f t="shared" si="30"/>
        <v/>
      </c>
      <c r="I559">
        <v>6155</v>
      </c>
      <c r="J559"/>
      <c r="L559" s="4" t="str">
        <f t="shared" si="31"/>
        <v/>
      </c>
      <c r="M559" s="3"/>
      <c r="N559" s="3"/>
      <c r="O559" s="3"/>
      <c r="P559" s="3"/>
      <c r="Q559" s="3"/>
    </row>
    <row r="560" spans="1:17" x14ac:dyDescent="0.3">
      <c r="A560" s="17">
        <v>35725</v>
      </c>
      <c r="B560">
        <v>102.48</v>
      </c>
      <c r="C560"/>
      <c r="D560" s="3">
        <f t="shared" si="28"/>
        <v>104.7926153846151</v>
      </c>
      <c r="E560" s="4" t="str">
        <f t="shared" si="29"/>
        <v/>
      </c>
      <c r="F560"/>
      <c r="G560" s="3">
        <f>SUMPRODUCT(B301:B560, Expoweights!$C$2:$C$261) / SUM(Expoweights!$C$2:$C$261)</f>
        <v>102.35841570195494</v>
      </c>
      <c r="H560" s="4" t="str">
        <f t="shared" si="30"/>
        <v/>
      </c>
      <c r="I560">
        <v>4493</v>
      </c>
      <c r="J560"/>
      <c r="L560" s="4" t="str">
        <f t="shared" si="31"/>
        <v/>
      </c>
      <c r="M560" s="3"/>
      <c r="N560" s="3"/>
      <c r="O560" s="3"/>
      <c r="P560" s="3"/>
      <c r="Q560" s="3"/>
    </row>
    <row r="561" spans="1:17" x14ac:dyDescent="0.3">
      <c r="A561" s="17">
        <v>35726</v>
      </c>
      <c r="B561">
        <v>102.48</v>
      </c>
      <c r="C561"/>
      <c r="D561" s="3">
        <f t="shared" si="28"/>
        <v>104.77003846153816</v>
      </c>
      <c r="E561" s="4" t="str">
        <f t="shared" si="29"/>
        <v/>
      </c>
      <c r="F561"/>
      <c r="G561" s="3">
        <f>SUMPRODUCT(B302:B561, Expoweights!$C$2:$C$261) / SUM(Expoweights!$C$2:$C$261)</f>
        <v>102.36213627044491</v>
      </c>
      <c r="H561" s="4" t="str">
        <f t="shared" si="30"/>
        <v/>
      </c>
      <c r="I561">
        <v>5239</v>
      </c>
      <c r="J561"/>
      <c r="L561" s="4" t="str">
        <f t="shared" si="31"/>
        <v/>
      </c>
      <c r="M561" s="3"/>
      <c r="N561" s="3"/>
      <c r="O561" s="3"/>
      <c r="P561" s="3"/>
      <c r="Q561" s="3"/>
    </row>
    <row r="562" spans="1:17" x14ac:dyDescent="0.3">
      <c r="A562" s="17">
        <v>35727</v>
      </c>
      <c r="B562">
        <v>102.48</v>
      </c>
      <c r="C562"/>
      <c r="D562" s="3">
        <f t="shared" si="28"/>
        <v>104.74746153846125</v>
      </c>
      <c r="E562" s="4" t="str">
        <f t="shared" si="29"/>
        <v/>
      </c>
      <c r="F562"/>
      <c r="G562" s="3">
        <f>SUMPRODUCT(B303:B562, Expoweights!$C$2:$C$261) / SUM(Expoweights!$C$2:$C$261)</f>
        <v>102.36574144354574</v>
      </c>
      <c r="H562" s="4" t="str">
        <f t="shared" si="30"/>
        <v/>
      </c>
      <c r="I562">
        <v>6681</v>
      </c>
      <c r="J562"/>
      <c r="L562" s="4" t="str">
        <f t="shared" si="31"/>
        <v/>
      </c>
      <c r="M562" s="3"/>
      <c r="N562" s="3"/>
      <c r="O562" s="3"/>
      <c r="P562" s="3"/>
      <c r="Q562" s="3"/>
    </row>
    <row r="563" spans="1:17" x14ac:dyDescent="0.3">
      <c r="A563" s="17">
        <v>35730</v>
      </c>
      <c r="B563">
        <v>102.48</v>
      </c>
      <c r="C563"/>
      <c r="D563" s="3">
        <f t="shared" si="28"/>
        <v>104.72488461538433</v>
      </c>
      <c r="E563" s="4" t="str">
        <f t="shared" si="29"/>
        <v/>
      </c>
      <c r="F563"/>
      <c r="G563" s="3">
        <f>SUMPRODUCT(B304:B563, Expoweights!$C$2:$C$261) / SUM(Expoweights!$C$2:$C$261)</f>
        <v>102.36923480030619</v>
      </c>
      <c r="H563" s="4" t="str">
        <f t="shared" si="30"/>
        <v/>
      </c>
      <c r="I563">
        <v>5896</v>
      </c>
      <c r="J563"/>
      <c r="L563" s="4" t="str">
        <f t="shared" si="31"/>
        <v/>
      </c>
      <c r="M563" s="3"/>
      <c r="N563" s="3"/>
      <c r="O563" s="3"/>
      <c r="P563" s="3"/>
      <c r="Q563" s="3"/>
    </row>
    <row r="564" spans="1:17" x14ac:dyDescent="0.3">
      <c r="A564" s="17">
        <v>35731</v>
      </c>
      <c r="B564">
        <v>102.48</v>
      </c>
      <c r="C564"/>
      <c r="D564" s="3">
        <f t="shared" si="28"/>
        <v>104.70230769230739</v>
      </c>
      <c r="E564" s="4" t="str">
        <f t="shared" si="29"/>
        <v/>
      </c>
      <c r="F564"/>
      <c r="G564" s="3">
        <f>SUMPRODUCT(B305:B564, Expoweights!$C$2:$C$261) / SUM(Expoweights!$C$2:$C$261)</f>
        <v>102.37261980876887</v>
      </c>
      <c r="H564" s="4" t="str">
        <f t="shared" si="30"/>
        <v/>
      </c>
      <c r="I564">
        <v>4175</v>
      </c>
      <c r="J564"/>
      <c r="L564" s="4" t="str">
        <f t="shared" si="31"/>
        <v/>
      </c>
      <c r="M564" s="3"/>
      <c r="N564" s="3"/>
      <c r="O564" s="3"/>
      <c r="P564" s="3"/>
      <c r="Q564" s="3"/>
    </row>
    <row r="565" spans="1:17" x14ac:dyDescent="0.3">
      <c r="A565" s="17">
        <v>35732</v>
      </c>
      <c r="B565">
        <v>102.48</v>
      </c>
      <c r="C565"/>
      <c r="D565" s="3">
        <f t="shared" si="28"/>
        <v>104.67973076923047</v>
      </c>
      <c r="E565" s="4" t="str">
        <f t="shared" si="29"/>
        <v/>
      </c>
      <c r="F565"/>
      <c r="G565" s="3">
        <f>SUMPRODUCT(B306:B565, Expoweights!$C$2:$C$261) / SUM(Expoweights!$C$2:$C$261)</f>
        <v>102.37589982941323</v>
      </c>
      <c r="H565" s="4" t="str">
        <f t="shared" si="30"/>
        <v/>
      </c>
      <c r="I565">
        <v>1313</v>
      </c>
      <c r="J565"/>
      <c r="L565" s="4" t="str">
        <f t="shared" si="31"/>
        <v/>
      </c>
      <c r="M565" s="3"/>
      <c r="N565" s="3"/>
      <c r="O565" s="3"/>
      <c r="P565" s="3"/>
      <c r="Q565" s="3"/>
    </row>
    <row r="566" spans="1:17" x14ac:dyDescent="0.3">
      <c r="A566" s="17">
        <v>35733</v>
      </c>
      <c r="B566">
        <v>102.48</v>
      </c>
      <c r="C566"/>
      <c r="D566" s="3">
        <f t="shared" si="28"/>
        <v>104.66057692307662</v>
      </c>
      <c r="E566" s="4" t="str">
        <f t="shared" si="29"/>
        <v/>
      </c>
      <c r="F566"/>
      <c r="G566" s="3">
        <f>SUMPRODUCT(B307:B566, Expoweights!$C$2:$C$261) / SUM(Expoweights!$C$2:$C$261)</f>
        <v>102.37908576498343</v>
      </c>
      <c r="H566" s="4" t="str">
        <f t="shared" si="30"/>
        <v/>
      </c>
      <c r="I566">
        <v>890</v>
      </c>
      <c r="J566"/>
      <c r="L566" s="4" t="str">
        <f t="shared" si="31"/>
        <v/>
      </c>
      <c r="M566" s="3"/>
      <c r="N566" s="3"/>
      <c r="O566" s="3"/>
      <c r="P566" s="3"/>
      <c r="Q566" s="3"/>
    </row>
    <row r="567" spans="1:17" x14ac:dyDescent="0.3">
      <c r="A567" s="17">
        <v>35734</v>
      </c>
      <c r="B567">
        <v>103.06</v>
      </c>
      <c r="C567">
        <v>104.6436538461539</v>
      </c>
      <c r="D567" s="3">
        <f t="shared" si="28"/>
        <v>104.64365384615354</v>
      </c>
      <c r="E567" s="4">
        <f t="shared" si="29"/>
        <v>3.5527136788005009E-13</v>
      </c>
      <c r="F567">
        <v>102.40016687533</v>
      </c>
      <c r="G567" s="3">
        <f>SUMPRODUCT(B308:B567, Expoweights!$C$2:$C$261) / SUM(Expoweights!$C$2:$C$261)</f>
        <v>102.40016687533004</v>
      </c>
      <c r="H567" s="4">
        <f t="shared" si="30"/>
        <v>4.2632564145606011E-14</v>
      </c>
      <c r="I567">
        <v>3265</v>
      </c>
      <c r="J567">
        <v>104.681007029244</v>
      </c>
      <c r="L567" s="4">
        <f t="shared" si="31"/>
        <v>104.681007029244</v>
      </c>
      <c r="M567" s="3"/>
      <c r="N567" s="3"/>
      <c r="O567" s="3"/>
      <c r="P567" s="3"/>
      <c r="Q567" s="3"/>
    </row>
    <row r="568" spans="1:17" x14ac:dyDescent="0.3">
      <c r="A568" s="17">
        <v>35737</v>
      </c>
      <c r="B568">
        <v>103.06</v>
      </c>
      <c r="C568"/>
      <c r="D568" s="3">
        <f t="shared" si="28"/>
        <v>104.62673076923048</v>
      </c>
      <c r="E568" s="4" t="str">
        <f t="shared" si="29"/>
        <v/>
      </c>
      <c r="F568"/>
      <c r="G568" s="3">
        <f>SUMPRODUCT(B309:B568, Expoweights!$C$2:$C$261) / SUM(Expoweights!$C$2:$C$261)</f>
        <v>102.42059414394852</v>
      </c>
      <c r="H568" s="4" t="str">
        <f t="shared" si="30"/>
        <v/>
      </c>
      <c r="I568">
        <v>1738</v>
      </c>
      <c r="J568"/>
      <c r="L568" s="4" t="str">
        <f t="shared" si="31"/>
        <v/>
      </c>
      <c r="M568" s="3"/>
      <c r="N568" s="3"/>
      <c r="O568" s="3"/>
      <c r="P568" s="3"/>
      <c r="Q568" s="3"/>
    </row>
    <row r="569" spans="1:17" x14ac:dyDescent="0.3">
      <c r="A569" s="17">
        <v>35738</v>
      </c>
      <c r="B569">
        <v>103.06</v>
      </c>
      <c r="C569"/>
      <c r="D569" s="3">
        <f t="shared" si="28"/>
        <v>104.60980769230741</v>
      </c>
      <c r="E569" s="4" t="str">
        <f t="shared" si="29"/>
        <v/>
      </c>
      <c r="F569"/>
      <c r="G569" s="3">
        <f>SUMPRODUCT(B310:B569, Expoweights!$C$2:$C$261) / SUM(Expoweights!$C$2:$C$261)</f>
        <v>102.44038785008404</v>
      </c>
      <c r="H569" s="4" t="str">
        <f t="shared" si="30"/>
        <v/>
      </c>
      <c r="I569">
        <v>2382</v>
      </c>
      <c r="J569"/>
      <c r="L569" s="4" t="str">
        <f t="shared" si="31"/>
        <v/>
      </c>
      <c r="M569" s="3"/>
      <c r="N569" s="3"/>
      <c r="O569" s="3"/>
      <c r="P569" s="3"/>
      <c r="Q569" s="3"/>
    </row>
    <row r="570" spans="1:17" x14ac:dyDescent="0.3">
      <c r="A570" s="17">
        <v>35739</v>
      </c>
      <c r="B570">
        <v>103.06</v>
      </c>
      <c r="C570"/>
      <c r="D570" s="3">
        <f t="shared" si="28"/>
        <v>104.59288461538432</v>
      </c>
      <c r="E570" s="4" t="str">
        <f t="shared" si="29"/>
        <v/>
      </c>
      <c r="F570"/>
      <c r="G570" s="3">
        <f>SUMPRODUCT(B311:B570, Expoweights!$C$2:$C$261) / SUM(Expoweights!$C$2:$C$261)</f>
        <v>102.45956764401029</v>
      </c>
      <c r="H570" s="4" t="str">
        <f t="shared" si="30"/>
        <v/>
      </c>
      <c r="I570">
        <v>67</v>
      </c>
      <c r="J570"/>
      <c r="L570" s="4" t="str">
        <f t="shared" si="31"/>
        <v/>
      </c>
      <c r="M570" s="3"/>
      <c r="N570" s="3"/>
      <c r="O570" s="3"/>
      <c r="P570" s="3"/>
      <c r="Q570" s="3"/>
    </row>
    <row r="571" spans="1:17" x14ac:dyDescent="0.3">
      <c r="A571" s="17">
        <v>35740</v>
      </c>
      <c r="B571">
        <v>103.06</v>
      </c>
      <c r="C571"/>
      <c r="D571" s="3">
        <f t="shared" ref="D571:D634" si="32">AVERAGE(B312:B571)</f>
        <v>104.57596153846126</v>
      </c>
      <c r="E571" s="4" t="str">
        <f t="shared" si="29"/>
        <v/>
      </c>
      <c r="F571"/>
      <c r="G571" s="3">
        <f>SUMPRODUCT(B312:B571, Expoweights!$C$2:$C$261) / SUM(Expoweights!$C$2:$C$261)</f>
        <v>102.47815256653749</v>
      </c>
      <c r="H571" s="4" t="str">
        <f t="shared" si="30"/>
        <v/>
      </c>
      <c r="I571">
        <v>3132</v>
      </c>
      <c r="J571"/>
      <c r="L571" s="4" t="str">
        <f t="shared" si="31"/>
        <v/>
      </c>
      <c r="M571" s="3"/>
      <c r="N571" s="3"/>
      <c r="O571" s="3"/>
      <c r="P571" s="3"/>
      <c r="Q571" s="3"/>
    </row>
    <row r="572" spans="1:17" x14ac:dyDescent="0.3">
      <c r="A572" s="17">
        <v>35741</v>
      </c>
      <c r="B572">
        <v>103.06</v>
      </c>
      <c r="C572"/>
      <c r="D572" s="3">
        <f t="shared" si="32"/>
        <v>104.55903846153819</v>
      </c>
      <c r="E572" s="4" t="str">
        <f t="shared" si="29"/>
        <v/>
      </c>
      <c r="F572"/>
      <c r="G572" s="3">
        <f>SUMPRODUCT(B313:B572, Expoweights!$C$2:$C$261) / SUM(Expoweights!$C$2:$C$261)</f>
        <v>102.49616106791497</v>
      </c>
      <c r="H572" s="4" t="str">
        <f t="shared" si="30"/>
        <v/>
      </c>
      <c r="I572">
        <v>4016</v>
      </c>
      <c r="J572"/>
      <c r="L572" s="4" t="str">
        <f t="shared" si="31"/>
        <v/>
      </c>
      <c r="M572" s="3"/>
      <c r="N572" s="3"/>
      <c r="O572" s="3"/>
      <c r="P572" s="3"/>
      <c r="Q572" s="3"/>
    </row>
    <row r="573" spans="1:17" x14ac:dyDescent="0.3">
      <c r="A573" s="17">
        <v>35744</v>
      </c>
      <c r="B573">
        <v>103.06</v>
      </c>
      <c r="C573"/>
      <c r="D573" s="3">
        <f t="shared" si="32"/>
        <v>104.54211538461512</v>
      </c>
      <c r="E573" s="4" t="str">
        <f t="shared" si="29"/>
        <v/>
      </c>
      <c r="F573"/>
      <c r="G573" s="3">
        <f>SUMPRODUCT(B314:B573, Expoweights!$C$2:$C$261) / SUM(Expoweights!$C$2:$C$261)</f>
        <v>102.51361102614801</v>
      </c>
      <c r="H573" s="4" t="str">
        <f t="shared" si="30"/>
        <v/>
      </c>
      <c r="I573">
        <v>2738</v>
      </c>
      <c r="J573"/>
      <c r="L573" s="4" t="str">
        <f t="shared" si="31"/>
        <v/>
      </c>
      <c r="M573" s="3"/>
      <c r="N573" s="3"/>
      <c r="O573" s="3"/>
      <c r="P573" s="3"/>
      <c r="Q573" s="3"/>
    </row>
    <row r="574" spans="1:17" x14ac:dyDescent="0.3">
      <c r="A574" s="17">
        <v>35745</v>
      </c>
      <c r="B574">
        <v>103.06</v>
      </c>
      <c r="C574"/>
      <c r="D574" s="3">
        <f t="shared" si="32"/>
        <v>104.52519230769205</v>
      </c>
      <c r="E574" s="4" t="str">
        <f t="shared" si="29"/>
        <v/>
      </c>
      <c r="F574"/>
      <c r="G574" s="3">
        <f>SUMPRODUCT(B315:B574, Expoweights!$C$2:$C$261) / SUM(Expoweights!$C$2:$C$261)</f>
        <v>102.53051976474605</v>
      </c>
      <c r="H574" s="4" t="str">
        <f t="shared" si="30"/>
        <v/>
      </c>
      <c r="I574">
        <v>3795</v>
      </c>
      <c r="J574"/>
      <c r="L574" s="4" t="str">
        <f t="shared" si="31"/>
        <v/>
      </c>
      <c r="M574" s="3"/>
      <c r="N574" s="3"/>
      <c r="O574" s="3"/>
      <c r="P574" s="3"/>
      <c r="Q574" s="3"/>
    </row>
    <row r="575" spans="1:17" x14ac:dyDescent="0.3">
      <c r="A575" s="17">
        <v>35746</v>
      </c>
      <c r="B575">
        <v>103.06</v>
      </c>
      <c r="C575"/>
      <c r="D575" s="3">
        <f t="shared" si="32"/>
        <v>104.50826923076897</v>
      </c>
      <c r="E575" s="4" t="str">
        <f t="shared" si="29"/>
        <v/>
      </c>
      <c r="F575"/>
      <c r="G575" s="3">
        <f>SUMPRODUCT(B316:B575, Expoweights!$C$2:$C$261) / SUM(Expoweights!$C$2:$C$261)</f>
        <v>102.5469040699208</v>
      </c>
      <c r="H575" s="4" t="str">
        <f t="shared" si="30"/>
        <v/>
      </c>
      <c r="I575">
        <v>7218</v>
      </c>
      <c r="J575"/>
      <c r="L575" s="4" t="str">
        <f t="shared" si="31"/>
        <v/>
      </c>
      <c r="M575" s="3"/>
      <c r="N575" s="3"/>
      <c r="O575" s="3"/>
      <c r="P575" s="3"/>
      <c r="Q575" s="3"/>
    </row>
    <row r="576" spans="1:17" x14ac:dyDescent="0.3">
      <c r="A576" s="17">
        <v>35747</v>
      </c>
      <c r="B576">
        <v>103.06</v>
      </c>
      <c r="C576"/>
      <c r="D576" s="3">
        <f t="shared" si="32"/>
        <v>104.4913461538459</v>
      </c>
      <c r="E576" s="4" t="str">
        <f t="shared" si="29"/>
        <v/>
      </c>
      <c r="F576"/>
      <c r="G576" s="3">
        <f>SUMPRODUCT(B317:B576, Expoweights!$C$2:$C$261) / SUM(Expoweights!$C$2:$C$261)</f>
        <v>102.5627802072508</v>
      </c>
      <c r="H576" s="4" t="str">
        <f t="shared" si="30"/>
        <v/>
      </c>
      <c r="I576">
        <v>6494</v>
      </c>
      <c r="J576"/>
      <c r="L576" s="4" t="str">
        <f t="shared" si="31"/>
        <v/>
      </c>
      <c r="M576" s="3"/>
      <c r="N576" s="3"/>
      <c r="O576" s="3"/>
      <c r="P576" s="3"/>
      <c r="Q576" s="3"/>
    </row>
    <row r="577" spans="1:17" x14ac:dyDescent="0.3">
      <c r="A577" s="17">
        <v>35748</v>
      </c>
      <c r="B577">
        <v>103.06</v>
      </c>
      <c r="C577"/>
      <c r="D577" s="3">
        <f t="shared" si="32"/>
        <v>104.47442307692283</v>
      </c>
      <c r="E577" s="4" t="str">
        <f t="shared" si="29"/>
        <v/>
      </c>
      <c r="F577"/>
      <c r="G577" s="3">
        <f>SUMPRODUCT(B318:B577, Expoweights!$C$2:$C$261) / SUM(Expoweights!$C$2:$C$261)</f>
        <v>102.57816393782907</v>
      </c>
      <c r="H577" s="4" t="str">
        <f t="shared" si="30"/>
        <v/>
      </c>
      <c r="I577">
        <v>3465</v>
      </c>
      <c r="J577"/>
      <c r="L577" s="4" t="str">
        <f t="shared" si="31"/>
        <v/>
      </c>
      <c r="M577" s="3"/>
      <c r="N577" s="3"/>
      <c r="O577" s="3"/>
      <c r="P577" s="3"/>
      <c r="Q577" s="3"/>
    </row>
    <row r="578" spans="1:17" x14ac:dyDescent="0.3">
      <c r="A578" s="17">
        <v>35751</v>
      </c>
      <c r="B578">
        <v>103.06</v>
      </c>
      <c r="C578"/>
      <c r="D578" s="3">
        <f t="shared" si="32"/>
        <v>104.45749999999977</v>
      </c>
      <c r="E578" s="4" t="str">
        <f t="shared" si="29"/>
        <v/>
      </c>
      <c r="F578"/>
      <c r="G578" s="3">
        <f>SUMPRODUCT(B319:B578, Expoweights!$C$2:$C$261) / SUM(Expoweights!$C$2:$C$261)</f>
        <v>102.59307053391009</v>
      </c>
      <c r="H578" s="4" t="str">
        <f t="shared" si="30"/>
        <v/>
      </c>
      <c r="I578">
        <v>4692</v>
      </c>
      <c r="J578"/>
      <c r="L578" s="4" t="str">
        <f t="shared" si="31"/>
        <v/>
      </c>
      <c r="M578" s="3"/>
      <c r="N578" s="3"/>
      <c r="O578" s="3"/>
      <c r="P578" s="3"/>
      <c r="Q578" s="3"/>
    </row>
    <row r="579" spans="1:17" x14ac:dyDescent="0.3">
      <c r="A579" s="17">
        <v>35752</v>
      </c>
      <c r="B579">
        <v>103.06</v>
      </c>
      <c r="C579"/>
      <c r="D579" s="3">
        <f t="shared" si="32"/>
        <v>104.44057692307669</v>
      </c>
      <c r="E579" s="4" t="str">
        <f t="shared" si="29"/>
        <v/>
      </c>
      <c r="F579"/>
      <c r="G579" s="3">
        <f>SUMPRODUCT(B320:B579, Expoweights!$C$2:$C$261) / SUM(Expoweights!$C$2:$C$261)</f>
        <v>102.60751479407135</v>
      </c>
      <c r="H579" s="4" t="str">
        <f t="shared" si="30"/>
        <v/>
      </c>
      <c r="I579">
        <v>7379</v>
      </c>
      <c r="J579"/>
      <c r="L579" s="4" t="str">
        <f t="shared" si="31"/>
        <v/>
      </c>
      <c r="M579" s="3"/>
      <c r="N579" s="3"/>
      <c r="O579" s="3"/>
      <c r="P579" s="3"/>
      <c r="Q579" s="3"/>
    </row>
    <row r="580" spans="1:17" x14ac:dyDescent="0.3">
      <c r="A580" s="17">
        <v>35753</v>
      </c>
      <c r="B580">
        <v>103.06</v>
      </c>
      <c r="C580"/>
      <c r="D580" s="3">
        <f t="shared" si="32"/>
        <v>104.42365384615361</v>
      </c>
      <c r="E580" s="4" t="str">
        <f t="shared" ref="E580:E643" si="33">IF(C580 &gt; 0, ABS(C580 - D580), "")</f>
        <v/>
      </c>
      <c r="F580"/>
      <c r="G580" s="3">
        <f>SUMPRODUCT(B321:B580, Expoweights!$C$2:$C$261) / SUM(Expoweights!$C$2:$C$261)</f>
        <v>102.62151105790458</v>
      </c>
      <c r="H580" s="4" t="str">
        <f t="shared" ref="H580:H643" si="34">IF(F580 &gt; 0, ABS(F580 - G580), "")</f>
        <v/>
      </c>
      <c r="I580">
        <v>302</v>
      </c>
      <c r="J580"/>
      <c r="L580" s="4" t="str">
        <f t="shared" ref="L580:L643" si="35">IF(J580 &gt; 0, ABS(J580 - K580), "")</f>
        <v/>
      </c>
      <c r="M580" s="3"/>
      <c r="N580" s="3"/>
      <c r="O580" s="3"/>
      <c r="P580" s="3"/>
      <c r="Q580" s="3"/>
    </row>
    <row r="581" spans="1:17" x14ac:dyDescent="0.3">
      <c r="A581" s="17">
        <v>35754</v>
      </c>
      <c r="B581">
        <v>103.06</v>
      </c>
      <c r="C581"/>
      <c r="D581" s="3">
        <f t="shared" si="32"/>
        <v>104.40673076923055</v>
      </c>
      <c r="E581" s="4" t="str">
        <f t="shared" si="33"/>
        <v/>
      </c>
      <c r="F581"/>
      <c r="G581" s="3">
        <f>SUMPRODUCT(B322:B581, Expoweights!$C$2:$C$261) / SUM(Expoweights!$C$2:$C$261)</f>
        <v>102.63507322025163</v>
      </c>
      <c r="H581" s="4" t="str">
        <f t="shared" si="34"/>
        <v/>
      </c>
      <c r="I581">
        <v>2665</v>
      </c>
      <c r="J581"/>
      <c r="L581" s="4" t="str">
        <f t="shared" si="35"/>
        <v/>
      </c>
      <c r="M581" s="3"/>
      <c r="N581" s="3"/>
      <c r="O581" s="3"/>
      <c r="P581" s="3"/>
      <c r="Q581" s="3"/>
    </row>
    <row r="582" spans="1:17" x14ac:dyDescent="0.3">
      <c r="A582" s="17">
        <v>35755</v>
      </c>
      <c r="B582">
        <v>103.06</v>
      </c>
      <c r="C582"/>
      <c r="D582" s="3">
        <f t="shared" si="32"/>
        <v>104.38980769230747</v>
      </c>
      <c r="E582" s="4" t="str">
        <f t="shared" si="33"/>
        <v/>
      </c>
      <c r="F582"/>
      <c r="G582" s="3">
        <f>SUMPRODUCT(B323:B582, Expoweights!$C$2:$C$261) / SUM(Expoweights!$C$2:$C$261)</f>
        <v>102.64821474499843</v>
      </c>
      <c r="H582" s="4" t="str">
        <f t="shared" si="34"/>
        <v/>
      </c>
      <c r="I582">
        <v>7337</v>
      </c>
      <c r="J582"/>
      <c r="L582" s="4" t="str">
        <f t="shared" si="35"/>
        <v/>
      </c>
      <c r="M582" s="3"/>
      <c r="N582" s="3"/>
      <c r="O582" s="3"/>
      <c r="P582" s="3"/>
      <c r="Q582" s="3"/>
    </row>
    <row r="583" spans="1:17" x14ac:dyDescent="0.3">
      <c r="A583" s="17">
        <v>35758</v>
      </c>
      <c r="B583">
        <v>103.06</v>
      </c>
      <c r="C583"/>
      <c r="D583" s="3">
        <f t="shared" si="32"/>
        <v>104.37288461538441</v>
      </c>
      <c r="E583" s="4" t="str">
        <f t="shared" si="33"/>
        <v/>
      </c>
      <c r="F583"/>
      <c r="G583" s="3">
        <f>SUMPRODUCT(B324:B583, Expoweights!$C$2:$C$261) / SUM(Expoweights!$C$2:$C$261)</f>
        <v>102.66094867844147</v>
      </c>
      <c r="H583" s="4" t="str">
        <f t="shared" si="34"/>
        <v/>
      </c>
      <c r="I583">
        <v>5881</v>
      </c>
      <c r="J583"/>
      <c r="L583" s="4" t="str">
        <f t="shared" si="35"/>
        <v/>
      </c>
      <c r="M583" s="3"/>
      <c r="N583" s="3"/>
      <c r="O583" s="3"/>
      <c r="P583" s="3"/>
      <c r="Q583" s="3"/>
    </row>
    <row r="584" spans="1:17" x14ac:dyDescent="0.3">
      <c r="A584" s="17">
        <v>35759</v>
      </c>
      <c r="B584">
        <v>103.06</v>
      </c>
      <c r="C584"/>
      <c r="D584" s="3">
        <f t="shared" si="32"/>
        <v>104.35596153846136</v>
      </c>
      <c r="E584" s="4" t="str">
        <f t="shared" si="33"/>
        <v/>
      </c>
      <c r="F584"/>
      <c r="G584" s="3">
        <f>SUMPRODUCT(B325:B584, Expoweights!$C$2:$C$261) / SUM(Expoweights!$C$2:$C$261)</f>
        <v>102.67328766223946</v>
      </c>
      <c r="H584" s="4" t="str">
        <f t="shared" si="34"/>
        <v/>
      </c>
      <c r="I584">
        <v>7858</v>
      </c>
      <c r="J584"/>
      <c r="L584" s="4" t="str">
        <f t="shared" si="35"/>
        <v/>
      </c>
      <c r="M584" s="3"/>
      <c r="N584" s="3"/>
      <c r="O584" s="3"/>
      <c r="P584" s="3"/>
      <c r="Q584" s="3"/>
    </row>
    <row r="585" spans="1:17" x14ac:dyDescent="0.3">
      <c r="A585" s="17">
        <v>35760</v>
      </c>
      <c r="B585">
        <v>103.06</v>
      </c>
      <c r="C585"/>
      <c r="D585" s="3">
        <f t="shared" si="32"/>
        <v>104.33903846153828</v>
      </c>
      <c r="E585" s="4" t="str">
        <f t="shared" si="33"/>
        <v/>
      </c>
      <c r="F585"/>
      <c r="G585" s="3">
        <f>SUMPRODUCT(B326:B585, Expoweights!$C$2:$C$261) / SUM(Expoweights!$C$2:$C$261)</f>
        <v>102.68524394596345</v>
      </c>
      <c r="H585" s="4" t="str">
        <f t="shared" si="34"/>
        <v/>
      </c>
      <c r="I585">
        <v>1824</v>
      </c>
      <c r="J585"/>
      <c r="L585" s="4" t="str">
        <f t="shared" si="35"/>
        <v/>
      </c>
      <c r="M585" s="3"/>
      <c r="N585" s="3"/>
      <c r="O585" s="3"/>
      <c r="P585" s="3"/>
      <c r="Q585" s="3"/>
    </row>
    <row r="586" spans="1:17" x14ac:dyDescent="0.3">
      <c r="A586" s="17">
        <v>35761</v>
      </c>
      <c r="B586">
        <v>103.06</v>
      </c>
      <c r="C586"/>
      <c r="D586" s="3">
        <f t="shared" si="32"/>
        <v>104.32211538461522</v>
      </c>
      <c r="E586" s="4" t="str">
        <f t="shared" si="33"/>
        <v/>
      </c>
      <c r="F586"/>
      <c r="G586" s="3">
        <f>SUMPRODUCT(B327:B586, Expoweights!$C$2:$C$261) / SUM(Expoweights!$C$2:$C$261)</f>
        <v>102.69682939925752</v>
      </c>
      <c r="H586" s="4" t="str">
        <f t="shared" si="34"/>
        <v/>
      </c>
      <c r="I586">
        <v>6330</v>
      </c>
      <c r="J586"/>
      <c r="L586" s="4" t="str">
        <f t="shared" si="35"/>
        <v/>
      </c>
      <c r="M586" s="3"/>
      <c r="N586" s="3"/>
      <c r="O586" s="3"/>
      <c r="P586" s="3"/>
      <c r="Q586" s="3"/>
    </row>
    <row r="587" spans="1:17" x14ac:dyDescent="0.3">
      <c r="A587" s="17">
        <v>35762</v>
      </c>
      <c r="B587">
        <v>103.34</v>
      </c>
      <c r="C587">
        <v>104.3052692307692</v>
      </c>
      <c r="D587" s="3">
        <f t="shared" si="32"/>
        <v>104.30526923076907</v>
      </c>
      <c r="E587" s="4">
        <f t="shared" si="33"/>
        <v>1.2789769243681803E-13</v>
      </c>
      <c r="F587">
        <v>102.7167400427615</v>
      </c>
      <c r="G587" s="3">
        <f>SUMPRODUCT(B328:B587, Expoweights!$C$2:$C$261) / SUM(Expoweights!$C$2:$C$261)</f>
        <v>102.71674004276153</v>
      </c>
      <c r="H587" s="4">
        <f t="shared" si="34"/>
        <v>2.8421709430404007E-14</v>
      </c>
      <c r="I587">
        <v>4398</v>
      </c>
      <c r="J587">
        <v>104.29465889449681</v>
      </c>
      <c r="L587" s="4">
        <f t="shared" si="35"/>
        <v>104.29465889449681</v>
      </c>
      <c r="M587" s="3"/>
      <c r="N587" s="3"/>
      <c r="O587" s="3"/>
      <c r="P587" s="3"/>
      <c r="Q587" s="3"/>
    </row>
    <row r="588" spans="1:17" x14ac:dyDescent="0.3">
      <c r="A588" s="17">
        <v>35765</v>
      </c>
      <c r="B588">
        <v>103.34</v>
      </c>
      <c r="C588"/>
      <c r="D588" s="3">
        <f t="shared" si="32"/>
        <v>104.28842307692292</v>
      </c>
      <c r="E588" s="4" t="str">
        <f t="shared" si="33"/>
        <v/>
      </c>
      <c r="F588"/>
      <c r="G588" s="3">
        <f>SUMPRODUCT(B329:B588, Expoweights!$C$2:$C$261) / SUM(Expoweights!$C$2:$C$261)</f>
        <v>102.73603314718233</v>
      </c>
      <c r="H588" s="4" t="str">
        <f t="shared" si="34"/>
        <v/>
      </c>
      <c r="I588">
        <v>1656</v>
      </c>
      <c r="J588"/>
      <c r="L588" s="4" t="str">
        <f t="shared" si="35"/>
        <v/>
      </c>
      <c r="M588" s="3"/>
      <c r="N588" s="3"/>
      <c r="O588" s="3"/>
      <c r="P588" s="3"/>
      <c r="Q588" s="3"/>
    </row>
    <row r="589" spans="1:17" x14ac:dyDescent="0.3">
      <c r="A589" s="17">
        <v>35766</v>
      </c>
      <c r="B589">
        <v>103.34</v>
      </c>
      <c r="C589"/>
      <c r="D589" s="3">
        <f t="shared" si="32"/>
        <v>104.27157692307678</v>
      </c>
      <c r="E589" s="4" t="str">
        <f t="shared" si="33"/>
        <v/>
      </c>
      <c r="F589"/>
      <c r="G589" s="3">
        <f>SUMPRODUCT(B330:B589, Expoweights!$C$2:$C$261) / SUM(Expoweights!$C$2:$C$261)</f>
        <v>102.7547278658194</v>
      </c>
      <c r="H589" s="4" t="str">
        <f t="shared" si="34"/>
        <v/>
      </c>
      <c r="I589">
        <v>5623</v>
      </c>
      <c r="J589"/>
      <c r="L589" s="4" t="str">
        <f t="shared" si="35"/>
        <v/>
      </c>
      <c r="M589" s="3"/>
      <c r="N589" s="3"/>
      <c r="O589" s="3"/>
      <c r="P589" s="3"/>
      <c r="Q589" s="3"/>
    </row>
    <row r="590" spans="1:17" x14ac:dyDescent="0.3">
      <c r="A590" s="17">
        <v>35767</v>
      </c>
      <c r="B590">
        <v>103.34</v>
      </c>
      <c r="C590"/>
      <c r="D590" s="3">
        <f t="shared" si="32"/>
        <v>104.25473076923065</v>
      </c>
      <c r="E590" s="4" t="str">
        <f t="shared" si="33"/>
        <v/>
      </c>
      <c r="F590"/>
      <c r="G590" s="3">
        <f>SUMPRODUCT(B331:B590, Expoweights!$C$2:$C$261) / SUM(Expoweights!$C$2:$C$261)</f>
        <v>102.7728427579227</v>
      </c>
      <c r="H590" s="4" t="str">
        <f t="shared" si="34"/>
        <v/>
      </c>
      <c r="I590">
        <v>2969</v>
      </c>
      <c r="J590"/>
      <c r="L590" s="4" t="str">
        <f t="shared" si="35"/>
        <v/>
      </c>
      <c r="M590" s="3"/>
      <c r="N590" s="3"/>
      <c r="O590" s="3"/>
      <c r="P590" s="3"/>
      <c r="Q590" s="3"/>
    </row>
    <row r="591" spans="1:17" x14ac:dyDescent="0.3">
      <c r="A591" s="17">
        <v>35768</v>
      </c>
      <c r="B591">
        <v>103.34</v>
      </c>
      <c r="C591"/>
      <c r="D591" s="3">
        <f t="shared" si="32"/>
        <v>104.2378846153845</v>
      </c>
      <c r="E591" s="4" t="str">
        <f t="shared" si="33"/>
        <v/>
      </c>
      <c r="F591"/>
      <c r="G591" s="3">
        <f>SUMPRODUCT(B332:B591, Expoweights!$C$2:$C$261) / SUM(Expoweights!$C$2:$C$261)</f>
        <v>102.79039580711715</v>
      </c>
      <c r="H591" s="4" t="str">
        <f t="shared" si="34"/>
        <v/>
      </c>
      <c r="I591">
        <v>6772</v>
      </c>
      <c r="J591"/>
      <c r="L591" s="4" t="str">
        <f t="shared" si="35"/>
        <v/>
      </c>
      <c r="M591" s="3"/>
      <c r="N591" s="3"/>
      <c r="O591" s="3"/>
      <c r="P591" s="3"/>
      <c r="Q591" s="3"/>
    </row>
    <row r="592" spans="1:17" x14ac:dyDescent="0.3">
      <c r="A592" s="17">
        <v>35769</v>
      </c>
      <c r="B592">
        <v>103.34</v>
      </c>
      <c r="C592"/>
      <c r="D592" s="3">
        <f t="shared" si="32"/>
        <v>104.22103846153834</v>
      </c>
      <c r="E592" s="4" t="str">
        <f t="shared" si="33"/>
        <v/>
      </c>
      <c r="F592"/>
      <c r="G592" s="3">
        <f>SUMPRODUCT(B333:B592, Expoweights!$C$2:$C$261) / SUM(Expoweights!$C$2:$C$261)</f>
        <v>102.80740443925623</v>
      </c>
      <c r="H592" s="4" t="str">
        <f t="shared" si="34"/>
        <v/>
      </c>
      <c r="I592">
        <v>2431</v>
      </c>
      <c r="J592"/>
      <c r="L592" s="4" t="str">
        <f t="shared" si="35"/>
        <v/>
      </c>
      <c r="M592" s="3"/>
      <c r="N592" s="3"/>
      <c r="O592" s="3"/>
      <c r="P592" s="3"/>
      <c r="Q592" s="3"/>
    </row>
    <row r="593" spans="1:17" x14ac:dyDescent="0.3">
      <c r="A593" s="17">
        <v>35772</v>
      </c>
      <c r="B593">
        <v>103.34</v>
      </c>
      <c r="C593"/>
      <c r="D593" s="3">
        <f t="shared" si="32"/>
        <v>104.2041923076922</v>
      </c>
      <c r="E593" s="4" t="str">
        <f t="shared" si="33"/>
        <v/>
      </c>
      <c r="F593"/>
      <c r="G593" s="3">
        <f>SUMPRODUCT(B334:B593, Expoweights!$C$2:$C$261) / SUM(Expoweights!$C$2:$C$261)</f>
        <v>102.82388553972129</v>
      </c>
      <c r="H593" s="4" t="str">
        <f t="shared" si="34"/>
        <v/>
      </c>
      <c r="I593">
        <v>5949</v>
      </c>
      <c r="J593"/>
      <c r="L593" s="4" t="str">
        <f t="shared" si="35"/>
        <v/>
      </c>
      <c r="M593" s="3"/>
      <c r="N593" s="3"/>
      <c r="O593" s="3"/>
      <c r="P593" s="3"/>
      <c r="Q593" s="3"/>
    </row>
    <row r="594" spans="1:17" x14ac:dyDescent="0.3">
      <c r="A594" s="17">
        <v>35773</v>
      </c>
      <c r="B594">
        <v>103.34</v>
      </c>
      <c r="C594"/>
      <c r="D594" s="3">
        <f t="shared" si="32"/>
        <v>104.18734615384605</v>
      </c>
      <c r="E594" s="4" t="str">
        <f t="shared" si="33"/>
        <v/>
      </c>
      <c r="F594"/>
      <c r="G594" s="3">
        <f>SUMPRODUCT(B335:B594, Expoweights!$C$2:$C$261) / SUM(Expoweights!$C$2:$C$261)</f>
        <v>102.83985547018474</v>
      </c>
      <c r="H594" s="4" t="str">
        <f t="shared" si="34"/>
        <v/>
      </c>
      <c r="I594">
        <v>3050</v>
      </c>
      <c r="J594"/>
      <c r="L594" s="4" t="str">
        <f t="shared" si="35"/>
        <v/>
      </c>
      <c r="M594" s="3"/>
      <c r="N594" s="3"/>
      <c r="O594" s="3"/>
      <c r="P594" s="3"/>
      <c r="Q594" s="3"/>
    </row>
    <row r="595" spans="1:17" x14ac:dyDescent="0.3">
      <c r="A595" s="17">
        <v>35774</v>
      </c>
      <c r="B595">
        <v>103.34</v>
      </c>
      <c r="C595"/>
      <c r="D595" s="3">
        <f t="shared" si="32"/>
        <v>104.1704999999999</v>
      </c>
      <c r="E595" s="4" t="str">
        <f t="shared" si="33"/>
        <v/>
      </c>
      <c r="F595"/>
      <c r="G595" s="3">
        <f>SUMPRODUCT(B336:B595, Expoweights!$C$2:$C$261) / SUM(Expoweights!$C$2:$C$261)</f>
        <v>102.85533008485309</v>
      </c>
      <c r="H595" s="4" t="str">
        <f t="shared" si="34"/>
        <v/>
      </c>
      <c r="I595">
        <v>686</v>
      </c>
      <c r="J595"/>
      <c r="L595" s="4" t="str">
        <f t="shared" si="35"/>
        <v/>
      </c>
      <c r="M595" s="3"/>
      <c r="N595" s="3"/>
      <c r="O595" s="3"/>
      <c r="P595" s="3"/>
      <c r="Q595" s="3"/>
    </row>
    <row r="596" spans="1:17" x14ac:dyDescent="0.3">
      <c r="A596" s="17">
        <v>35775</v>
      </c>
      <c r="B596">
        <v>103.34</v>
      </c>
      <c r="C596"/>
      <c r="D596" s="3">
        <f t="shared" si="32"/>
        <v>104.15365384615376</v>
      </c>
      <c r="E596" s="4" t="str">
        <f t="shared" si="33"/>
        <v/>
      </c>
      <c r="F596"/>
      <c r="G596" s="3">
        <f>SUMPRODUCT(B337:B596, Expoweights!$C$2:$C$261) / SUM(Expoweights!$C$2:$C$261)</f>
        <v>102.87032474620634</v>
      </c>
      <c r="H596" s="4" t="str">
        <f t="shared" si="34"/>
        <v/>
      </c>
      <c r="I596">
        <v>1292</v>
      </c>
      <c r="J596"/>
      <c r="L596" s="4" t="str">
        <f t="shared" si="35"/>
        <v/>
      </c>
      <c r="M596" s="3"/>
      <c r="N596" s="3"/>
      <c r="O596" s="3"/>
      <c r="P596" s="3"/>
      <c r="Q596" s="3"/>
    </row>
    <row r="597" spans="1:17" x14ac:dyDescent="0.3">
      <c r="A597" s="17">
        <v>35776</v>
      </c>
      <c r="B597">
        <v>103.34</v>
      </c>
      <c r="C597"/>
      <c r="D597" s="3">
        <f t="shared" si="32"/>
        <v>104.13680769230763</v>
      </c>
      <c r="E597" s="4" t="str">
        <f t="shared" si="33"/>
        <v/>
      </c>
      <c r="F597"/>
      <c r="G597" s="3">
        <f>SUMPRODUCT(B338:B597, Expoweights!$C$2:$C$261) / SUM(Expoweights!$C$2:$C$261)</f>
        <v>102.88485434024905</v>
      </c>
      <c r="H597" s="4" t="str">
        <f t="shared" si="34"/>
        <v/>
      </c>
      <c r="I597">
        <v>1497</v>
      </c>
      <c r="J597"/>
      <c r="L597" s="4" t="str">
        <f t="shared" si="35"/>
        <v/>
      </c>
      <c r="M597" s="3"/>
      <c r="N597" s="3"/>
      <c r="O597" s="3"/>
      <c r="P597" s="3"/>
      <c r="Q597" s="3"/>
    </row>
    <row r="598" spans="1:17" x14ac:dyDescent="0.3">
      <c r="A598" s="17">
        <v>35779</v>
      </c>
      <c r="B598">
        <v>103.34</v>
      </c>
      <c r="C598"/>
      <c r="D598" s="3">
        <f t="shared" si="32"/>
        <v>104.11996153846148</v>
      </c>
      <c r="E598" s="4" t="str">
        <f t="shared" si="33"/>
        <v/>
      </c>
      <c r="F598"/>
      <c r="G598" s="3">
        <f>SUMPRODUCT(B339:B598, Expoweights!$C$2:$C$261) / SUM(Expoweights!$C$2:$C$261)</f>
        <v>102.89893329128853</v>
      </c>
      <c r="H598" s="4" t="str">
        <f t="shared" si="34"/>
        <v/>
      </c>
      <c r="I598">
        <v>6313</v>
      </c>
      <c r="J598"/>
      <c r="L598" s="4" t="str">
        <f t="shared" si="35"/>
        <v/>
      </c>
      <c r="M598" s="3"/>
      <c r="N598" s="3"/>
      <c r="O598" s="3"/>
      <c r="P598" s="3"/>
      <c r="Q598" s="3"/>
    </row>
    <row r="599" spans="1:17" x14ac:dyDescent="0.3">
      <c r="A599" s="17">
        <v>35780</v>
      </c>
      <c r="B599">
        <v>103.34</v>
      </c>
      <c r="C599"/>
      <c r="D599" s="3">
        <f t="shared" si="32"/>
        <v>104.10311538461534</v>
      </c>
      <c r="E599" s="4" t="str">
        <f t="shared" si="33"/>
        <v/>
      </c>
      <c r="F599"/>
      <c r="G599" s="3">
        <f>SUMPRODUCT(B340:B599, Expoweights!$C$2:$C$261) / SUM(Expoweights!$C$2:$C$261)</f>
        <v>102.91257557625458</v>
      </c>
      <c r="H599" s="4" t="str">
        <f t="shared" si="34"/>
        <v/>
      </c>
      <c r="I599">
        <v>1226</v>
      </c>
      <c r="J599"/>
      <c r="L599" s="4" t="str">
        <f t="shared" si="35"/>
        <v/>
      </c>
      <c r="M599" s="3"/>
      <c r="N599" s="3"/>
      <c r="O599" s="3"/>
      <c r="P599" s="3"/>
      <c r="Q599" s="3"/>
    </row>
    <row r="600" spans="1:17" x14ac:dyDescent="0.3">
      <c r="A600" s="17">
        <v>35781</v>
      </c>
      <c r="B600">
        <v>103.34</v>
      </c>
      <c r="C600"/>
      <c r="D600" s="3">
        <f t="shared" si="32"/>
        <v>104.08626923076919</v>
      </c>
      <c r="E600" s="4" t="str">
        <f t="shared" si="33"/>
        <v/>
      </c>
      <c r="F600"/>
      <c r="G600" s="3">
        <f>SUMPRODUCT(B341:B600, Expoweights!$C$2:$C$261) / SUM(Expoweights!$C$2:$C$261)</f>
        <v>102.92579473857523</v>
      </c>
      <c r="H600" s="4" t="str">
        <f t="shared" si="34"/>
        <v/>
      </c>
      <c r="I600">
        <v>6368</v>
      </c>
      <c r="J600"/>
      <c r="L600" s="4" t="str">
        <f t="shared" si="35"/>
        <v/>
      </c>
      <c r="M600" s="3"/>
      <c r="N600" s="3"/>
      <c r="O600" s="3"/>
      <c r="P600" s="3"/>
      <c r="Q600" s="3"/>
    </row>
    <row r="601" spans="1:17" x14ac:dyDescent="0.3">
      <c r="A601" s="17">
        <v>35782</v>
      </c>
      <c r="B601">
        <v>103.34</v>
      </c>
      <c r="C601"/>
      <c r="D601" s="3">
        <f t="shared" si="32"/>
        <v>104.06942307692304</v>
      </c>
      <c r="E601" s="4" t="str">
        <f t="shared" si="33"/>
        <v/>
      </c>
      <c r="F601"/>
      <c r="G601" s="3">
        <f>SUMPRODUCT(B342:B601, Expoweights!$C$2:$C$261) / SUM(Expoweights!$C$2:$C$261)</f>
        <v>102.93860390162192</v>
      </c>
      <c r="H601" s="4" t="str">
        <f t="shared" si="34"/>
        <v/>
      </c>
      <c r="I601">
        <v>415</v>
      </c>
      <c r="J601"/>
      <c r="L601" s="4" t="str">
        <f t="shared" si="35"/>
        <v/>
      </c>
      <c r="M601" s="3"/>
      <c r="N601" s="3"/>
      <c r="O601" s="3"/>
      <c r="P601" s="3"/>
      <c r="Q601" s="3"/>
    </row>
    <row r="602" spans="1:17" x14ac:dyDescent="0.3">
      <c r="A602" s="17">
        <v>35783</v>
      </c>
      <c r="B602">
        <v>103.34</v>
      </c>
      <c r="C602"/>
      <c r="D602" s="3">
        <f t="shared" si="32"/>
        <v>104.0525769230769</v>
      </c>
      <c r="E602" s="4" t="str">
        <f t="shared" si="33"/>
        <v/>
      </c>
      <c r="F602"/>
      <c r="G602" s="3">
        <f>SUMPRODUCT(B343:B602, Expoweights!$C$2:$C$261) / SUM(Expoweights!$C$2:$C$261)</f>
        <v>102.95101578173784</v>
      </c>
      <c r="H602" s="4" t="str">
        <f t="shared" si="34"/>
        <v/>
      </c>
      <c r="I602">
        <v>4869</v>
      </c>
      <c r="J602"/>
      <c r="L602" s="4" t="str">
        <f t="shared" si="35"/>
        <v/>
      </c>
      <c r="M602" s="3"/>
      <c r="N602" s="3"/>
      <c r="O602" s="3"/>
      <c r="P602" s="3"/>
      <c r="Q602" s="3"/>
    </row>
    <row r="603" spans="1:17" x14ac:dyDescent="0.3">
      <c r="A603" s="17">
        <v>35786</v>
      </c>
      <c r="B603">
        <v>103.34</v>
      </c>
      <c r="C603"/>
      <c r="D603" s="3">
        <f t="shared" si="32"/>
        <v>104.03573076923075</v>
      </c>
      <c r="E603" s="4" t="str">
        <f t="shared" si="33"/>
        <v/>
      </c>
      <c r="F603"/>
      <c r="G603" s="3">
        <f>SUMPRODUCT(B344:B603, Expoweights!$C$2:$C$261) / SUM(Expoweights!$C$2:$C$261)</f>
        <v>102.96304270086209</v>
      </c>
      <c r="H603" s="4" t="str">
        <f t="shared" si="34"/>
        <v/>
      </c>
      <c r="I603">
        <v>2623</v>
      </c>
      <c r="J603"/>
      <c r="L603" s="4" t="str">
        <f t="shared" si="35"/>
        <v/>
      </c>
      <c r="M603" s="3"/>
      <c r="N603" s="3"/>
      <c r="O603" s="3"/>
      <c r="P603" s="3"/>
      <c r="Q603" s="3"/>
    </row>
    <row r="604" spans="1:17" x14ac:dyDescent="0.3">
      <c r="A604" s="17">
        <v>35787</v>
      </c>
      <c r="B604">
        <v>103.34</v>
      </c>
      <c r="C604"/>
      <c r="D604" s="3">
        <f t="shared" si="32"/>
        <v>104.01888461538464</v>
      </c>
      <c r="E604" s="4" t="str">
        <f t="shared" si="33"/>
        <v/>
      </c>
      <c r="F604"/>
      <c r="G604" s="3">
        <f>SUMPRODUCT(B345:B604, Expoweights!$C$2:$C$261) / SUM(Expoweights!$C$2:$C$261)</f>
        <v>102.97469659876234</v>
      </c>
      <c r="H604" s="4" t="str">
        <f t="shared" si="34"/>
        <v/>
      </c>
      <c r="I604">
        <v>2154</v>
      </c>
      <c r="J604"/>
      <c r="L604" s="4" t="str">
        <f t="shared" si="35"/>
        <v/>
      </c>
      <c r="M604" s="3"/>
      <c r="N604" s="3"/>
      <c r="O604" s="3"/>
      <c r="P604" s="3"/>
      <c r="Q604" s="3"/>
    </row>
    <row r="605" spans="1:17" x14ac:dyDescent="0.3">
      <c r="A605" s="17">
        <v>35788</v>
      </c>
      <c r="B605">
        <v>103.34</v>
      </c>
      <c r="C605"/>
      <c r="D605" s="3">
        <f t="shared" si="32"/>
        <v>104.00203846153848</v>
      </c>
      <c r="E605" s="4" t="str">
        <f t="shared" si="33"/>
        <v/>
      </c>
      <c r="F605"/>
      <c r="G605" s="3">
        <f>SUMPRODUCT(B346:B605, Expoweights!$C$2:$C$261) / SUM(Expoweights!$C$2:$C$261)</f>
        <v>102.98598904488811</v>
      </c>
      <c r="H605" s="4" t="str">
        <f t="shared" si="34"/>
        <v/>
      </c>
      <c r="I605">
        <v>139</v>
      </c>
      <c r="J605"/>
      <c r="L605" s="4" t="str">
        <f t="shared" si="35"/>
        <v/>
      </c>
      <c r="M605" s="3"/>
      <c r="N605" s="3"/>
      <c r="O605" s="3"/>
      <c r="P605" s="3"/>
      <c r="Q605" s="3"/>
    </row>
    <row r="606" spans="1:17" x14ac:dyDescent="0.3">
      <c r="A606" s="17">
        <v>35789</v>
      </c>
      <c r="B606">
        <v>103.34</v>
      </c>
      <c r="C606"/>
      <c r="D606" s="3">
        <f t="shared" si="32"/>
        <v>103.98519230769233</v>
      </c>
      <c r="E606" s="4" t="str">
        <f t="shared" si="33"/>
        <v/>
      </c>
      <c r="F606"/>
      <c r="G606" s="3">
        <f>SUMPRODUCT(B347:B606, Expoweights!$C$2:$C$261) / SUM(Expoweights!$C$2:$C$261)</f>
        <v>102.99693124985639</v>
      </c>
      <c r="H606" s="4" t="str">
        <f t="shared" si="34"/>
        <v/>
      </c>
      <c r="I606">
        <v>5984</v>
      </c>
      <c r="J606"/>
      <c r="L606" s="4" t="str">
        <f t="shared" si="35"/>
        <v/>
      </c>
      <c r="M606" s="3"/>
      <c r="N606" s="3"/>
      <c r="O606" s="3"/>
      <c r="P606" s="3"/>
      <c r="Q606" s="3"/>
    </row>
    <row r="607" spans="1:17" x14ac:dyDescent="0.3">
      <c r="A607" s="17">
        <v>35790</v>
      </c>
      <c r="B607">
        <v>103.34</v>
      </c>
      <c r="C607"/>
      <c r="D607" s="3">
        <f t="shared" si="32"/>
        <v>103.96834615384617</v>
      </c>
      <c r="E607" s="4" t="str">
        <f t="shared" si="33"/>
        <v/>
      </c>
      <c r="F607"/>
      <c r="G607" s="3">
        <f>SUMPRODUCT(B348:B607, Expoweights!$C$2:$C$261) / SUM(Expoweights!$C$2:$C$261)</f>
        <v>103.00753407658085</v>
      </c>
      <c r="H607" s="4" t="str">
        <f t="shared" si="34"/>
        <v/>
      </c>
      <c r="I607">
        <v>7073</v>
      </c>
      <c r="J607"/>
      <c r="L607" s="4" t="str">
        <f t="shared" si="35"/>
        <v/>
      </c>
      <c r="M607" s="3"/>
      <c r="N607" s="3"/>
      <c r="O607" s="3"/>
      <c r="P607" s="3"/>
      <c r="Q607" s="3"/>
    </row>
    <row r="608" spans="1:17" x14ac:dyDescent="0.3">
      <c r="A608" s="17">
        <v>35793</v>
      </c>
      <c r="B608">
        <v>103.34</v>
      </c>
      <c r="C608"/>
      <c r="D608" s="3">
        <f t="shared" si="32"/>
        <v>103.95150000000002</v>
      </c>
      <c r="E608" s="4" t="str">
        <f t="shared" si="33"/>
        <v/>
      </c>
      <c r="F608"/>
      <c r="G608" s="3">
        <f>SUMPRODUCT(B349:B608, Expoweights!$C$2:$C$261) / SUM(Expoweights!$C$2:$C$261)</f>
        <v>103.01780805105632</v>
      </c>
      <c r="H608" s="4" t="str">
        <f t="shared" si="34"/>
        <v/>
      </c>
      <c r="I608">
        <v>5042</v>
      </c>
      <c r="J608"/>
      <c r="L608" s="4" t="str">
        <f t="shared" si="35"/>
        <v/>
      </c>
      <c r="M608" s="3"/>
      <c r="N608" s="3"/>
      <c r="O608" s="3"/>
      <c r="P608" s="3"/>
      <c r="Q608" s="3"/>
    </row>
    <row r="609" spans="1:17" x14ac:dyDescent="0.3">
      <c r="A609" s="17">
        <v>35794</v>
      </c>
      <c r="B609">
        <v>103.34</v>
      </c>
      <c r="C609"/>
      <c r="D609" s="3">
        <f t="shared" si="32"/>
        <v>103.93807692307696</v>
      </c>
      <c r="E609" s="4" t="str">
        <f t="shared" si="33"/>
        <v/>
      </c>
      <c r="F609"/>
      <c r="G609" s="3">
        <f>SUMPRODUCT(B350:B609, Expoweights!$C$2:$C$261) / SUM(Expoweights!$C$2:$C$261)</f>
        <v>103.0277710193001</v>
      </c>
      <c r="H609" s="4" t="str">
        <f t="shared" si="34"/>
        <v/>
      </c>
      <c r="I609">
        <v>5019</v>
      </c>
      <c r="J609"/>
      <c r="L609" s="4" t="str">
        <f t="shared" si="35"/>
        <v/>
      </c>
      <c r="M609" s="3"/>
      <c r="N609" s="3"/>
      <c r="O609" s="3"/>
      <c r="P609" s="3"/>
      <c r="Q609" s="3"/>
    </row>
    <row r="610" spans="1:17" x14ac:dyDescent="0.3">
      <c r="A610" s="17">
        <v>35795</v>
      </c>
      <c r="B610">
        <v>103.22</v>
      </c>
      <c r="C610">
        <v>103.92419230769229</v>
      </c>
      <c r="D610" s="3">
        <f t="shared" si="32"/>
        <v>103.92419230769234</v>
      </c>
      <c r="E610" s="4">
        <f t="shared" si="33"/>
        <v>4.2632564145606011E-14</v>
      </c>
      <c r="F610">
        <v>103.0337020867227</v>
      </c>
      <c r="G610" s="3">
        <f>SUMPRODUCT(B351:B610, Expoweights!$C$2:$C$261) / SUM(Expoweights!$C$2:$C$261)</f>
        <v>103.03370208672277</v>
      </c>
      <c r="H610" s="4">
        <f t="shared" si="34"/>
        <v>7.1054273576010019E-14</v>
      </c>
      <c r="I610">
        <v>5015</v>
      </c>
      <c r="J610">
        <v>103.9549786054193</v>
      </c>
      <c r="L610" s="4">
        <f t="shared" si="35"/>
        <v>103.9549786054193</v>
      </c>
      <c r="M610" s="3"/>
      <c r="N610" s="3"/>
      <c r="O610" s="3"/>
      <c r="P610" s="3"/>
      <c r="Q610" s="3"/>
    </row>
    <row r="611" spans="1:17" x14ac:dyDescent="0.3">
      <c r="A611" s="17">
        <v>35796</v>
      </c>
      <c r="B611">
        <v>103.22</v>
      </c>
      <c r="C611"/>
      <c r="D611" s="3">
        <f t="shared" si="32"/>
        <v>103.91030769230774</v>
      </c>
      <c r="E611" s="4" t="str">
        <f t="shared" si="33"/>
        <v/>
      </c>
      <c r="F611"/>
      <c r="G611" s="3">
        <f>SUMPRODUCT(B352:B611, Expoweights!$C$2:$C$261) / SUM(Expoweights!$C$2:$C$261)</f>
        <v>103.03944919896897</v>
      </c>
      <c r="H611" s="4" t="str">
        <f t="shared" si="34"/>
        <v/>
      </c>
      <c r="I611">
        <v>1695</v>
      </c>
      <c r="J611"/>
      <c r="L611" s="4" t="str">
        <f t="shared" si="35"/>
        <v/>
      </c>
      <c r="M611" s="3"/>
      <c r="N611" s="3"/>
      <c r="O611" s="3"/>
      <c r="P611" s="3"/>
      <c r="Q611" s="3"/>
    </row>
    <row r="612" spans="1:17" x14ac:dyDescent="0.3">
      <c r="A612" s="17">
        <v>35797</v>
      </c>
      <c r="B612">
        <v>103.22</v>
      </c>
      <c r="C612"/>
      <c r="D612" s="3">
        <f t="shared" si="32"/>
        <v>103.89642307692313</v>
      </c>
      <c r="E612" s="4" t="str">
        <f t="shared" si="33"/>
        <v/>
      </c>
      <c r="F612"/>
      <c r="G612" s="3">
        <f>SUMPRODUCT(B353:B612, Expoweights!$C$2:$C$261) / SUM(Expoweights!$C$2:$C$261)</f>
        <v>103.04501806150532</v>
      </c>
      <c r="H612" s="4" t="str">
        <f t="shared" si="34"/>
        <v/>
      </c>
      <c r="I612">
        <v>2212</v>
      </c>
      <c r="J612"/>
      <c r="L612" s="4" t="str">
        <f t="shared" si="35"/>
        <v/>
      </c>
      <c r="M612" s="3"/>
      <c r="N612" s="3"/>
      <c r="O612" s="3"/>
      <c r="P612" s="3"/>
      <c r="Q612" s="3"/>
    </row>
    <row r="613" spans="1:17" x14ac:dyDescent="0.3">
      <c r="A613" s="17">
        <v>35800</v>
      </c>
      <c r="B613">
        <v>103.22</v>
      </c>
      <c r="C613"/>
      <c r="D613" s="3">
        <f t="shared" si="32"/>
        <v>103.88253846153853</v>
      </c>
      <c r="E613" s="4" t="str">
        <f t="shared" si="33"/>
        <v/>
      </c>
      <c r="F613"/>
      <c r="G613" s="3">
        <f>SUMPRODUCT(B354:B613, Expoweights!$C$2:$C$261) / SUM(Expoweights!$C$2:$C$261)</f>
        <v>103.05041420284036</v>
      </c>
      <c r="H613" s="4" t="str">
        <f t="shared" si="34"/>
        <v/>
      </c>
      <c r="I613">
        <v>3694</v>
      </c>
      <c r="J613"/>
      <c r="L613" s="4" t="str">
        <f t="shared" si="35"/>
        <v/>
      </c>
      <c r="M613" s="3"/>
      <c r="N613" s="3"/>
      <c r="O613" s="3"/>
      <c r="P613" s="3"/>
      <c r="Q613" s="3"/>
    </row>
    <row r="614" spans="1:17" x14ac:dyDescent="0.3">
      <c r="A614" s="17">
        <v>35801</v>
      </c>
      <c r="B614">
        <v>103.22</v>
      </c>
      <c r="C614"/>
      <c r="D614" s="3">
        <f t="shared" si="32"/>
        <v>103.8686538461539</v>
      </c>
      <c r="E614" s="4" t="str">
        <f t="shared" si="33"/>
        <v/>
      </c>
      <c r="F614"/>
      <c r="G614" s="3">
        <f>SUMPRODUCT(B355:B614, Expoweights!$C$2:$C$261) / SUM(Expoweights!$C$2:$C$261)</f>
        <v>103.05564298001296</v>
      </c>
      <c r="H614" s="4" t="str">
        <f t="shared" si="34"/>
        <v/>
      </c>
      <c r="I614">
        <v>2920</v>
      </c>
      <c r="J614"/>
      <c r="L614" s="4" t="str">
        <f t="shared" si="35"/>
        <v/>
      </c>
      <c r="M614" s="3"/>
      <c r="N614" s="3"/>
      <c r="O614" s="3"/>
      <c r="P614" s="3"/>
      <c r="Q614" s="3"/>
    </row>
    <row r="615" spans="1:17" x14ac:dyDescent="0.3">
      <c r="A615" s="17">
        <v>35802</v>
      </c>
      <c r="B615">
        <v>103.22</v>
      </c>
      <c r="C615"/>
      <c r="D615" s="3">
        <f t="shared" si="32"/>
        <v>103.85476923076931</v>
      </c>
      <c r="E615" s="4" t="str">
        <f t="shared" si="33"/>
        <v/>
      </c>
      <c r="F615"/>
      <c r="G615" s="3">
        <f>SUMPRODUCT(B356:B615, Expoweights!$C$2:$C$261) / SUM(Expoweights!$C$2:$C$261)</f>
        <v>103.06070958391074</v>
      </c>
      <c r="H615" s="4" t="str">
        <f t="shared" si="34"/>
        <v/>
      </c>
      <c r="I615">
        <v>7609</v>
      </c>
      <c r="J615"/>
      <c r="L615" s="4" t="str">
        <f t="shared" si="35"/>
        <v/>
      </c>
      <c r="M615" s="3"/>
      <c r="N615" s="3"/>
      <c r="O615" s="3"/>
      <c r="P615" s="3"/>
      <c r="Q615" s="3"/>
    </row>
    <row r="616" spans="1:17" x14ac:dyDescent="0.3">
      <c r="A616" s="17">
        <v>35803</v>
      </c>
      <c r="B616">
        <v>103.22</v>
      </c>
      <c r="C616"/>
      <c r="D616" s="3">
        <f t="shared" si="32"/>
        <v>103.84088461538471</v>
      </c>
      <c r="E616" s="4" t="str">
        <f t="shared" si="33"/>
        <v/>
      </c>
      <c r="F616"/>
      <c r="G616" s="3">
        <f>SUMPRODUCT(B357:B616, Expoweights!$C$2:$C$261) / SUM(Expoweights!$C$2:$C$261)</f>
        <v>103.06561904442304</v>
      </c>
      <c r="H616" s="4" t="str">
        <f t="shared" si="34"/>
        <v/>
      </c>
      <c r="I616">
        <v>5912</v>
      </c>
      <c r="J616"/>
      <c r="L616" s="4" t="str">
        <f t="shared" si="35"/>
        <v/>
      </c>
      <c r="M616" s="3"/>
      <c r="N616" s="3"/>
      <c r="O616" s="3"/>
      <c r="P616" s="3"/>
      <c r="Q616" s="3"/>
    </row>
    <row r="617" spans="1:17" x14ac:dyDescent="0.3">
      <c r="A617" s="17">
        <v>35804</v>
      </c>
      <c r="B617">
        <v>103.22</v>
      </c>
      <c r="C617"/>
      <c r="D617" s="3">
        <f t="shared" si="32"/>
        <v>103.82700000000008</v>
      </c>
      <c r="E617" s="4" t="str">
        <f t="shared" si="33"/>
        <v/>
      </c>
      <c r="F617"/>
      <c r="G617" s="3">
        <f>SUMPRODUCT(B358:B617, Expoweights!$C$2:$C$261) / SUM(Expoweights!$C$2:$C$261)</f>
        <v>103.07037623543471</v>
      </c>
      <c r="H617" s="4" t="str">
        <f t="shared" si="34"/>
        <v/>
      </c>
      <c r="I617">
        <v>1278</v>
      </c>
      <c r="J617"/>
      <c r="L617" s="4" t="str">
        <f t="shared" si="35"/>
        <v/>
      </c>
      <c r="M617" s="3"/>
      <c r="N617" s="3"/>
      <c r="O617" s="3"/>
      <c r="P617" s="3"/>
      <c r="Q617" s="3"/>
    </row>
    <row r="618" spans="1:17" x14ac:dyDescent="0.3">
      <c r="A618" s="17">
        <v>35807</v>
      </c>
      <c r="B618">
        <v>103.22</v>
      </c>
      <c r="C618"/>
      <c r="D618" s="3">
        <f t="shared" si="32"/>
        <v>103.81311538461549</v>
      </c>
      <c r="E618" s="4" t="str">
        <f t="shared" si="33"/>
        <v/>
      </c>
      <c r="F618"/>
      <c r="G618" s="3">
        <f>SUMPRODUCT(B359:B618, Expoweights!$C$2:$C$261) / SUM(Expoweights!$C$2:$C$261)</f>
        <v>103.07498587966441</v>
      </c>
      <c r="H618" s="4" t="str">
        <f t="shared" si="34"/>
        <v/>
      </c>
      <c r="I618">
        <v>5684</v>
      </c>
      <c r="J618"/>
      <c r="L618" s="4" t="str">
        <f t="shared" si="35"/>
        <v/>
      </c>
      <c r="M618" s="3"/>
      <c r="N618" s="3"/>
      <c r="O618" s="3"/>
      <c r="P618" s="3"/>
      <c r="Q618" s="3"/>
    </row>
    <row r="619" spans="1:17" x14ac:dyDescent="0.3">
      <c r="A619" s="17">
        <v>35808</v>
      </c>
      <c r="B619">
        <v>103.22</v>
      </c>
      <c r="C619"/>
      <c r="D619" s="3">
        <f t="shared" si="32"/>
        <v>103.79923076923086</v>
      </c>
      <c r="E619" s="4" t="str">
        <f t="shared" si="33"/>
        <v/>
      </c>
      <c r="F619"/>
      <c r="G619" s="3">
        <f>SUMPRODUCT(B360:B619, Expoweights!$C$2:$C$261) / SUM(Expoweights!$C$2:$C$261)</f>
        <v>103.07945255335321</v>
      </c>
      <c r="H619" s="4" t="str">
        <f t="shared" si="34"/>
        <v/>
      </c>
      <c r="I619">
        <v>5629</v>
      </c>
      <c r="J619"/>
      <c r="L619" s="4" t="str">
        <f t="shared" si="35"/>
        <v/>
      </c>
      <c r="M619" s="3"/>
      <c r="N619" s="3"/>
      <c r="O619" s="3"/>
      <c r="P619" s="3"/>
      <c r="Q619" s="3"/>
    </row>
    <row r="620" spans="1:17" x14ac:dyDescent="0.3">
      <c r="A620" s="17">
        <v>35809</v>
      </c>
      <c r="B620">
        <v>103.22</v>
      </c>
      <c r="C620"/>
      <c r="D620" s="3">
        <f t="shared" si="32"/>
        <v>103.78534615384626</v>
      </c>
      <c r="E620" s="4" t="str">
        <f t="shared" si="33"/>
        <v/>
      </c>
      <c r="F620"/>
      <c r="G620" s="3">
        <f>SUMPRODUCT(B361:B620, Expoweights!$C$2:$C$261) / SUM(Expoweights!$C$2:$C$261)</f>
        <v>103.08378069080761</v>
      </c>
      <c r="H620" s="4" t="str">
        <f t="shared" si="34"/>
        <v/>
      </c>
      <c r="I620">
        <v>444</v>
      </c>
      <c r="J620"/>
      <c r="L620" s="4" t="str">
        <f t="shared" si="35"/>
        <v/>
      </c>
      <c r="M620" s="3"/>
      <c r="N620" s="3"/>
      <c r="O620" s="3"/>
      <c r="P620" s="3"/>
      <c r="Q620" s="3"/>
    </row>
    <row r="621" spans="1:17" x14ac:dyDescent="0.3">
      <c r="A621" s="17">
        <v>35810</v>
      </c>
      <c r="B621">
        <v>103.22</v>
      </c>
      <c r="C621"/>
      <c r="D621" s="3">
        <f t="shared" si="32"/>
        <v>103.77146153846164</v>
      </c>
      <c r="E621" s="4" t="str">
        <f t="shared" si="33"/>
        <v/>
      </c>
      <c r="F621"/>
      <c r="G621" s="3">
        <f>SUMPRODUCT(B362:B621, Expoweights!$C$2:$C$261) / SUM(Expoweights!$C$2:$C$261)</f>
        <v>103.08797458880186</v>
      </c>
      <c r="H621" s="4" t="str">
        <f t="shared" si="34"/>
        <v/>
      </c>
      <c r="I621">
        <v>3173</v>
      </c>
      <c r="J621"/>
      <c r="L621" s="4" t="str">
        <f t="shared" si="35"/>
        <v/>
      </c>
      <c r="M621" s="3"/>
      <c r="N621" s="3"/>
      <c r="O621" s="3"/>
      <c r="P621" s="3"/>
      <c r="Q621" s="3"/>
    </row>
    <row r="622" spans="1:17" x14ac:dyDescent="0.3">
      <c r="A622" s="17">
        <v>35811</v>
      </c>
      <c r="B622">
        <v>103.22</v>
      </c>
      <c r="C622"/>
      <c r="D622" s="3">
        <f t="shared" si="32"/>
        <v>103.75757692307704</v>
      </c>
      <c r="E622" s="4" t="str">
        <f t="shared" si="33"/>
        <v/>
      </c>
      <c r="F622"/>
      <c r="G622" s="3">
        <f>SUMPRODUCT(B363:B622, Expoweights!$C$2:$C$261) / SUM(Expoweights!$C$2:$C$261)</f>
        <v>103.09203841084339</v>
      </c>
      <c r="H622" s="4" t="str">
        <f t="shared" si="34"/>
        <v/>
      </c>
      <c r="I622">
        <v>7556</v>
      </c>
      <c r="J622"/>
      <c r="L622" s="4" t="str">
        <f t="shared" si="35"/>
        <v/>
      </c>
      <c r="M622" s="3"/>
      <c r="N622" s="3"/>
      <c r="O622" s="3"/>
      <c r="P622" s="3"/>
      <c r="Q622" s="3"/>
    </row>
    <row r="623" spans="1:17" x14ac:dyDescent="0.3">
      <c r="A623" s="17">
        <v>35814</v>
      </c>
      <c r="B623">
        <v>103.22</v>
      </c>
      <c r="C623"/>
      <c r="D623" s="3">
        <f t="shared" si="32"/>
        <v>103.74369230769243</v>
      </c>
      <c r="E623" s="4" t="str">
        <f t="shared" si="33"/>
        <v/>
      </c>
      <c r="F623"/>
      <c r="G623" s="3">
        <f>SUMPRODUCT(B364:B623, Expoweights!$C$2:$C$261) / SUM(Expoweights!$C$2:$C$261)</f>
        <v>103.09597619130633</v>
      </c>
      <c r="H623" s="4" t="str">
        <f t="shared" si="34"/>
        <v/>
      </c>
      <c r="I623">
        <v>5520</v>
      </c>
      <c r="J623"/>
      <c r="L623" s="4" t="str">
        <f t="shared" si="35"/>
        <v/>
      </c>
      <c r="M623" s="3"/>
      <c r="N623" s="3"/>
      <c r="O623" s="3"/>
      <c r="P623" s="3"/>
      <c r="Q623" s="3"/>
    </row>
    <row r="624" spans="1:17" x14ac:dyDescent="0.3">
      <c r="A624" s="17">
        <v>35815</v>
      </c>
      <c r="B624">
        <v>103.22</v>
      </c>
      <c r="C624"/>
      <c r="D624" s="3">
        <f t="shared" si="32"/>
        <v>103.72980769230782</v>
      </c>
      <c r="E624" s="4" t="str">
        <f t="shared" si="33"/>
        <v/>
      </c>
      <c r="F624"/>
      <c r="G624" s="3">
        <f>SUMPRODUCT(B365:B624, Expoweights!$C$2:$C$261) / SUM(Expoweights!$C$2:$C$261)</f>
        <v>103.09979183943656</v>
      </c>
      <c r="H624" s="4" t="str">
        <f t="shared" si="34"/>
        <v/>
      </c>
      <c r="I624">
        <v>1782</v>
      </c>
      <c r="J624"/>
      <c r="L624" s="4" t="str">
        <f t="shared" si="35"/>
        <v/>
      </c>
      <c r="M624" s="3"/>
      <c r="N624" s="3"/>
      <c r="O624" s="3"/>
      <c r="P624" s="3"/>
      <c r="Q624" s="3"/>
    </row>
    <row r="625" spans="1:17" x14ac:dyDescent="0.3">
      <c r="A625" s="17">
        <v>35816</v>
      </c>
      <c r="B625">
        <v>103.22</v>
      </c>
      <c r="C625"/>
      <c r="D625" s="3">
        <f t="shared" si="32"/>
        <v>103.71592307692322</v>
      </c>
      <c r="E625" s="4" t="str">
        <f t="shared" si="33"/>
        <v/>
      </c>
      <c r="F625"/>
      <c r="G625" s="3">
        <f>SUMPRODUCT(B366:B625, Expoweights!$C$2:$C$261) / SUM(Expoweights!$C$2:$C$261)</f>
        <v>103.10348914323265</v>
      </c>
      <c r="H625" s="4" t="str">
        <f t="shared" si="34"/>
        <v/>
      </c>
      <c r="I625">
        <v>7427</v>
      </c>
      <c r="J625"/>
      <c r="L625" s="4" t="str">
        <f t="shared" si="35"/>
        <v/>
      </c>
      <c r="M625" s="3"/>
      <c r="N625" s="3"/>
      <c r="O625" s="3"/>
      <c r="P625" s="3"/>
      <c r="Q625" s="3"/>
    </row>
    <row r="626" spans="1:17" x14ac:dyDescent="0.3">
      <c r="A626" s="17">
        <v>35817</v>
      </c>
      <c r="B626">
        <v>103.22</v>
      </c>
      <c r="C626"/>
      <c r="D626" s="3">
        <f t="shared" si="32"/>
        <v>103.70203846153859</v>
      </c>
      <c r="E626" s="4" t="str">
        <f t="shared" si="33"/>
        <v/>
      </c>
      <c r="F626"/>
      <c r="G626" s="3">
        <f>SUMPRODUCT(B367:B626, Expoweights!$C$2:$C$261) / SUM(Expoweights!$C$2:$C$261)</f>
        <v>103.10707177320633</v>
      </c>
      <c r="H626" s="4" t="str">
        <f t="shared" si="34"/>
        <v/>
      </c>
      <c r="I626">
        <v>2968</v>
      </c>
      <c r="J626"/>
      <c r="L626" s="4" t="str">
        <f t="shared" si="35"/>
        <v/>
      </c>
      <c r="M626" s="3"/>
      <c r="N626" s="3"/>
      <c r="O626" s="3"/>
      <c r="P626" s="3"/>
      <c r="Q626" s="3"/>
    </row>
    <row r="627" spans="1:17" x14ac:dyDescent="0.3">
      <c r="A627" s="17">
        <v>35818</v>
      </c>
      <c r="B627">
        <v>103.22</v>
      </c>
      <c r="C627"/>
      <c r="D627" s="3">
        <f t="shared" si="32"/>
        <v>103.68815384615399</v>
      </c>
      <c r="E627" s="4" t="str">
        <f t="shared" si="33"/>
        <v/>
      </c>
      <c r="F627"/>
      <c r="G627" s="3">
        <f>SUMPRODUCT(B368:B627, Expoweights!$C$2:$C$261) / SUM(Expoweights!$C$2:$C$261)</f>
        <v>103.11054328602657</v>
      </c>
      <c r="H627" s="4" t="str">
        <f t="shared" si="34"/>
        <v/>
      </c>
      <c r="I627">
        <v>7178</v>
      </c>
      <c r="J627"/>
      <c r="L627" s="4" t="str">
        <f t="shared" si="35"/>
        <v/>
      </c>
      <c r="M627" s="3"/>
      <c r="N627" s="3"/>
      <c r="O627" s="3"/>
      <c r="P627" s="3"/>
      <c r="Q627" s="3"/>
    </row>
    <row r="628" spans="1:17" x14ac:dyDescent="0.3">
      <c r="A628" s="17">
        <v>35821</v>
      </c>
      <c r="B628">
        <v>103.22</v>
      </c>
      <c r="C628"/>
      <c r="D628" s="3">
        <f t="shared" si="32"/>
        <v>103.67426923076937</v>
      </c>
      <c r="E628" s="4" t="str">
        <f t="shared" si="33"/>
        <v/>
      </c>
      <c r="F628"/>
      <c r="G628" s="3">
        <f>SUMPRODUCT(B369:B628, Expoweights!$C$2:$C$261) / SUM(Expoweights!$C$2:$C$261)</f>
        <v>103.11390712805031</v>
      </c>
      <c r="H628" s="4" t="str">
        <f t="shared" si="34"/>
        <v/>
      </c>
      <c r="I628">
        <v>712</v>
      </c>
      <c r="J628"/>
      <c r="L628" s="4" t="str">
        <f t="shared" si="35"/>
        <v/>
      </c>
      <c r="M628" s="3"/>
      <c r="N628" s="3"/>
      <c r="O628" s="3"/>
      <c r="P628" s="3"/>
      <c r="Q628" s="3"/>
    </row>
    <row r="629" spans="1:17" x14ac:dyDescent="0.3">
      <c r="A629" s="17">
        <v>35822</v>
      </c>
      <c r="B629">
        <v>103.22</v>
      </c>
      <c r="C629"/>
      <c r="D629" s="3">
        <f t="shared" si="32"/>
        <v>103.66038461538477</v>
      </c>
      <c r="E629" s="4" t="str">
        <f t="shared" si="33"/>
        <v/>
      </c>
      <c r="F629"/>
      <c r="G629" s="3">
        <f>SUMPRODUCT(B370:B629, Expoweights!$C$2:$C$261) / SUM(Expoweights!$C$2:$C$261)</f>
        <v>103.117166638744</v>
      </c>
      <c r="H629" s="4" t="str">
        <f t="shared" si="34"/>
        <v/>
      </c>
      <c r="I629">
        <v>4834</v>
      </c>
      <c r="J629"/>
      <c r="L629" s="4" t="str">
        <f t="shared" si="35"/>
        <v/>
      </c>
      <c r="M629" s="3"/>
      <c r="N629" s="3"/>
      <c r="O629" s="3"/>
      <c r="P629" s="3"/>
      <c r="Q629" s="3"/>
    </row>
    <row r="630" spans="1:17" x14ac:dyDescent="0.3">
      <c r="A630" s="17">
        <v>35823</v>
      </c>
      <c r="B630">
        <v>103.22</v>
      </c>
      <c r="C630"/>
      <c r="D630" s="3">
        <f t="shared" si="32"/>
        <v>103.64650000000016</v>
      </c>
      <c r="E630" s="4" t="str">
        <f t="shared" si="33"/>
        <v/>
      </c>
      <c r="F630"/>
      <c r="G630" s="3">
        <f>SUMPRODUCT(B371:B630, Expoweights!$C$2:$C$261) / SUM(Expoweights!$C$2:$C$261)</f>
        <v>103.12032505399868</v>
      </c>
      <c r="H630" s="4" t="str">
        <f t="shared" si="34"/>
        <v/>
      </c>
      <c r="I630">
        <v>7828</v>
      </c>
      <c r="J630"/>
      <c r="L630" s="4" t="str">
        <f t="shared" si="35"/>
        <v/>
      </c>
      <c r="M630" s="3"/>
      <c r="N630" s="3"/>
      <c r="O630" s="3"/>
      <c r="P630" s="3"/>
      <c r="Q630" s="3"/>
    </row>
    <row r="631" spans="1:17" x14ac:dyDescent="0.3">
      <c r="A631" s="17">
        <v>35824</v>
      </c>
      <c r="B631">
        <v>103.22</v>
      </c>
      <c r="C631"/>
      <c r="D631" s="3">
        <f t="shared" si="32"/>
        <v>103.63261538461555</v>
      </c>
      <c r="E631" s="4" t="str">
        <f t="shared" si="33"/>
        <v/>
      </c>
      <c r="F631"/>
      <c r="G631" s="3">
        <f>SUMPRODUCT(B372:B631, Expoweights!$C$2:$C$261) / SUM(Expoweights!$C$2:$C$261)</f>
        <v>103.12338550934263</v>
      </c>
      <c r="H631" s="4" t="str">
        <f t="shared" si="34"/>
        <v/>
      </c>
      <c r="I631">
        <v>7596</v>
      </c>
      <c r="J631"/>
      <c r="L631" s="4" t="str">
        <f t="shared" si="35"/>
        <v/>
      </c>
      <c r="M631" s="3"/>
      <c r="N631" s="3"/>
      <c r="O631" s="3"/>
      <c r="P631" s="3"/>
      <c r="Q631" s="3"/>
    </row>
    <row r="632" spans="1:17" x14ac:dyDescent="0.3">
      <c r="A632" s="17">
        <v>35825</v>
      </c>
      <c r="B632">
        <v>102.73</v>
      </c>
      <c r="C632">
        <v>103.62196153846151</v>
      </c>
      <c r="D632" s="3">
        <f t="shared" si="32"/>
        <v>103.6219615384617</v>
      </c>
      <c r="E632" s="4">
        <f t="shared" si="33"/>
        <v>1.9895196601282805E-13</v>
      </c>
      <c r="F632">
        <v>103.11116065217909</v>
      </c>
      <c r="G632" s="3">
        <f>SUMPRODUCT(B373:B632, Expoweights!$C$2:$C$261) / SUM(Expoweights!$C$2:$C$261)</f>
        <v>103.11116065217911</v>
      </c>
      <c r="H632" s="4">
        <f t="shared" si="34"/>
        <v>1.4210854715202004E-14</v>
      </c>
      <c r="I632">
        <v>7457</v>
      </c>
      <c r="J632">
        <v>103.5858155560942</v>
      </c>
      <c r="L632" s="4">
        <f t="shared" si="35"/>
        <v>103.5858155560942</v>
      </c>
      <c r="M632" s="3"/>
      <c r="N632" s="3"/>
      <c r="O632" s="3"/>
      <c r="P632" s="3"/>
      <c r="Q632" s="3"/>
    </row>
    <row r="633" spans="1:17" x14ac:dyDescent="0.3">
      <c r="A633" s="17">
        <v>35828</v>
      </c>
      <c r="B633">
        <v>102.73</v>
      </c>
      <c r="C633"/>
      <c r="D633" s="3">
        <f t="shared" si="32"/>
        <v>103.61130769230786</v>
      </c>
      <c r="E633" s="4" t="str">
        <f t="shared" si="33"/>
        <v/>
      </c>
      <c r="F633"/>
      <c r="G633" s="3">
        <f>SUMPRODUCT(B374:B633, Expoweights!$C$2:$C$261) / SUM(Expoweights!$C$2:$C$261)</f>
        <v>103.09931495539205</v>
      </c>
      <c r="H633" s="4" t="str">
        <f t="shared" si="34"/>
        <v/>
      </c>
      <c r="I633">
        <v>968</v>
      </c>
      <c r="J633"/>
      <c r="L633" s="4" t="str">
        <f t="shared" si="35"/>
        <v/>
      </c>
      <c r="M633" s="3"/>
      <c r="N633" s="3"/>
      <c r="O633" s="3"/>
      <c r="P633" s="3"/>
      <c r="Q633" s="3"/>
    </row>
    <row r="634" spans="1:17" x14ac:dyDescent="0.3">
      <c r="A634" s="17">
        <v>35829</v>
      </c>
      <c r="B634">
        <v>102.73</v>
      </c>
      <c r="C634"/>
      <c r="D634" s="3">
        <f t="shared" si="32"/>
        <v>103.600653846154</v>
      </c>
      <c r="E634" s="4" t="str">
        <f t="shared" si="33"/>
        <v/>
      </c>
      <c r="F634"/>
      <c r="G634" s="3">
        <f>SUMPRODUCT(B375:B634, Expoweights!$C$2:$C$261) / SUM(Expoweights!$C$2:$C$261)</f>
        <v>103.08783665912281</v>
      </c>
      <c r="H634" s="4" t="str">
        <f t="shared" si="34"/>
        <v/>
      </c>
      <c r="I634">
        <v>7943</v>
      </c>
      <c r="J634"/>
      <c r="L634" s="4" t="str">
        <f t="shared" si="35"/>
        <v/>
      </c>
      <c r="M634" s="3"/>
      <c r="N634" s="3"/>
      <c r="O634" s="3"/>
      <c r="P634" s="3"/>
      <c r="Q634" s="3"/>
    </row>
    <row r="635" spans="1:17" x14ac:dyDescent="0.3">
      <c r="A635" s="17">
        <v>35830</v>
      </c>
      <c r="B635">
        <v>102.73</v>
      </c>
      <c r="C635"/>
      <c r="D635" s="3">
        <f t="shared" ref="D635:D698" si="36">AVERAGE(B376:B635)</f>
        <v>103.59000000000016</v>
      </c>
      <c r="E635" s="4" t="str">
        <f t="shared" si="33"/>
        <v/>
      </c>
      <c r="F635"/>
      <c r="G635" s="3">
        <f>SUMPRODUCT(B376:B635, Expoweights!$C$2:$C$261) / SUM(Expoweights!$C$2:$C$261)</f>
        <v>103.0767143682511</v>
      </c>
      <c r="H635" s="4" t="str">
        <f t="shared" si="34"/>
        <v/>
      </c>
      <c r="I635">
        <v>1145</v>
      </c>
      <c r="J635"/>
      <c r="L635" s="4" t="str">
        <f t="shared" si="35"/>
        <v/>
      </c>
      <c r="M635" s="3"/>
      <c r="N635" s="3"/>
      <c r="O635" s="3"/>
      <c r="P635" s="3"/>
      <c r="Q635" s="3"/>
    </row>
    <row r="636" spans="1:17" x14ac:dyDescent="0.3">
      <c r="A636" s="17">
        <v>35831</v>
      </c>
      <c r="B636">
        <v>102.73</v>
      </c>
      <c r="C636"/>
      <c r="D636" s="3">
        <f t="shared" si="36"/>
        <v>103.57934615384632</v>
      </c>
      <c r="E636" s="4" t="str">
        <f t="shared" si="33"/>
        <v/>
      </c>
      <c r="F636"/>
      <c r="G636" s="3">
        <f>SUMPRODUCT(B377:B636, Expoweights!$C$2:$C$261) / SUM(Expoweights!$C$2:$C$261)</f>
        <v>103.06593704108218</v>
      </c>
      <c r="H636" s="4" t="str">
        <f t="shared" si="34"/>
        <v/>
      </c>
      <c r="I636">
        <v>6039</v>
      </c>
      <c r="J636"/>
      <c r="L636" s="4" t="str">
        <f t="shared" si="35"/>
        <v/>
      </c>
      <c r="M636" s="3"/>
      <c r="N636" s="3"/>
      <c r="O636" s="3"/>
      <c r="P636" s="3"/>
      <c r="Q636" s="3"/>
    </row>
    <row r="637" spans="1:17" x14ac:dyDescent="0.3">
      <c r="A637" s="17">
        <v>35832</v>
      </c>
      <c r="B637">
        <v>102.73</v>
      </c>
      <c r="C637"/>
      <c r="D637" s="3">
        <f t="shared" si="36"/>
        <v>103.56869230769246</v>
      </c>
      <c r="E637" s="4" t="str">
        <f t="shared" si="33"/>
        <v/>
      </c>
      <c r="F637"/>
      <c r="G637" s="3">
        <f>SUMPRODUCT(B378:B637, Expoweights!$C$2:$C$261) / SUM(Expoweights!$C$2:$C$261)</f>
        <v>103.05549397838537</v>
      </c>
      <c r="H637" s="4" t="str">
        <f t="shared" si="34"/>
        <v/>
      </c>
      <c r="I637">
        <v>1214</v>
      </c>
      <c r="J637"/>
      <c r="L637" s="4" t="str">
        <f t="shared" si="35"/>
        <v/>
      </c>
      <c r="M637" s="3"/>
      <c r="N637" s="3"/>
      <c r="O637" s="3"/>
      <c r="P637" s="3"/>
      <c r="Q637" s="3"/>
    </row>
    <row r="638" spans="1:17" x14ac:dyDescent="0.3">
      <c r="A638" s="17">
        <v>35835</v>
      </c>
      <c r="B638">
        <v>102.73</v>
      </c>
      <c r="C638"/>
      <c r="D638" s="3">
        <f t="shared" si="36"/>
        <v>103.55803846153862</v>
      </c>
      <c r="E638" s="4" t="str">
        <f t="shared" si="33"/>
        <v/>
      </c>
      <c r="F638"/>
      <c r="G638" s="3">
        <f>SUMPRODUCT(B379:B638, Expoweights!$C$2:$C$261) / SUM(Expoweights!$C$2:$C$261)</f>
        <v>103.04537481277218</v>
      </c>
      <c r="H638" s="4" t="str">
        <f t="shared" si="34"/>
        <v/>
      </c>
      <c r="I638">
        <v>6925</v>
      </c>
      <c r="J638"/>
      <c r="L638" s="4" t="str">
        <f t="shared" si="35"/>
        <v/>
      </c>
      <c r="M638" s="3"/>
      <c r="N638" s="3"/>
      <c r="O638" s="3"/>
      <c r="P638" s="3"/>
      <c r="Q638" s="3"/>
    </row>
    <row r="639" spans="1:17" x14ac:dyDescent="0.3">
      <c r="A639" s="17">
        <v>35836</v>
      </c>
      <c r="B639">
        <v>102.73</v>
      </c>
      <c r="C639"/>
      <c r="D639" s="3">
        <f t="shared" si="36"/>
        <v>103.54738461538477</v>
      </c>
      <c r="E639" s="4" t="str">
        <f t="shared" si="33"/>
        <v/>
      </c>
      <c r="F639"/>
      <c r="G639" s="3">
        <f>SUMPRODUCT(B380:B639, Expoweights!$C$2:$C$261) / SUM(Expoweights!$C$2:$C$261)</f>
        <v>103.03556949840414</v>
      </c>
      <c r="H639" s="4" t="str">
        <f t="shared" si="34"/>
        <v/>
      </c>
      <c r="I639">
        <v>4416</v>
      </c>
      <c r="J639"/>
      <c r="L639" s="4" t="str">
        <f t="shared" si="35"/>
        <v/>
      </c>
      <c r="M639" s="3"/>
      <c r="N639" s="3"/>
      <c r="O639" s="3"/>
      <c r="P639" s="3"/>
      <c r="Q639" s="3"/>
    </row>
    <row r="640" spans="1:17" x14ac:dyDescent="0.3">
      <c r="A640" s="17">
        <v>35837</v>
      </c>
      <c r="B640">
        <v>102.73</v>
      </c>
      <c r="C640"/>
      <c r="D640" s="3">
        <f t="shared" si="36"/>
        <v>103.53673076923091</v>
      </c>
      <c r="E640" s="4" t="str">
        <f t="shared" si="33"/>
        <v/>
      </c>
      <c r="F640"/>
      <c r="G640" s="3">
        <f>SUMPRODUCT(B381:B640, Expoweights!$C$2:$C$261) / SUM(Expoweights!$C$2:$C$261)</f>
        <v>103.02606830101979</v>
      </c>
      <c r="H640" s="4" t="str">
        <f t="shared" si="34"/>
        <v/>
      </c>
      <c r="I640">
        <v>3523</v>
      </c>
      <c r="J640"/>
      <c r="L640" s="4" t="str">
        <f t="shared" si="35"/>
        <v/>
      </c>
      <c r="M640" s="3"/>
      <c r="N640" s="3"/>
      <c r="O640" s="3"/>
      <c r="P640" s="3"/>
      <c r="Q640" s="3"/>
    </row>
    <row r="641" spans="1:17" x14ac:dyDescent="0.3">
      <c r="A641" s="17">
        <v>35838</v>
      </c>
      <c r="B641">
        <v>102.73</v>
      </c>
      <c r="C641"/>
      <c r="D641" s="3">
        <f t="shared" si="36"/>
        <v>103.52607692307707</v>
      </c>
      <c r="E641" s="4" t="str">
        <f t="shared" si="33"/>
        <v/>
      </c>
      <c r="F641"/>
      <c r="G641" s="3">
        <f>SUMPRODUCT(B382:B641, Expoweights!$C$2:$C$261) / SUM(Expoweights!$C$2:$C$261)</f>
        <v>103.01686178827092</v>
      </c>
      <c r="H641" s="4" t="str">
        <f t="shared" si="34"/>
        <v/>
      </c>
      <c r="I641">
        <v>2423</v>
      </c>
      <c r="J641"/>
      <c r="L641" s="4" t="str">
        <f t="shared" si="35"/>
        <v/>
      </c>
      <c r="M641" s="3"/>
      <c r="N641" s="3"/>
      <c r="O641" s="3"/>
      <c r="P641" s="3"/>
      <c r="Q641" s="3"/>
    </row>
    <row r="642" spans="1:17" x14ac:dyDescent="0.3">
      <c r="A642" s="17">
        <v>35839</v>
      </c>
      <c r="B642">
        <v>102.73</v>
      </c>
      <c r="C642"/>
      <c r="D642" s="3">
        <f t="shared" si="36"/>
        <v>103.51542307692323</v>
      </c>
      <c r="E642" s="4" t="str">
        <f t="shared" si="33"/>
        <v/>
      </c>
      <c r="F642"/>
      <c r="G642" s="3">
        <f>SUMPRODUCT(B383:B642, Expoweights!$C$2:$C$261) / SUM(Expoweights!$C$2:$C$261)</f>
        <v>103.00794082035847</v>
      </c>
      <c r="H642" s="4" t="str">
        <f t="shared" si="34"/>
        <v/>
      </c>
      <c r="I642">
        <v>4911</v>
      </c>
      <c r="J642"/>
      <c r="L642" s="4" t="str">
        <f t="shared" si="35"/>
        <v/>
      </c>
      <c r="M642" s="3"/>
      <c r="N642" s="3"/>
      <c r="O642" s="3"/>
      <c r="P642" s="3"/>
      <c r="Q642" s="3"/>
    </row>
    <row r="643" spans="1:17" x14ac:dyDescent="0.3">
      <c r="A643" s="17">
        <v>35842</v>
      </c>
      <c r="B643">
        <v>102.73</v>
      </c>
      <c r="C643"/>
      <c r="D643" s="3">
        <f t="shared" si="36"/>
        <v>103.50476923076938</v>
      </c>
      <c r="E643" s="4" t="str">
        <f t="shared" si="33"/>
        <v/>
      </c>
      <c r="F643"/>
      <c r="G643" s="3">
        <f>SUMPRODUCT(B384:B643, Expoweights!$C$2:$C$261) / SUM(Expoweights!$C$2:$C$261)</f>
        <v>102.99929654095912</v>
      </c>
      <c r="H643" s="4" t="str">
        <f t="shared" si="34"/>
        <v/>
      </c>
      <c r="I643">
        <v>1592</v>
      </c>
      <c r="J643"/>
      <c r="L643" s="4" t="str">
        <f t="shared" si="35"/>
        <v/>
      </c>
      <c r="M643" s="3"/>
      <c r="N643" s="3"/>
      <c r="O643" s="3"/>
      <c r="P643" s="3"/>
      <c r="Q643" s="3"/>
    </row>
    <row r="644" spans="1:17" x14ac:dyDescent="0.3">
      <c r="A644" s="17">
        <v>35843</v>
      </c>
      <c r="B644">
        <v>102.73</v>
      </c>
      <c r="C644"/>
      <c r="D644" s="3">
        <f t="shared" si="36"/>
        <v>103.49411538461553</v>
      </c>
      <c r="E644" s="4" t="str">
        <f t="shared" ref="E644:E707" si="37">IF(C644 &gt; 0, ABS(C644 - D644), "")</f>
        <v/>
      </c>
      <c r="F644"/>
      <c r="G644" s="3">
        <f>SUMPRODUCT(B385:B644, Expoweights!$C$2:$C$261) / SUM(Expoweights!$C$2:$C$261)</f>
        <v>102.99092036843311</v>
      </c>
      <c r="H644" s="4" t="str">
        <f t="shared" ref="H644:H707" si="38">IF(F644 &gt; 0, ABS(F644 - G644), "")</f>
        <v/>
      </c>
      <c r="I644">
        <v>2919</v>
      </c>
      <c r="J644"/>
      <c r="L644" s="4" t="str">
        <f t="shared" ref="L644:L707" si="39">IF(J644 &gt; 0, ABS(J644 - K644), "")</f>
        <v/>
      </c>
      <c r="M644" s="3"/>
      <c r="N644" s="3"/>
      <c r="O644" s="3"/>
      <c r="P644" s="3"/>
      <c r="Q644" s="3"/>
    </row>
    <row r="645" spans="1:17" x14ac:dyDescent="0.3">
      <c r="A645" s="17">
        <v>35844</v>
      </c>
      <c r="B645">
        <v>102.73</v>
      </c>
      <c r="C645"/>
      <c r="D645" s="3">
        <f t="shared" si="36"/>
        <v>103.48346153846168</v>
      </c>
      <c r="E645" s="4" t="str">
        <f t="shared" si="37"/>
        <v/>
      </c>
      <c r="F645"/>
      <c r="G645" s="3">
        <f>SUMPRODUCT(B386:B645, Expoweights!$C$2:$C$261) / SUM(Expoweights!$C$2:$C$261)</f>
        <v>102.98280398730466</v>
      </c>
      <c r="H645" s="4" t="str">
        <f t="shared" si="38"/>
        <v/>
      </c>
      <c r="I645">
        <v>1069</v>
      </c>
      <c r="J645"/>
      <c r="L645" s="4" t="str">
        <f t="shared" si="39"/>
        <v/>
      </c>
      <c r="M645" s="3"/>
      <c r="N645" s="3"/>
      <c r="O645" s="3"/>
      <c r="P645" s="3"/>
      <c r="Q645" s="3"/>
    </row>
    <row r="646" spans="1:17" x14ac:dyDescent="0.3">
      <c r="A646" s="17">
        <v>35845</v>
      </c>
      <c r="B646">
        <v>102.73</v>
      </c>
      <c r="C646"/>
      <c r="D646" s="3">
        <f t="shared" si="36"/>
        <v>103.47280769230784</v>
      </c>
      <c r="E646" s="4" t="str">
        <f t="shared" si="37"/>
        <v/>
      </c>
      <c r="F646"/>
      <c r="G646" s="3">
        <f>SUMPRODUCT(B387:B646, Expoweights!$C$2:$C$261) / SUM(Expoweights!$C$2:$C$261)</f>
        <v>102.97493934000694</v>
      </c>
      <c r="H646" s="4" t="str">
        <f t="shared" si="38"/>
        <v/>
      </c>
      <c r="I646">
        <v>4046</v>
      </c>
      <c r="J646"/>
      <c r="L646" s="4" t="str">
        <f t="shared" si="39"/>
        <v/>
      </c>
      <c r="M646" s="3"/>
      <c r="N646" s="3"/>
      <c r="O646" s="3"/>
      <c r="P646" s="3"/>
      <c r="Q646" s="3"/>
    </row>
    <row r="647" spans="1:17" x14ac:dyDescent="0.3">
      <c r="A647" s="17">
        <v>35846</v>
      </c>
      <c r="B647">
        <v>102.73</v>
      </c>
      <c r="C647"/>
      <c r="D647" s="3">
        <f t="shared" si="36"/>
        <v>103.46215384615398</v>
      </c>
      <c r="E647" s="4" t="str">
        <f t="shared" si="37"/>
        <v/>
      </c>
      <c r="F647"/>
      <c r="G647" s="3">
        <f>SUMPRODUCT(B388:B647, Expoweights!$C$2:$C$261) / SUM(Expoweights!$C$2:$C$261)</f>
        <v>102.96731861888274</v>
      </c>
      <c r="H647" s="4" t="str">
        <f t="shared" si="38"/>
        <v/>
      </c>
      <c r="I647">
        <v>7201</v>
      </c>
      <c r="J647"/>
      <c r="L647" s="4" t="str">
        <f t="shared" si="39"/>
        <v/>
      </c>
      <c r="M647" s="3"/>
      <c r="N647" s="3"/>
      <c r="O647" s="3"/>
      <c r="P647" s="3"/>
      <c r="Q647" s="3"/>
    </row>
    <row r="648" spans="1:17" x14ac:dyDescent="0.3">
      <c r="A648" s="17">
        <v>35849</v>
      </c>
      <c r="B648">
        <v>102.73</v>
      </c>
      <c r="C648"/>
      <c r="D648" s="3">
        <f t="shared" si="36"/>
        <v>103.45150000000014</v>
      </c>
      <c r="E648" s="4" t="str">
        <f t="shared" si="37"/>
        <v/>
      </c>
      <c r="F648"/>
      <c r="G648" s="3">
        <f>SUMPRODUCT(B389:B648, Expoweights!$C$2:$C$261) / SUM(Expoweights!$C$2:$C$261)</f>
        <v>102.95993425843346</v>
      </c>
      <c r="H648" s="4" t="str">
        <f t="shared" si="38"/>
        <v/>
      </c>
      <c r="I648">
        <v>412</v>
      </c>
      <c r="J648"/>
      <c r="L648" s="4" t="str">
        <f t="shared" si="39"/>
        <v/>
      </c>
      <c r="M648" s="3"/>
      <c r="N648" s="3"/>
      <c r="O648" s="3"/>
      <c r="P648" s="3"/>
      <c r="Q648" s="3"/>
    </row>
    <row r="649" spans="1:17" x14ac:dyDescent="0.3">
      <c r="A649" s="17">
        <v>35850</v>
      </c>
      <c r="B649">
        <v>102.73</v>
      </c>
      <c r="C649"/>
      <c r="D649" s="3">
        <f t="shared" si="36"/>
        <v>103.44084615384629</v>
      </c>
      <c r="E649" s="4" t="str">
        <f t="shared" si="37"/>
        <v/>
      </c>
      <c r="F649"/>
      <c r="G649" s="3">
        <f>SUMPRODUCT(B390:B649, Expoweights!$C$2:$C$261) / SUM(Expoweights!$C$2:$C$261)</f>
        <v>102.95277892780841</v>
      </c>
      <c r="H649" s="4" t="str">
        <f t="shared" si="38"/>
        <v/>
      </c>
      <c r="I649">
        <v>4614</v>
      </c>
      <c r="J649"/>
      <c r="L649" s="4" t="str">
        <f t="shared" si="39"/>
        <v/>
      </c>
      <c r="M649" s="3"/>
      <c r="N649" s="3"/>
      <c r="O649" s="3"/>
      <c r="P649" s="3"/>
      <c r="Q649" s="3"/>
    </row>
    <row r="650" spans="1:17" x14ac:dyDescent="0.3">
      <c r="A650" s="17">
        <v>35851</v>
      </c>
      <c r="B650">
        <v>102.73</v>
      </c>
      <c r="C650"/>
      <c r="D650" s="3">
        <f t="shared" si="36"/>
        <v>103.43019230769244</v>
      </c>
      <c r="E650" s="4" t="str">
        <f t="shared" si="37"/>
        <v/>
      </c>
      <c r="F650"/>
      <c r="G650" s="3">
        <f>SUMPRODUCT(B391:B650, Expoweights!$C$2:$C$261) / SUM(Expoweights!$C$2:$C$261)</f>
        <v>102.9458455235271</v>
      </c>
      <c r="H650" s="4" t="str">
        <f t="shared" si="38"/>
        <v/>
      </c>
      <c r="I650">
        <v>6957</v>
      </c>
      <c r="J650"/>
      <c r="L650" s="4" t="str">
        <f t="shared" si="39"/>
        <v/>
      </c>
      <c r="M650" s="3"/>
      <c r="N650" s="3"/>
      <c r="O650" s="3"/>
      <c r="P650" s="3"/>
      <c r="Q650" s="3"/>
    </row>
    <row r="651" spans="1:17" x14ac:dyDescent="0.3">
      <c r="A651" s="17">
        <v>35852</v>
      </c>
      <c r="B651">
        <v>102.73</v>
      </c>
      <c r="C651"/>
      <c r="D651" s="3">
        <f t="shared" si="36"/>
        <v>103.41953846153859</v>
      </c>
      <c r="E651" s="4" t="str">
        <f t="shared" si="37"/>
        <v/>
      </c>
      <c r="F651"/>
      <c r="G651" s="3">
        <f>SUMPRODUCT(B392:B651, Expoweights!$C$2:$C$261) / SUM(Expoweights!$C$2:$C$261)</f>
        <v>102.93912716242723</v>
      </c>
      <c r="H651" s="4" t="str">
        <f t="shared" si="38"/>
        <v/>
      </c>
      <c r="I651">
        <v>3808</v>
      </c>
      <c r="J651"/>
      <c r="L651" s="4" t="str">
        <f t="shared" si="39"/>
        <v/>
      </c>
      <c r="M651" s="3"/>
      <c r="N651" s="3"/>
      <c r="O651" s="3"/>
      <c r="P651" s="3"/>
      <c r="Q651" s="3"/>
    </row>
    <row r="652" spans="1:17" x14ac:dyDescent="0.3">
      <c r="A652" s="17">
        <v>35853</v>
      </c>
      <c r="B652">
        <v>102.42</v>
      </c>
      <c r="C652">
        <v>103.40930769230771</v>
      </c>
      <c r="D652" s="3">
        <f t="shared" si="36"/>
        <v>103.40930769230782</v>
      </c>
      <c r="E652" s="4">
        <f t="shared" si="37"/>
        <v>1.1368683772161603E-13</v>
      </c>
      <c r="F652">
        <v>102.9230033068128</v>
      </c>
      <c r="G652" s="3">
        <f>SUMPRODUCT(B393:B652, Expoweights!$C$2:$C$261) / SUM(Expoweights!$C$2:$C$261)</f>
        <v>102.92300330681283</v>
      </c>
      <c r="H652" s="4">
        <f t="shared" si="38"/>
        <v>2.8421709430404007E-14</v>
      </c>
      <c r="I652">
        <v>6999</v>
      </c>
      <c r="J652">
        <v>103.3943460968694</v>
      </c>
      <c r="L652" s="4">
        <f t="shared" si="39"/>
        <v>103.3943460968694</v>
      </c>
      <c r="M652" s="3"/>
      <c r="N652" s="3"/>
      <c r="O652" s="3"/>
      <c r="P652" s="3"/>
      <c r="Q652" s="3"/>
    </row>
    <row r="653" spans="1:17" x14ac:dyDescent="0.3">
      <c r="A653" s="17">
        <v>35856</v>
      </c>
      <c r="B653">
        <v>102.42</v>
      </c>
      <c r="C653"/>
      <c r="D653" s="3">
        <f t="shared" si="36"/>
        <v>103.39907692307705</v>
      </c>
      <c r="E653" s="4" t="str">
        <f t="shared" si="37"/>
        <v/>
      </c>
      <c r="F653"/>
      <c r="G653" s="3">
        <f>SUMPRODUCT(B394:B653, Expoweights!$C$2:$C$261) / SUM(Expoweights!$C$2:$C$261)</f>
        <v>102.90737954106304</v>
      </c>
      <c r="H653" s="4" t="str">
        <f t="shared" si="38"/>
        <v/>
      </c>
      <c r="I653">
        <v>7710</v>
      </c>
      <c r="J653"/>
      <c r="L653" s="4" t="str">
        <f t="shared" si="39"/>
        <v/>
      </c>
      <c r="M653" s="3"/>
      <c r="N653" s="3"/>
      <c r="O653" s="3"/>
      <c r="P653" s="3"/>
      <c r="Q653" s="3"/>
    </row>
    <row r="654" spans="1:17" x14ac:dyDescent="0.3">
      <c r="A654" s="17">
        <v>35857</v>
      </c>
      <c r="B654">
        <v>102.42</v>
      </c>
      <c r="C654"/>
      <c r="D654" s="3">
        <f t="shared" si="36"/>
        <v>103.38884615384627</v>
      </c>
      <c r="E654" s="4" t="str">
        <f t="shared" si="37"/>
        <v/>
      </c>
      <c r="F654"/>
      <c r="G654" s="3">
        <f>SUMPRODUCT(B395:B654, Expoweights!$C$2:$C$261) / SUM(Expoweights!$C$2:$C$261)</f>
        <v>102.8922403546276</v>
      </c>
      <c r="H654" s="4" t="str">
        <f t="shared" si="38"/>
        <v/>
      </c>
      <c r="I654">
        <v>1028</v>
      </c>
      <c r="J654"/>
      <c r="L654" s="4" t="str">
        <f t="shared" si="39"/>
        <v/>
      </c>
      <c r="M654" s="3"/>
      <c r="N654" s="3"/>
      <c r="O654" s="3"/>
      <c r="P654" s="3"/>
      <c r="Q654" s="3"/>
    </row>
    <row r="655" spans="1:17" x14ac:dyDescent="0.3">
      <c r="A655" s="17">
        <v>35858</v>
      </c>
      <c r="B655">
        <v>102.42</v>
      </c>
      <c r="C655"/>
      <c r="D655" s="3">
        <f t="shared" si="36"/>
        <v>103.37861538461549</v>
      </c>
      <c r="E655" s="4" t="str">
        <f t="shared" si="37"/>
        <v/>
      </c>
      <c r="F655"/>
      <c r="G655" s="3">
        <f>SUMPRODUCT(B396:B655, Expoweights!$C$2:$C$261) / SUM(Expoweights!$C$2:$C$261)</f>
        <v>102.87757071802415</v>
      </c>
      <c r="H655" s="4" t="str">
        <f t="shared" si="38"/>
        <v/>
      </c>
      <c r="I655">
        <v>7332</v>
      </c>
      <c r="J655"/>
      <c r="L655" s="4" t="str">
        <f t="shared" si="39"/>
        <v/>
      </c>
      <c r="M655" s="3"/>
      <c r="N655" s="3"/>
      <c r="O655" s="3"/>
      <c r="P655" s="3"/>
      <c r="Q655" s="3"/>
    </row>
    <row r="656" spans="1:17" x14ac:dyDescent="0.3">
      <c r="A656" s="17">
        <v>35859</v>
      </c>
      <c r="B656">
        <v>102.42</v>
      </c>
      <c r="C656"/>
      <c r="D656" s="3">
        <f t="shared" si="36"/>
        <v>103.36838461538473</v>
      </c>
      <c r="E656" s="4" t="str">
        <f t="shared" si="37"/>
        <v/>
      </c>
      <c r="F656"/>
      <c r="G656" s="3">
        <f>SUMPRODUCT(B397:B656, Expoweights!$C$2:$C$261) / SUM(Expoweights!$C$2:$C$261)</f>
        <v>102.86335606791766</v>
      </c>
      <c r="H656" s="4" t="str">
        <f t="shared" si="38"/>
        <v/>
      </c>
      <c r="I656">
        <v>3433</v>
      </c>
      <c r="J656"/>
      <c r="L656" s="4" t="str">
        <f t="shared" si="39"/>
        <v/>
      </c>
      <c r="M656" s="3"/>
      <c r="N656" s="3"/>
      <c r="O656" s="3"/>
      <c r="P656" s="3"/>
      <c r="Q656" s="3"/>
    </row>
    <row r="657" spans="1:17" x14ac:dyDescent="0.3">
      <c r="A657" s="17">
        <v>35860</v>
      </c>
      <c r="B657">
        <v>102.42</v>
      </c>
      <c r="C657"/>
      <c r="D657" s="3">
        <f t="shared" si="36"/>
        <v>103.35815384615394</v>
      </c>
      <c r="E657" s="4" t="str">
        <f t="shared" si="37"/>
        <v/>
      </c>
      <c r="F657"/>
      <c r="G657" s="3">
        <f>SUMPRODUCT(B398:B657, Expoweights!$C$2:$C$261) / SUM(Expoweights!$C$2:$C$261)</f>
        <v>102.84958229266253</v>
      </c>
      <c r="H657" s="4" t="str">
        <f t="shared" si="38"/>
        <v/>
      </c>
      <c r="I657">
        <v>2861</v>
      </c>
      <c r="J657"/>
      <c r="L657" s="4" t="str">
        <f t="shared" si="39"/>
        <v/>
      </c>
      <c r="M657" s="3"/>
      <c r="N657" s="3"/>
      <c r="O657" s="3"/>
      <c r="P657" s="3"/>
      <c r="Q657" s="3"/>
    </row>
    <row r="658" spans="1:17" x14ac:dyDescent="0.3">
      <c r="A658" s="17">
        <v>35863</v>
      </c>
      <c r="B658">
        <v>102.42</v>
      </c>
      <c r="C658"/>
      <c r="D658" s="3">
        <f t="shared" si="36"/>
        <v>103.34792307692317</v>
      </c>
      <c r="E658" s="4" t="str">
        <f t="shared" si="37"/>
        <v/>
      </c>
      <c r="F658"/>
      <c r="G658" s="3">
        <f>SUMPRODUCT(B399:B658, Expoweights!$C$2:$C$261) / SUM(Expoweights!$C$2:$C$261)</f>
        <v>102.83623571829331</v>
      </c>
      <c r="H658" s="4" t="str">
        <f t="shared" si="38"/>
        <v/>
      </c>
      <c r="I658">
        <v>516</v>
      </c>
      <c r="J658"/>
      <c r="L658" s="4" t="str">
        <f t="shared" si="39"/>
        <v/>
      </c>
      <c r="M658" s="3"/>
      <c r="N658" s="3"/>
      <c r="O658" s="3"/>
      <c r="P658" s="3"/>
      <c r="Q658" s="3"/>
    </row>
    <row r="659" spans="1:17" x14ac:dyDescent="0.3">
      <c r="A659" s="17">
        <v>35864</v>
      </c>
      <c r="B659">
        <v>102.42</v>
      </c>
      <c r="C659"/>
      <c r="D659" s="3">
        <f t="shared" si="36"/>
        <v>103.33769230769239</v>
      </c>
      <c r="E659" s="4" t="str">
        <f t="shared" si="37"/>
        <v/>
      </c>
      <c r="F659"/>
      <c r="G659" s="3">
        <f>SUMPRODUCT(B400:B659, Expoweights!$C$2:$C$261) / SUM(Expoweights!$C$2:$C$261)</f>
        <v>102.82330309494974</v>
      </c>
      <c r="H659" s="4" t="str">
        <f t="shared" si="38"/>
        <v/>
      </c>
      <c r="I659">
        <v>1037</v>
      </c>
      <c r="J659"/>
      <c r="L659" s="4" t="str">
        <f t="shared" si="39"/>
        <v/>
      </c>
      <c r="M659" s="3"/>
      <c r="N659" s="3"/>
      <c r="O659" s="3"/>
      <c r="P659" s="3"/>
      <c r="Q659" s="3"/>
    </row>
    <row r="660" spans="1:17" x14ac:dyDescent="0.3">
      <c r="A660" s="17">
        <v>35865</v>
      </c>
      <c r="B660">
        <v>102.42</v>
      </c>
      <c r="C660"/>
      <c r="D660" s="3">
        <f t="shared" si="36"/>
        <v>103.32746153846161</v>
      </c>
      <c r="E660" s="4" t="str">
        <f t="shared" si="37"/>
        <v/>
      </c>
      <c r="F660"/>
      <c r="G660" s="3">
        <f>SUMPRODUCT(B401:B660, Expoweights!$C$2:$C$261) / SUM(Expoweights!$C$2:$C$261)</f>
        <v>102.81077158372304</v>
      </c>
      <c r="H660" s="4" t="str">
        <f t="shared" si="38"/>
        <v/>
      </c>
      <c r="I660">
        <v>1256</v>
      </c>
      <c r="J660"/>
      <c r="L660" s="4" t="str">
        <f t="shared" si="39"/>
        <v/>
      </c>
      <c r="M660" s="3"/>
      <c r="N660" s="3"/>
      <c r="O660" s="3"/>
      <c r="P660" s="3"/>
      <c r="Q660" s="3"/>
    </row>
    <row r="661" spans="1:17" x14ac:dyDescent="0.3">
      <c r="A661" s="17">
        <v>35866</v>
      </c>
      <c r="B661">
        <v>102.42</v>
      </c>
      <c r="C661"/>
      <c r="D661" s="3">
        <f t="shared" si="36"/>
        <v>103.31723076923083</v>
      </c>
      <c r="E661" s="4" t="str">
        <f t="shared" si="37"/>
        <v/>
      </c>
      <c r="F661"/>
      <c r="G661" s="3">
        <f>SUMPRODUCT(B402:B661, Expoweights!$C$2:$C$261) / SUM(Expoweights!$C$2:$C$261)</f>
        <v>102.79862874390983</v>
      </c>
      <c r="H661" s="4" t="str">
        <f t="shared" si="38"/>
        <v/>
      </c>
      <c r="I661">
        <v>3745</v>
      </c>
      <c r="J661"/>
      <c r="L661" s="4" t="str">
        <f t="shared" si="39"/>
        <v/>
      </c>
      <c r="M661" s="3"/>
      <c r="N661" s="3"/>
      <c r="O661" s="3"/>
      <c r="P661" s="3"/>
      <c r="Q661" s="3"/>
    </row>
    <row r="662" spans="1:17" x14ac:dyDescent="0.3">
      <c r="A662" s="17">
        <v>35867</v>
      </c>
      <c r="B662">
        <v>102.42</v>
      </c>
      <c r="C662"/>
      <c r="D662" s="3">
        <f t="shared" si="36"/>
        <v>103.30700000000006</v>
      </c>
      <c r="E662" s="4" t="str">
        <f t="shared" si="37"/>
        <v/>
      </c>
      <c r="F662"/>
      <c r="G662" s="3">
        <f>SUMPRODUCT(B403:B662, Expoweights!$C$2:$C$261) / SUM(Expoweights!$C$2:$C$261)</f>
        <v>102.78686252066176</v>
      </c>
      <c r="H662" s="4" t="str">
        <f t="shared" si="38"/>
        <v/>
      </c>
      <c r="I662">
        <v>1235</v>
      </c>
      <c r="J662"/>
      <c r="L662" s="4" t="str">
        <f t="shared" si="39"/>
        <v/>
      </c>
      <c r="M662" s="3"/>
      <c r="N662" s="3"/>
      <c r="O662" s="3"/>
      <c r="P662" s="3"/>
      <c r="Q662" s="3"/>
    </row>
    <row r="663" spans="1:17" x14ac:dyDescent="0.3">
      <c r="A663" s="17">
        <v>35870</v>
      </c>
      <c r="B663">
        <v>102.42</v>
      </c>
      <c r="C663"/>
      <c r="D663" s="3">
        <f t="shared" si="36"/>
        <v>103.29676923076929</v>
      </c>
      <c r="E663" s="4" t="str">
        <f t="shared" si="37"/>
        <v/>
      </c>
      <c r="F663"/>
      <c r="G663" s="3">
        <f>SUMPRODUCT(B404:B663, Expoweights!$C$2:$C$261) / SUM(Expoweights!$C$2:$C$261)</f>
        <v>102.77546123301792</v>
      </c>
      <c r="H663" s="4" t="str">
        <f t="shared" si="38"/>
        <v/>
      </c>
      <c r="I663">
        <v>6565</v>
      </c>
      <c r="J663"/>
      <c r="L663" s="4" t="str">
        <f t="shared" si="39"/>
        <v/>
      </c>
      <c r="M663" s="3"/>
      <c r="N663" s="3"/>
      <c r="O663" s="3"/>
      <c r="P663" s="3"/>
      <c r="Q663" s="3"/>
    </row>
    <row r="664" spans="1:17" x14ac:dyDescent="0.3">
      <c r="A664" s="17">
        <v>35871</v>
      </c>
      <c r="B664">
        <v>102.42</v>
      </c>
      <c r="C664"/>
      <c r="D664" s="3">
        <f t="shared" si="36"/>
        <v>103.2865384615385</v>
      </c>
      <c r="E664" s="4" t="str">
        <f t="shared" si="37"/>
        <v/>
      </c>
      <c r="F664"/>
      <c r="G664" s="3">
        <f>SUMPRODUCT(B405:B664, Expoweights!$C$2:$C$261) / SUM(Expoweights!$C$2:$C$261)</f>
        <v>102.76441356230858</v>
      </c>
      <c r="H664" s="4" t="str">
        <f t="shared" si="38"/>
        <v/>
      </c>
      <c r="I664">
        <v>3666</v>
      </c>
      <c r="J664"/>
      <c r="L664" s="4" t="str">
        <f t="shared" si="39"/>
        <v/>
      </c>
      <c r="M664" s="3"/>
      <c r="N664" s="3"/>
      <c r="O664" s="3"/>
      <c r="P664" s="3"/>
      <c r="Q664" s="3"/>
    </row>
    <row r="665" spans="1:17" x14ac:dyDescent="0.3">
      <c r="A665" s="17">
        <v>35872</v>
      </c>
      <c r="B665">
        <v>102.42</v>
      </c>
      <c r="C665"/>
      <c r="D665" s="3">
        <f t="shared" si="36"/>
        <v>103.27630769230774</v>
      </c>
      <c r="E665" s="4" t="str">
        <f t="shared" si="37"/>
        <v/>
      </c>
      <c r="F665"/>
      <c r="G665" s="3">
        <f>SUMPRODUCT(B406:B665, Expoweights!$C$2:$C$261) / SUM(Expoweights!$C$2:$C$261)</f>
        <v>102.75370854091842</v>
      </c>
      <c r="H665" s="4" t="str">
        <f t="shared" si="38"/>
        <v/>
      </c>
      <c r="I665">
        <v>5446</v>
      </c>
      <c r="J665"/>
      <c r="L665" s="4" t="str">
        <f t="shared" si="39"/>
        <v/>
      </c>
      <c r="M665" s="3"/>
      <c r="N665" s="3"/>
      <c r="O665" s="3"/>
      <c r="P665" s="3"/>
      <c r="Q665" s="3"/>
    </row>
    <row r="666" spans="1:17" x14ac:dyDescent="0.3">
      <c r="A666" s="17">
        <v>35873</v>
      </c>
      <c r="B666">
        <v>102.42</v>
      </c>
      <c r="C666"/>
      <c r="D666" s="3">
        <f t="shared" si="36"/>
        <v>103.26607692307695</v>
      </c>
      <c r="E666" s="4" t="str">
        <f t="shared" si="37"/>
        <v/>
      </c>
      <c r="F666"/>
      <c r="G666" s="3">
        <f>SUMPRODUCT(B407:B666, Expoweights!$C$2:$C$261) / SUM(Expoweights!$C$2:$C$261)</f>
        <v>102.74333554139861</v>
      </c>
      <c r="H666" s="4" t="str">
        <f t="shared" si="38"/>
        <v/>
      </c>
      <c r="I666">
        <v>6789</v>
      </c>
      <c r="J666"/>
      <c r="L666" s="4" t="str">
        <f t="shared" si="39"/>
        <v/>
      </c>
      <c r="M666" s="3"/>
      <c r="N666" s="3"/>
      <c r="O666" s="3"/>
      <c r="P666" s="3"/>
      <c r="Q666" s="3"/>
    </row>
    <row r="667" spans="1:17" x14ac:dyDescent="0.3">
      <c r="A667" s="17">
        <v>35874</v>
      </c>
      <c r="B667">
        <v>102.42</v>
      </c>
      <c r="C667"/>
      <c r="D667" s="3">
        <f t="shared" si="36"/>
        <v>103.25584615384616</v>
      </c>
      <c r="E667" s="4" t="str">
        <f t="shared" si="37"/>
        <v/>
      </c>
      <c r="F667"/>
      <c r="G667" s="3">
        <f>SUMPRODUCT(B408:B667, Expoweights!$C$2:$C$261) / SUM(Expoweights!$C$2:$C$261)</f>
        <v>102.73328426591614</v>
      </c>
      <c r="H667" s="4" t="str">
        <f t="shared" si="38"/>
        <v/>
      </c>
      <c r="I667">
        <v>4337</v>
      </c>
      <c r="J667"/>
      <c r="L667" s="4" t="str">
        <f t="shared" si="39"/>
        <v/>
      </c>
      <c r="M667" s="3"/>
      <c r="N667" s="3"/>
      <c r="O667" s="3"/>
      <c r="P667" s="3"/>
      <c r="Q667" s="3"/>
    </row>
    <row r="668" spans="1:17" x14ac:dyDescent="0.3">
      <c r="A668" s="17">
        <v>35877</v>
      </c>
      <c r="B668">
        <v>102.42</v>
      </c>
      <c r="C668"/>
      <c r="D668" s="3">
        <f t="shared" si="36"/>
        <v>103.24561538461539</v>
      </c>
      <c r="E668" s="4" t="str">
        <f t="shared" si="37"/>
        <v/>
      </c>
      <c r="F668"/>
      <c r="G668" s="3">
        <f>SUMPRODUCT(B409:B668, Expoweights!$C$2:$C$261) / SUM(Expoweights!$C$2:$C$261)</f>
        <v>102.72354473603068</v>
      </c>
      <c r="H668" s="4" t="str">
        <f t="shared" si="38"/>
        <v/>
      </c>
      <c r="I668">
        <v>7040</v>
      </c>
      <c r="J668"/>
      <c r="L668" s="4" t="str">
        <f t="shared" si="39"/>
        <v/>
      </c>
      <c r="M668" s="3"/>
      <c r="N668" s="3"/>
      <c r="O668" s="3"/>
      <c r="P668" s="3"/>
      <c r="Q668" s="3"/>
    </row>
    <row r="669" spans="1:17" x14ac:dyDescent="0.3">
      <c r="A669" s="17">
        <v>35878</v>
      </c>
      <c r="B669">
        <v>102.42</v>
      </c>
      <c r="C669"/>
      <c r="D669" s="3">
        <f t="shared" si="36"/>
        <v>103.2353846153846</v>
      </c>
      <c r="E669" s="4" t="str">
        <f t="shared" si="37"/>
        <v/>
      </c>
      <c r="F669"/>
      <c r="G669" s="3">
        <f>SUMPRODUCT(B410:B669, Expoweights!$C$2:$C$261) / SUM(Expoweights!$C$2:$C$261)</f>
        <v>102.71410728278859</v>
      </c>
      <c r="H669" s="4" t="str">
        <f t="shared" si="38"/>
        <v/>
      </c>
      <c r="I669">
        <v>422</v>
      </c>
      <c r="J669"/>
      <c r="L669" s="4" t="str">
        <f t="shared" si="39"/>
        <v/>
      </c>
      <c r="M669" s="3"/>
      <c r="N669" s="3"/>
      <c r="O669" s="3"/>
      <c r="P669" s="3"/>
      <c r="Q669" s="3"/>
    </row>
    <row r="670" spans="1:17" x14ac:dyDescent="0.3">
      <c r="A670" s="17">
        <v>35879</v>
      </c>
      <c r="B670">
        <v>102.42</v>
      </c>
      <c r="C670"/>
      <c r="D670" s="3">
        <f t="shared" si="36"/>
        <v>103.22515384615382</v>
      </c>
      <c r="E670" s="4" t="str">
        <f t="shared" si="37"/>
        <v/>
      </c>
      <c r="F670"/>
      <c r="G670" s="3">
        <f>SUMPRODUCT(B411:B670, Expoweights!$C$2:$C$261) / SUM(Expoweights!$C$2:$C$261)</f>
        <v>102.70496253712385</v>
      </c>
      <c r="H670" s="4" t="str">
        <f t="shared" si="38"/>
        <v/>
      </c>
      <c r="I670">
        <v>5207</v>
      </c>
      <c r="J670"/>
      <c r="L670" s="4" t="str">
        <f t="shared" si="39"/>
        <v/>
      </c>
      <c r="M670" s="3"/>
      <c r="N670" s="3"/>
      <c r="O670" s="3"/>
      <c r="P670" s="3"/>
      <c r="Q670" s="3"/>
    </row>
    <row r="671" spans="1:17" x14ac:dyDescent="0.3">
      <c r="A671" s="17">
        <v>35880</v>
      </c>
      <c r="B671">
        <v>102.42</v>
      </c>
      <c r="C671"/>
      <c r="D671" s="3">
        <f t="shared" si="36"/>
        <v>103.21492307692304</v>
      </c>
      <c r="E671" s="4" t="str">
        <f t="shared" si="37"/>
        <v/>
      </c>
      <c r="F671"/>
      <c r="G671" s="3">
        <f>SUMPRODUCT(B412:B671, Expoweights!$C$2:$C$261) / SUM(Expoweights!$C$2:$C$261)</f>
        <v>102.69610142055691</v>
      </c>
      <c r="H671" s="4" t="str">
        <f t="shared" si="38"/>
        <v/>
      </c>
      <c r="I671">
        <v>3798</v>
      </c>
      <c r="J671"/>
      <c r="L671" s="4" t="str">
        <f t="shared" si="39"/>
        <v/>
      </c>
      <c r="M671" s="3"/>
      <c r="N671" s="3"/>
      <c r="O671" s="3"/>
      <c r="P671" s="3"/>
      <c r="Q671" s="3"/>
    </row>
    <row r="672" spans="1:17" x14ac:dyDescent="0.3">
      <c r="A672" s="17">
        <v>35881</v>
      </c>
      <c r="B672">
        <v>102.42</v>
      </c>
      <c r="C672"/>
      <c r="D672" s="3">
        <f t="shared" si="36"/>
        <v>103.20469230769226</v>
      </c>
      <c r="E672" s="4" t="str">
        <f t="shared" si="37"/>
        <v/>
      </c>
      <c r="F672"/>
      <c r="G672" s="3">
        <f>SUMPRODUCT(B413:B672, Expoweights!$C$2:$C$261) / SUM(Expoweights!$C$2:$C$261)</f>
        <v>102.68751513618213</v>
      </c>
      <c r="H672" s="4" t="str">
        <f t="shared" si="38"/>
        <v/>
      </c>
      <c r="I672">
        <v>7339</v>
      </c>
      <c r="J672"/>
      <c r="L672" s="4" t="str">
        <f t="shared" si="39"/>
        <v/>
      </c>
      <c r="M672" s="3"/>
      <c r="N672" s="3"/>
      <c r="O672" s="3"/>
      <c r="P672" s="3"/>
      <c r="Q672" s="3"/>
    </row>
    <row r="673" spans="1:17" x14ac:dyDescent="0.3">
      <c r="A673" s="17">
        <v>35884</v>
      </c>
      <c r="B673">
        <v>102.42</v>
      </c>
      <c r="C673"/>
      <c r="D673" s="3">
        <f t="shared" si="36"/>
        <v>103.1952307692307</v>
      </c>
      <c r="E673" s="4" t="str">
        <f t="shared" si="37"/>
        <v/>
      </c>
      <c r="F673"/>
      <c r="G673" s="3">
        <f>SUMPRODUCT(B414:B673, Expoweights!$C$2:$C$261) / SUM(Expoweights!$C$2:$C$261)</f>
        <v>102.67919687824723</v>
      </c>
      <c r="H673" s="4" t="str">
        <f t="shared" si="38"/>
        <v/>
      </c>
      <c r="I673">
        <v>7386</v>
      </c>
      <c r="J673"/>
      <c r="L673" s="4" t="str">
        <f t="shared" si="39"/>
        <v/>
      </c>
      <c r="M673" s="3"/>
      <c r="N673" s="3"/>
      <c r="O673" s="3"/>
      <c r="P673" s="3"/>
      <c r="Q673" s="3"/>
    </row>
    <row r="674" spans="1:17" x14ac:dyDescent="0.3">
      <c r="A674" s="17">
        <v>35885</v>
      </c>
      <c r="B674">
        <v>102.07</v>
      </c>
      <c r="C674">
        <v>103.1844230769231</v>
      </c>
      <c r="D674" s="3">
        <f t="shared" si="36"/>
        <v>103.18442307692301</v>
      </c>
      <c r="E674" s="4">
        <f t="shared" si="37"/>
        <v>8.5265128291212022E-14</v>
      </c>
      <c r="F674">
        <v>102.6602781742765</v>
      </c>
      <c r="G674" s="3">
        <f>SUMPRODUCT(B415:B674, Expoweights!$C$2:$C$261) / SUM(Expoweights!$C$2:$C$261)</f>
        <v>102.66027817427651</v>
      </c>
      <c r="H674" s="4">
        <f t="shared" si="38"/>
        <v>1.4210854715202004E-14</v>
      </c>
      <c r="I674">
        <v>1735</v>
      </c>
      <c r="J674">
        <v>103.0540554353644</v>
      </c>
      <c r="L674" s="4">
        <f t="shared" si="39"/>
        <v>103.0540554353644</v>
      </c>
      <c r="M674" s="3"/>
      <c r="N674" s="3"/>
      <c r="O674" s="3"/>
      <c r="P674" s="3"/>
      <c r="Q674" s="3"/>
    </row>
    <row r="675" spans="1:17" x14ac:dyDescent="0.3">
      <c r="A675" s="17">
        <v>35886</v>
      </c>
      <c r="B675">
        <v>102.07</v>
      </c>
      <c r="C675"/>
      <c r="D675" s="3">
        <f t="shared" si="36"/>
        <v>103.1736153846153</v>
      </c>
      <c r="E675" s="4" t="str">
        <f t="shared" si="37"/>
        <v/>
      </c>
      <c r="F675"/>
      <c r="G675" s="3">
        <f>SUMPRODUCT(B416:B675, Expoweights!$C$2:$C$261) / SUM(Expoweights!$C$2:$C$261)</f>
        <v>102.64194624386255</v>
      </c>
      <c r="H675" s="4" t="str">
        <f t="shared" si="38"/>
        <v/>
      </c>
      <c r="I675">
        <v>6349</v>
      </c>
      <c r="J675"/>
      <c r="L675" s="4" t="str">
        <f t="shared" si="39"/>
        <v/>
      </c>
      <c r="M675" s="3"/>
      <c r="N675" s="3"/>
      <c r="O675" s="3"/>
      <c r="P675" s="3"/>
      <c r="Q675" s="3"/>
    </row>
    <row r="676" spans="1:17" x14ac:dyDescent="0.3">
      <c r="A676" s="17">
        <v>35887</v>
      </c>
      <c r="B676">
        <v>102.07</v>
      </c>
      <c r="C676"/>
      <c r="D676" s="3">
        <f t="shared" si="36"/>
        <v>103.1628076923076</v>
      </c>
      <c r="E676" s="4" t="str">
        <f t="shared" si="37"/>
        <v/>
      </c>
      <c r="F676"/>
      <c r="G676" s="3">
        <f>SUMPRODUCT(B417:B676, Expoweights!$C$2:$C$261) / SUM(Expoweights!$C$2:$C$261)</f>
        <v>102.6241828879148</v>
      </c>
      <c r="H676" s="4" t="str">
        <f t="shared" si="38"/>
        <v/>
      </c>
      <c r="I676">
        <v>1248</v>
      </c>
      <c r="J676"/>
      <c r="L676" s="4" t="str">
        <f t="shared" si="39"/>
        <v/>
      </c>
      <c r="M676" s="3"/>
      <c r="N676" s="3"/>
      <c r="O676" s="3"/>
      <c r="P676" s="3"/>
      <c r="Q676" s="3"/>
    </row>
    <row r="677" spans="1:17" x14ac:dyDescent="0.3">
      <c r="A677" s="17">
        <v>35888</v>
      </c>
      <c r="B677">
        <v>102.07</v>
      </c>
      <c r="C677"/>
      <c r="D677" s="3">
        <f t="shared" si="36"/>
        <v>103.1519999999999</v>
      </c>
      <c r="E677" s="4" t="str">
        <f t="shared" si="37"/>
        <v/>
      </c>
      <c r="F677"/>
      <c r="G677" s="3">
        <f>SUMPRODUCT(B418:B677, Expoweights!$C$2:$C$261) / SUM(Expoweights!$C$2:$C$261)</f>
        <v>102.60697047179704</v>
      </c>
      <c r="H677" s="4" t="str">
        <f t="shared" si="38"/>
        <v/>
      </c>
      <c r="I677">
        <v>3296</v>
      </c>
      <c r="J677"/>
      <c r="L677" s="4" t="str">
        <f t="shared" si="39"/>
        <v/>
      </c>
      <c r="M677" s="3"/>
      <c r="N677" s="3"/>
      <c r="O677" s="3"/>
      <c r="P677" s="3"/>
      <c r="Q677" s="3"/>
    </row>
    <row r="678" spans="1:17" x14ac:dyDescent="0.3">
      <c r="A678" s="17">
        <v>35891</v>
      </c>
      <c r="B678">
        <v>102.07</v>
      </c>
      <c r="C678"/>
      <c r="D678" s="3">
        <f t="shared" si="36"/>
        <v>103.14119230769221</v>
      </c>
      <c r="E678" s="4" t="str">
        <f t="shared" si="37"/>
        <v/>
      </c>
      <c r="F678"/>
      <c r="G678" s="3">
        <f>SUMPRODUCT(B419:B678, Expoweights!$C$2:$C$261) / SUM(Expoweights!$C$2:$C$261)</f>
        <v>102.5902919078206</v>
      </c>
      <c r="H678" s="4" t="str">
        <f t="shared" si="38"/>
        <v/>
      </c>
      <c r="I678">
        <v>7935</v>
      </c>
      <c r="J678"/>
      <c r="L678" s="4" t="str">
        <f t="shared" si="39"/>
        <v/>
      </c>
      <c r="M678" s="3"/>
      <c r="N678" s="3"/>
      <c r="O678" s="3"/>
      <c r="P678" s="3"/>
      <c r="Q678" s="3"/>
    </row>
    <row r="679" spans="1:17" x14ac:dyDescent="0.3">
      <c r="A679" s="17">
        <v>35892</v>
      </c>
      <c r="B679">
        <v>102.07</v>
      </c>
      <c r="C679"/>
      <c r="D679" s="3">
        <f t="shared" si="36"/>
        <v>103.13038461538451</v>
      </c>
      <c r="E679" s="4" t="str">
        <f t="shared" si="37"/>
        <v/>
      </c>
      <c r="F679"/>
      <c r="G679" s="3">
        <f>SUMPRODUCT(B420:B679, Expoweights!$C$2:$C$261) / SUM(Expoweights!$C$2:$C$261)</f>
        <v>102.57413063828047</v>
      </c>
      <c r="H679" s="4" t="str">
        <f t="shared" si="38"/>
        <v/>
      </c>
      <c r="I679">
        <v>2662</v>
      </c>
      <c r="J679"/>
      <c r="L679" s="4" t="str">
        <f t="shared" si="39"/>
        <v/>
      </c>
      <c r="M679" s="3"/>
      <c r="N679" s="3"/>
      <c r="O679" s="3"/>
      <c r="P679" s="3"/>
      <c r="Q679" s="3"/>
    </row>
    <row r="680" spans="1:17" x14ac:dyDescent="0.3">
      <c r="A680" s="17">
        <v>35893</v>
      </c>
      <c r="B680">
        <v>102.07</v>
      </c>
      <c r="C680"/>
      <c r="D680" s="3">
        <f t="shared" si="36"/>
        <v>103.11957692307679</v>
      </c>
      <c r="E680" s="4" t="str">
        <f t="shared" si="37"/>
        <v/>
      </c>
      <c r="F680"/>
      <c r="G680" s="3">
        <f>SUMPRODUCT(B421:B680, Expoweights!$C$2:$C$261) / SUM(Expoweights!$C$2:$C$261)</f>
        <v>102.55847061901754</v>
      </c>
      <c r="H680" s="4" t="str">
        <f t="shared" si="38"/>
        <v/>
      </c>
      <c r="I680">
        <v>2769</v>
      </c>
      <c r="J680"/>
      <c r="L680" s="4" t="str">
        <f t="shared" si="39"/>
        <v/>
      </c>
      <c r="M680" s="3"/>
      <c r="N680" s="3"/>
      <c r="O680" s="3"/>
      <c r="P680" s="3"/>
      <c r="Q680" s="3"/>
    </row>
    <row r="681" spans="1:17" x14ac:dyDescent="0.3">
      <c r="A681" s="17">
        <v>35894</v>
      </c>
      <c r="B681">
        <v>102.07</v>
      </c>
      <c r="C681"/>
      <c r="D681" s="3">
        <f t="shared" si="36"/>
        <v>103.1087692307691</v>
      </c>
      <c r="E681" s="4" t="str">
        <f t="shared" si="37"/>
        <v/>
      </c>
      <c r="F681"/>
      <c r="G681" s="3">
        <f>SUMPRODUCT(B422:B681, Expoweights!$C$2:$C$261) / SUM(Expoweights!$C$2:$C$261)</f>
        <v>102.54329630349078</v>
      </c>
      <c r="H681" s="4" t="str">
        <f t="shared" si="38"/>
        <v/>
      </c>
      <c r="I681">
        <v>355</v>
      </c>
      <c r="J681"/>
      <c r="L681" s="4" t="str">
        <f t="shared" si="39"/>
        <v/>
      </c>
      <c r="M681" s="3"/>
      <c r="N681" s="3"/>
      <c r="O681" s="3"/>
      <c r="P681" s="3"/>
      <c r="Q681" s="3"/>
    </row>
    <row r="682" spans="1:17" x14ac:dyDescent="0.3">
      <c r="A682" s="17">
        <v>35895</v>
      </c>
      <c r="B682">
        <v>102.07</v>
      </c>
      <c r="C682"/>
      <c r="D682" s="3">
        <f t="shared" si="36"/>
        <v>103.0979615384614</v>
      </c>
      <c r="E682" s="4" t="str">
        <f t="shared" si="37"/>
        <v/>
      </c>
      <c r="F682"/>
      <c r="G682" s="3">
        <f>SUMPRODUCT(B423:B682, Expoweights!$C$2:$C$261) / SUM(Expoweights!$C$2:$C$261)</f>
        <v>102.52859262734324</v>
      </c>
      <c r="H682" s="4" t="str">
        <f t="shared" si="38"/>
        <v/>
      </c>
      <c r="I682">
        <v>4673</v>
      </c>
      <c r="J682"/>
      <c r="L682" s="4" t="str">
        <f t="shared" si="39"/>
        <v/>
      </c>
      <c r="M682" s="3"/>
      <c r="N682" s="3"/>
      <c r="O682" s="3"/>
      <c r="P682" s="3"/>
      <c r="Q682" s="3"/>
    </row>
    <row r="683" spans="1:17" x14ac:dyDescent="0.3">
      <c r="A683" s="17">
        <v>35898</v>
      </c>
      <c r="B683">
        <v>102.07</v>
      </c>
      <c r="C683"/>
      <c r="D683" s="3">
        <f t="shared" si="36"/>
        <v>103.08715384615371</v>
      </c>
      <c r="E683" s="4" t="str">
        <f t="shared" si="37"/>
        <v/>
      </c>
      <c r="F683"/>
      <c r="G683" s="3">
        <f>SUMPRODUCT(B424:B683, Expoweights!$C$2:$C$261) / SUM(Expoweights!$C$2:$C$261)</f>
        <v>102.51434499344703</v>
      </c>
      <c r="H683" s="4" t="str">
        <f t="shared" si="38"/>
        <v/>
      </c>
      <c r="I683">
        <v>7675</v>
      </c>
      <c r="J683"/>
      <c r="L683" s="4" t="str">
        <f t="shared" si="39"/>
        <v/>
      </c>
      <c r="M683" s="3"/>
      <c r="N683" s="3"/>
      <c r="O683" s="3"/>
      <c r="P683" s="3"/>
      <c r="Q683" s="3"/>
    </row>
    <row r="684" spans="1:17" x14ac:dyDescent="0.3">
      <c r="A684" s="17">
        <v>35899</v>
      </c>
      <c r="B684">
        <v>102.07</v>
      </c>
      <c r="C684"/>
      <c r="D684" s="3">
        <f t="shared" si="36"/>
        <v>103.076346153846</v>
      </c>
      <c r="E684" s="4" t="str">
        <f t="shared" si="37"/>
        <v/>
      </c>
      <c r="F684"/>
      <c r="G684" s="3">
        <f>SUMPRODUCT(B425:B684, Expoweights!$C$2:$C$261) / SUM(Expoweights!$C$2:$C$261)</f>
        <v>102.50053925741176</v>
      </c>
      <c r="H684" s="4" t="str">
        <f t="shared" si="38"/>
        <v/>
      </c>
      <c r="I684">
        <v>2051</v>
      </c>
      <c r="J684"/>
      <c r="L684" s="4" t="str">
        <f t="shared" si="39"/>
        <v/>
      </c>
      <c r="M684" s="3"/>
      <c r="N684" s="3"/>
      <c r="O684" s="3"/>
      <c r="P684" s="3"/>
      <c r="Q684" s="3"/>
    </row>
    <row r="685" spans="1:17" x14ac:dyDescent="0.3">
      <c r="A685" s="17">
        <v>35900</v>
      </c>
      <c r="B685">
        <v>102.07</v>
      </c>
      <c r="C685"/>
      <c r="D685" s="3">
        <f t="shared" si="36"/>
        <v>103.06553846153831</v>
      </c>
      <c r="E685" s="4" t="str">
        <f t="shared" si="37"/>
        <v/>
      </c>
      <c r="F685"/>
      <c r="G685" s="3">
        <f>SUMPRODUCT(B426:B685, Expoweights!$C$2:$C$261) / SUM(Expoweights!$C$2:$C$261)</f>
        <v>102.4871617135428</v>
      </c>
      <c r="H685" s="4" t="str">
        <f t="shared" si="38"/>
        <v/>
      </c>
      <c r="I685">
        <v>4316</v>
      </c>
      <c r="J685"/>
      <c r="L685" s="4" t="str">
        <f t="shared" si="39"/>
        <v/>
      </c>
      <c r="M685" s="3"/>
      <c r="N685" s="3"/>
      <c r="O685" s="3"/>
      <c r="P685" s="3"/>
      <c r="Q685" s="3"/>
    </row>
    <row r="686" spans="1:17" x14ac:dyDescent="0.3">
      <c r="A686" s="17">
        <v>35901</v>
      </c>
      <c r="B686">
        <v>102.07</v>
      </c>
      <c r="C686"/>
      <c r="D686" s="3">
        <f t="shared" si="36"/>
        <v>103.0547307692306</v>
      </c>
      <c r="E686" s="4" t="str">
        <f t="shared" si="37"/>
        <v/>
      </c>
      <c r="F686"/>
      <c r="G686" s="3">
        <f>SUMPRODUCT(B427:B686, Expoweights!$C$2:$C$261) / SUM(Expoweights!$C$2:$C$261)</f>
        <v>102.47419908123487</v>
      </c>
      <c r="H686" s="4" t="str">
        <f t="shared" si="38"/>
        <v/>
      </c>
      <c r="I686">
        <v>2294</v>
      </c>
      <c r="J686"/>
      <c r="L686" s="4" t="str">
        <f t="shared" si="39"/>
        <v/>
      </c>
      <c r="M686" s="3"/>
      <c r="N686" s="3"/>
      <c r="O686" s="3"/>
      <c r="P686" s="3"/>
      <c r="Q686" s="3"/>
    </row>
    <row r="687" spans="1:17" x14ac:dyDescent="0.3">
      <c r="A687" s="17">
        <v>35902</v>
      </c>
      <c r="B687">
        <v>102.07</v>
      </c>
      <c r="C687"/>
      <c r="D687" s="3">
        <f t="shared" si="36"/>
        <v>103.04392307692291</v>
      </c>
      <c r="E687" s="4" t="str">
        <f t="shared" si="37"/>
        <v/>
      </c>
      <c r="F687"/>
      <c r="G687" s="3">
        <f>SUMPRODUCT(B428:B687, Expoweights!$C$2:$C$261) / SUM(Expoweights!$C$2:$C$261)</f>
        <v>102.46163849178757</v>
      </c>
      <c r="H687" s="4" t="str">
        <f t="shared" si="38"/>
        <v/>
      </c>
      <c r="I687">
        <v>868</v>
      </c>
      <c r="J687"/>
      <c r="L687" s="4" t="str">
        <f t="shared" si="39"/>
        <v/>
      </c>
      <c r="M687" s="3"/>
      <c r="N687" s="3"/>
      <c r="O687" s="3"/>
      <c r="P687" s="3"/>
      <c r="Q687" s="3"/>
    </row>
    <row r="688" spans="1:17" x14ac:dyDescent="0.3">
      <c r="A688" s="17">
        <v>35905</v>
      </c>
      <c r="B688">
        <v>102.07</v>
      </c>
      <c r="C688"/>
      <c r="D688" s="3">
        <f t="shared" si="36"/>
        <v>103.0331153846152</v>
      </c>
      <c r="E688" s="4" t="str">
        <f t="shared" si="37"/>
        <v/>
      </c>
      <c r="F688"/>
      <c r="G688" s="3">
        <f>SUMPRODUCT(B429:B688, Expoweights!$C$2:$C$261) / SUM(Expoweights!$C$2:$C$261)</f>
        <v>102.4494674756301</v>
      </c>
      <c r="H688" s="4" t="str">
        <f t="shared" si="38"/>
        <v/>
      </c>
      <c r="I688">
        <v>7405</v>
      </c>
      <c r="J688"/>
      <c r="L688" s="4" t="str">
        <f t="shared" si="39"/>
        <v/>
      </c>
      <c r="M688" s="3"/>
      <c r="N688" s="3"/>
      <c r="O688" s="3"/>
      <c r="P688" s="3"/>
      <c r="Q688" s="3"/>
    </row>
    <row r="689" spans="1:17" x14ac:dyDescent="0.3">
      <c r="A689" s="17">
        <v>35906</v>
      </c>
      <c r="B689">
        <v>102.07</v>
      </c>
      <c r="C689"/>
      <c r="D689" s="3">
        <f t="shared" si="36"/>
        <v>103.02230769230752</v>
      </c>
      <c r="E689" s="4" t="str">
        <f t="shared" si="37"/>
        <v/>
      </c>
      <c r="F689"/>
      <c r="G689" s="3">
        <f>SUMPRODUCT(B430:B689, Expoweights!$C$2:$C$261) / SUM(Expoweights!$C$2:$C$261)</f>
        <v>102.43767394994191</v>
      </c>
      <c r="H689" s="4" t="str">
        <f t="shared" si="38"/>
        <v/>
      </c>
      <c r="I689">
        <v>1053</v>
      </c>
      <c r="J689"/>
      <c r="L689" s="4" t="str">
        <f t="shared" si="39"/>
        <v/>
      </c>
      <c r="M689" s="3"/>
      <c r="N689" s="3"/>
      <c r="O689" s="3"/>
      <c r="P689" s="3"/>
      <c r="Q689" s="3"/>
    </row>
    <row r="690" spans="1:17" x14ac:dyDescent="0.3">
      <c r="A690" s="17">
        <v>35907</v>
      </c>
      <c r="B690">
        <v>102.07</v>
      </c>
      <c r="C690"/>
      <c r="D690" s="3">
        <f t="shared" si="36"/>
        <v>103.01149999999983</v>
      </c>
      <c r="E690" s="4" t="str">
        <f t="shared" si="37"/>
        <v/>
      </c>
      <c r="F690"/>
      <c r="G690" s="3">
        <f>SUMPRODUCT(B431:B690, Expoweights!$C$2:$C$261) / SUM(Expoweights!$C$2:$C$261)</f>
        <v>102.42624620665751</v>
      </c>
      <c r="H690" s="4" t="str">
        <f t="shared" si="38"/>
        <v/>
      </c>
      <c r="I690">
        <v>5853</v>
      </c>
      <c r="J690"/>
      <c r="L690" s="4" t="str">
        <f t="shared" si="39"/>
        <v/>
      </c>
      <c r="M690" s="3"/>
      <c r="N690" s="3"/>
      <c r="O690" s="3"/>
      <c r="P690" s="3"/>
      <c r="Q690" s="3"/>
    </row>
    <row r="691" spans="1:17" x14ac:dyDescent="0.3">
      <c r="A691" s="17">
        <v>35908</v>
      </c>
      <c r="B691">
        <v>102.07</v>
      </c>
      <c r="C691"/>
      <c r="D691" s="3">
        <f t="shared" si="36"/>
        <v>103.00069230769213</v>
      </c>
      <c r="E691" s="4" t="str">
        <f t="shared" si="37"/>
        <v/>
      </c>
      <c r="F691"/>
      <c r="G691" s="3">
        <f>SUMPRODUCT(B432:B691, Expoweights!$C$2:$C$261) / SUM(Expoweights!$C$2:$C$261)</f>
        <v>102.41517290084317</v>
      </c>
      <c r="H691" s="4" t="str">
        <f t="shared" si="38"/>
        <v/>
      </c>
      <c r="I691">
        <v>267</v>
      </c>
      <c r="J691"/>
      <c r="L691" s="4" t="str">
        <f t="shared" si="39"/>
        <v/>
      </c>
      <c r="M691" s="3"/>
      <c r="N691" s="3"/>
      <c r="O691" s="3"/>
      <c r="P691" s="3"/>
      <c r="Q691" s="3"/>
    </row>
    <row r="692" spans="1:17" x14ac:dyDescent="0.3">
      <c r="A692" s="17">
        <v>35909</v>
      </c>
      <c r="B692">
        <v>102.07</v>
      </c>
      <c r="C692"/>
      <c r="D692" s="3">
        <f t="shared" si="36"/>
        <v>102.98988461538444</v>
      </c>
      <c r="E692" s="4" t="str">
        <f t="shared" si="37"/>
        <v/>
      </c>
      <c r="F692"/>
      <c r="G692" s="3">
        <f>SUMPRODUCT(B433:B692, Expoweights!$C$2:$C$261) / SUM(Expoweights!$C$2:$C$261)</f>
        <v>102.40444303943433</v>
      </c>
      <c r="H692" s="4" t="str">
        <f t="shared" si="38"/>
        <v/>
      </c>
      <c r="I692">
        <v>3090</v>
      </c>
      <c r="J692"/>
      <c r="L692" s="4" t="str">
        <f t="shared" si="39"/>
        <v/>
      </c>
      <c r="M692" s="3"/>
      <c r="N692" s="3"/>
      <c r="O692" s="3"/>
      <c r="P692" s="3"/>
      <c r="Q692" s="3"/>
    </row>
    <row r="693" spans="1:17" x14ac:dyDescent="0.3">
      <c r="A693" s="17">
        <v>35912</v>
      </c>
      <c r="B693">
        <v>102.07</v>
      </c>
      <c r="C693"/>
      <c r="D693" s="3">
        <f t="shared" si="36"/>
        <v>102.97907692307675</v>
      </c>
      <c r="E693" s="4" t="str">
        <f t="shared" si="37"/>
        <v/>
      </c>
      <c r="F693"/>
      <c r="G693" s="3">
        <f>SUMPRODUCT(B434:B693, Expoweights!$C$2:$C$261) / SUM(Expoweights!$C$2:$C$261)</f>
        <v>102.39404597032205</v>
      </c>
      <c r="H693" s="4" t="str">
        <f t="shared" si="38"/>
        <v/>
      </c>
      <c r="I693">
        <v>2759</v>
      </c>
      <c r="J693"/>
      <c r="L693" s="4" t="str">
        <f t="shared" si="39"/>
        <v/>
      </c>
      <c r="M693" s="3"/>
      <c r="N693" s="3"/>
      <c r="O693" s="3"/>
      <c r="P693" s="3"/>
      <c r="Q693" s="3"/>
    </row>
    <row r="694" spans="1:17" x14ac:dyDescent="0.3">
      <c r="A694" s="17">
        <v>35913</v>
      </c>
      <c r="B694">
        <v>102.07</v>
      </c>
      <c r="C694"/>
      <c r="D694" s="3">
        <f t="shared" si="36"/>
        <v>102.96826923076905</v>
      </c>
      <c r="E694" s="4" t="str">
        <f t="shared" si="37"/>
        <v/>
      </c>
      <c r="F694"/>
      <c r="G694" s="3">
        <f>SUMPRODUCT(B435:B694, Expoweights!$C$2:$C$261) / SUM(Expoweights!$C$2:$C$261)</f>
        <v>102.38397137177817</v>
      </c>
      <c r="H694" s="4" t="str">
        <f t="shared" si="38"/>
        <v/>
      </c>
      <c r="I694">
        <v>4019</v>
      </c>
      <c r="J694"/>
      <c r="L694" s="4" t="str">
        <f t="shared" si="39"/>
        <v/>
      </c>
      <c r="M694" s="3"/>
      <c r="N694" s="3"/>
      <c r="O694" s="3"/>
      <c r="P694" s="3"/>
      <c r="Q694" s="3"/>
    </row>
    <row r="695" spans="1:17" x14ac:dyDescent="0.3">
      <c r="A695" s="17">
        <v>35914</v>
      </c>
      <c r="B695">
        <v>102.07</v>
      </c>
      <c r="C695"/>
      <c r="D695" s="3">
        <f t="shared" si="36"/>
        <v>102.95857692307673</v>
      </c>
      <c r="E695" s="4" t="str">
        <f t="shared" si="37"/>
        <v/>
      </c>
      <c r="F695"/>
      <c r="G695" s="3">
        <f>SUMPRODUCT(B436:B695, Expoweights!$C$2:$C$261) / SUM(Expoweights!$C$2:$C$261)</f>
        <v>102.37421173376187</v>
      </c>
      <c r="H695" s="4" t="str">
        <f t="shared" si="38"/>
        <v/>
      </c>
      <c r="I695">
        <v>857</v>
      </c>
      <c r="J695"/>
      <c r="L695" s="4" t="str">
        <f t="shared" si="39"/>
        <v/>
      </c>
      <c r="M695" s="3"/>
      <c r="N695" s="3"/>
      <c r="O695" s="3"/>
      <c r="P695" s="3"/>
      <c r="Q695" s="3"/>
    </row>
    <row r="696" spans="1:17" x14ac:dyDescent="0.3">
      <c r="A696" s="17">
        <v>35915</v>
      </c>
      <c r="B696">
        <v>102.57</v>
      </c>
      <c r="C696">
        <v>102.95080769230771</v>
      </c>
      <c r="D696" s="3">
        <f t="shared" si="36"/>
        <v>102.95080769230752</v>
      </c>
      <c r="E696" s="4">
        <f t="shared" si="37"/>
        <v>1.8474111129762605E-13</v>
      </c>
      <c r="F696">
        <v>102.3802668548844</v>
      </c>
      <c r="G696" s="3">
        <f>SUMPRODUCT(B437:B696, Expoweights!$C$2:$C$261) / SUM(Expoweights!$C$2:$C$261)</f>
        <v>102.3802668548844</v>
      </c>
      <c r="H696" s="4">
        <f t="shared" si="38"/>
        <v>0</v>
      </c>
      <c r="I696">
        <v>3915</v>
      </c>
      <c r="J696">
        <v>102.8935742124514</v>
      </c>
      <c r="L696" s="4">
        <f t="shared" si="39"/>
        <v>102.8935742124514</v>
      </c>
      <c r="M696" s="3"/>
      <c r="N696" s="3"/>
      <c r="O696" s="3"/>
      <c r="P696" s="3"/>
      <c r="Q696" s="3"/>
    </row>
    <row r="697" spans="1:17" x14ac:dyDescent="0.3">
      <c r="A697" s="17">
        <v>35916</v>
      </c>
      <c r="B697">
        <v>102.57</v>
      </c>
      <c r="C697"/>
      <c r="D697" s="3">
        <f t="shared" si="36"/>
        <v>102.94303846153829</v>
      </c>
      <c r="E697" s="4" t="str">
        <f t="shared" si="37"/>
        <v/>
      </c>
      <c r="F697"/>
      <c r="G697" s="3">
        <f>SUMPRODUCT(B438:B697, Expoweights!$C$2:$C$261) / SUM(Expoweights!$C$2:$C$261)</f>
        <v>102.38613417323972</v>
      </c>
      <c r="H697" s="4" t="str">
        <f t="shared" si="38"/>
        <v/>
      </c>
      <c r="I697">
        <v>2245</v>
      </c>
      <c r="J697"/>
      <c r="L697" s="4" t="str">
        <f t="shared" si="39"/>
        <v/>
      </c>
      <c r="M697" s="3"/>
      <c r="N697" s="3"/>
      <c r="O697" s="3"/>
      <c r="P697" s="3"/>
      <c r="Q697" s="3"/>
    </row>
    <row r="698" spans="1:17" x14ac:dyDescent="0.3">
      <c r="A698" s="17">
        <v>35919</v>
      </c>
      <c r="B698">
        <v>102.57</v>
      </c>
      <c r="C698"/>
      <c r="D698" s="3">
        <f t="shared" si="36"/>
        <v>102.93526923076905</v>
      </c>
      <c r="E698" s="4" t="str">
        <f t="shared" si="37"/>
        <v/>
      </c>
      <c r="F698"/>
      <c r="G698" s="3">
        <f>SUMPRODUCT(B439:B698, Expoweights!$C$2:$C$261) / SUM(Expoweights!$C$2:$C$261)</f>
        <v>102.3918195136295</v>
      </c>
      <c r="H698" s="4" t="str">
        <f t="shared" si="38"/>
        <v/>
      </c>
      <c r="I698">
        <v>2967</v>
      </c>
      <c r="J698"/>
      <c r="L698" s="4" t="str">
        <f t="shared" si="39"/>
        <v/>
      </c>
      <c r="M698" s="3"/>
      <c r="N698" s="3"/>
      <c r="O698" s="3"/>
      <c r="P698" s="3"/>
      <c r="Q698" s="3"/>
    </row>
    <row r="699" spans="1:17" x14ac:dyDescent="0.3">
      <c r="A699" s="17">
        <v>35920</v>
      </c>
      <c r="B699">
        <v>102.57</v>
      </c>
      <c r="C699"/>
      <c r="D699" s="3">
        <f t="shared" ref="D699:D762" si="40">AVERAGE(B440:B699)</f>
        <v>102.92749999999982</v>
      </c>
      <c r="E699" s="4" t="str">
        <f t="shared" si="37"/>
        <v/>
      </c>
      <c r="F699"/>
      <c r="G699" s="3">
        <f>SUMPRODUCT(B440:B699, Expoweights!$C$2:$C$261) / SUM(Expoweights!$C$2:$C$261)</f>
        <v>102.397328520196</v>
      </c>
      <c r="H699" s="4" t="str">
        <f t="shared" si="38"/>
        <v/>
      </c>
      <c r="I699">
        <v>6868</v>
      </c>
      <c r="J699"/>
      <c r="L699" s="4" t="str">
        <f t="shared" si="39"/>
        <v/>
      </c>
      <c r="M699" s="3"/>
      <c r="N699" s="3"/>
      <c r="O699" s="3"/>
      <c r="P699" s="3"/>
      <c r="Q699" s="3"/>
    </row>
    <row r="700" spans="1:17" x14ac:dyDescent="0.3">
      <c r="A700" s="17">
        <v>35921</v>
      </c>
      <c r="B700">
        <v>102.57</v>
      </c>
      <c r="C700"/>
      <c r="D700" s="3">
        <f t="shared" si="40"/>
        <v>102.9197307692306</v>
      </c>
      <c r="E700" s="4" t="str">
        <f t="shared" si="37"/>
        <v/>
      </c>
      <c r="F700"/>
      <c r="G700" s="3">
        <f>SUMPRODUCT(B441:B700, Expoweights!$C$2:$C$261) / SUM(Expoweights!$C$2:$C$261)</f>
        <v>102.40266666202558</v>
      </c>
      <c r="H700" s="4" t="str">
        <f t="shared" si="38"/>
        <v/>
      </c>
      <c r="I700">
        <v>3985</v>
      </c>
      <c r="J700"/>
      <c r="L700" s="4" t="str">
        <f t="shared" si="39"/>
        <v/>
      </c>
      <c r="M700" s="3"/>
      <c r="N700" s="3"/>
      <c r="O700" s="3"/>
      <c r="P700" s="3"/>
      <c r="Q700" s="3"/>
    </row>
    <row r="701" spans="1:17" x14ac:dyDescent="0.3">
      <c r="A701" s="17">
        <v>35922</v>
      </c>
      <c r="B701">
        <v>102.57</v>
      </c>
      <c r="C701"/>
      <c r="D701" s="3">
        <f t="shared" si="40"/>
        <v>102.91196153846136</v>
      </c>
      <c r="E701" s="4" t="str">
        <f t="shared" si="37"/>
        <v/>
      </c>
      <c r="F701"/>
      <c r="G701" s="3">
        <f>SUMPRODUCT(B442:B701, Expoweights!$C$2:$C$261) / SUM(Expoweights!$C$2:$C$261)</f>
        <v>102.40783923857792</v>
      </c>
      <c r="H701" s="4" t="str">
        <f t="shared" si="38"/>
        <v/>
      </c>
      <c r="I701">
        <v>1124</v>
      </c>
      <c r="J701"/>
      <c r="L701" s="4" t="str">
        <f t="shared" si="39"/>
        <v/>
      </c>
      <c r="M701" s="3"/>
      <c r="N701" s="3"/>
      <c r="O701" s="3"/>
      <c r="P701" s="3"/>
      <c r="Q701" s="3"/>
    </row>
    <row r="702" spans="1:17" x14ac:dyDescent="0.3">
      <c r="A702" s="17">
        <v>35923</v>
      </c>
      <c r="B702">
        <v>102.57</v>
      </c>
      <c r="C702"/>
      <c r="D702" s="3">
        <f t="shared" si="40"/>
        <v>102.90419230769213</v>
      </c>
      <c r="E702" s="4" t="str">
        <f t="shared" si="37"/>
        <v/>
      </c>
      <c r="F702"/>
      <c r="G702" s="3">
        <f>SUMPRODUCT(B443:B702, Expoweights!$C$2:$C$261) / SUM(Expoweights!$C$2:$C$261)</f>
        <v>102.4128513849472</v>
      </c>
      <c r="H702" s="4" t="str">
        <f t="shared" si="38"/>
        <v/>
      </c>
      <c r="I702">
        <v>3454</v>
      </c>
      <c r="J702"/>
      <c r="L702" s="4" t="str">
        <f t="shared" si="39"/>
        <v/>
      </c>
      <c r="M702" s="3"/>
      <c r="N702" s="3"/>
      <c r="O702" s="3"/>
      <c r="P702" s="3"/>
      <c r="Q702" s="3"/>
    </row>
    <row r="703" spans="1:17" x14ac:dyDescent="0.3">
      <c r="A703" s="17">
        <v>35926</v>
      </c>
      <c r="B703">
        <v>102.57</v>
      </c>
      <c r="C703"/>
      <c r="D703" s="3">
        <f t="shared" si="40"/>
        <v>102.89642307692291</v>
      </c>
      <c r="E703" s="4" t="str">
        <f t="shared" si="37"/>
        <v/>
      </c>
      <c r="F703"/>
      <c r="G703" s="3">
        <f>SUMPRODUCT(B444:B703, Expoweights!$C$2:$C$261) / SUM(Expoweights!$C$2:$C$261)</f>
        <v>102.41770807695997</v>
      </c>
      <c r="H703" s="4" t="str">
        <f t="shared" si="38"/>
        <v/>
      </c>
      <c r="I703">
        <v>5373</v>
      </c>
      <c r="J703"/>
      <c r="L703" s="4" t="str">
        <f t="shared" si="39"/>
        <v/>
      </c>
      <c r="M703" s="3"/>
      <c r="N703" s="3"/>
      <c r="O703" s="3"/>
      <c r="P703" s="3"/>
      <c r="Q703" s="3"/>
    </row>
    <row r="704" spans="1:17" x14ac:dyDescent="0.3">
      <c r="A704" s="17">
        <v>35927</v>
      </c>
      <c r="B704">
        <v>102.57</v>
      </c>
      <c r="C704"/>
      <c r="D704" s="3">
        <f t="shared" si="40"/>
        <v>102.88865384615367</v>
      </c>
      <c r="E704" s="4" t="str">
        <f t="shared" si="37"/>
        <v/>
      </c>
      <c r="F704"/>
      <c r="G704" s="3">
        <f>SUMPRODUCT(B445:B704, Expoweights!$C$2:$C$261) / SUM(Expoweights!$C$2:$C$261)</f>
        <v>102.42241413611485</v>
      </c>
      <c r="H704" s="4" t="str">
        <f t="shared" si="38"/>
        <v/>
      </c>
      <c r="I704">
        <v>5472</v>
      </c>
      <c r="J704"/>
      <c r="L704" s="4" t="str">
        <f t="shared" si="39"/>
        <v/>
      </c>
      <c r="M704" s="3"/>
      <c r="N704" s="3"/>
      <c r="O704" s="3"/>
      <c r="P704" s="3"/>
      <c r="Q704" s="3"/>
    </row>
    <row r="705" spans="1:17" x14ac:dyDescent="0.3">
      <c r="A705" s="17">
        <v>35928</v>
      </c>
      <c r="B705">
        <v>102.57</v>
      </c>
      <c r="C705"/>
      <c r="D705" s="3">
        <f t="shared" si="40"/>
        <v>102.88088461538445</v>
      </c>
      <c r="E705" s="4" t="str">
        <f t="shared" si="37"/>
        <v/>
      </c>
      <c r="F705"/>
      <c r="G705" s="3">
        <f>SUMPRODUCT(B446:B705, Expoweights!$C$2:$C$261) / SUM(Expoweights!$C$2:$C$261)</f>
        <v>102.42697423436918</v>
      </c>
      <c r="H705" s="4" t="str">
        <f t="shared" si="38"/>
        <v/>
      </c>
      <c r="I705">
        <v>914</v>
      </c>
      <c r="J705"/>
      <c r="L705" s="4" t="str">
        <f t="shared" si="39"/>
        <v/>
      </c>
      <c r="M705" s="3"/>
      <c r="N705" s="3"/>
      <c r="O705" s="3"/>
      <c r="P705" s="3"/>
      <c r="Q705" s="3"/>
    </row>
    <row r="706" spans="1:17" x14ac:dyDescent="0.3">
      <c r="A706" s="17">
        <v>35929</v>
      </c>
      <c r="B706">
        <v>102.57</v>
      </c>
      <c r="C706"/>
      <c r="D706" s="3">
        <f t="shared" si="40"/>
        <v>102.87311538461522</v>
      </c>
      <c r="E706" s="4" t="str">
        <f t="shared" si="37"/>
        <v/>
      </c>
      <c r="F706"/>
      <c r="G706" s="3">
        <f>SUMPRODUCT(B447:B706, Expoweights!$C$2:$C$261) / SUM(Expoweights!$C$2:$C$261)</f>
        <v>102.4313928987771</v>
      </c>
      <c r="H706" s="4" t="str">
        <f t="shared" si="38"/>
        <v/>
      </c>
      <c r="I706">
        <v>576</v>
      </c>
      <c r="J706"/>
      <c r="L706" s="4" t="str">
        <f t="shared" si="39"/>
        <v/>
      </c>
      <c r="M706" s="3"/>
      <c r="N706" s="3"/>
      <c r="O706" s="3"/>
      <c r="P706" s="3"/>
      <c r="Q706" s="3"/>
    </row>
    <row r="707" spans="1:17" x14ac:dyDescent="0.3">
      <c r="A707" s="17">
        <v>35930</v>
      </c>
      <c r="B707">
        <v>102.57</v>
      </c>
      <c r="C707"/>
      <c r="D707" s="3">
        <f t="shared" si="40"/>
        <v>102.86534615384599</v>
      </c>
      <c r="E707" s="4" t="str">
        <f t="shared" si="37"/>
        <v/>
      </c>
      <c r="F707"/>
      <c r="G707" s="3">
        <f>SUMPRODUCT(B448:B707, Expoweights!$C$2:$C$261) / SUM(Expoweights!$C$2:$C$261)</f>
        <v>102.43567451598375</v>
      </c>
      <c r="H707" s="4" t="str">
        <f t="shared" si="38"/>
        <v/>
      </c>
      <c r="I707">
        <v>6765</v>
      </c>
      <c r="J707"/>
      <c r="L707" s="4" t="str">
        <f t="shared" si="39"/>
        <v/>
      </c>
      <c r="M707" s="3"/>
      <c r="N707" s="3"/>
      <c r="O707" s="3"/>
      <c r="P707" s="3"/>
      <c r="Q707" s="3"/>
    </row>
    <row r="708" spans="1:17" x14ac:dyDescent="0.3">
      <c r="A708" s="17">
        <v>35933</v>
      </c>
      <c r="B708">
        <v>102.57</v>
      </c>
      <c r="C708"/>
      <c r="D708" s="3">
        <f t="shared" si="40"/>
        <v>102.85757692307676</v>
      </c>
      <c r="E708" s="4" t="str">
        <f t="shared" ref="E708:E771" si="41">IF(C708 &gt; 0, ABS(C708 - D708), "")</f>
        <v/>
      </c>
      <c r="F708"/>
      <c r="G708" s="3">
        <f>SUMPRODUCT(B449:B708, Expoweights!$C$2:$C$261) / SUM(Expoweights!$C$2:$C$261)</f>
        <v>102.43982333658019</v>
      </c>
      <c r="H708" s="4" t="str">
        <f t="shared" ref="H708:H771" si="42">IF(F708 &gt; 0, ABS(F708 - G708), "")</f>
        <v/>
      </c>
      <c r="I708">
        <v>1981</v>
      </c>
      <c r="J708"/>
      <c r="L708" s="4" t="str">
        <f t="shared" ref="L708:L771" si="43">IF(J708 &gt; 0, ABS(J708 - K708), "")</f>
        <v/>
      </c>
      <c r="M708" s="3"/>
      <c r="N708" s="3"/>
      <c r="O708" s="3"/>
      <c r="P708" s="3"/>
      <c r="Q708" s="3"/>
    </row>
    <row r="709" spans="1:17" x14ac:dyDescent="0.3">
      <c r="A709" s="17">
        <v>35934</v>
      </c>
      <c r="B709">
        <v>102.57</v>
      </c>
      <c r="C709"/>
      <c r="D709" s="3">
        <f t="shared" si="40"/>
        <v>102.84980769230752</v>
      </c>
      <c r="E709" s="4" t="str">
        <f t="shared" si="41"/>
        <v/>
      </c>
      <c r="F709"/>
      <c r="G709" s="3">
        <f>SUMPRODUCT(B450:B709, Expoweights!$C$2:$C$261) / SUM(Expoweights!$C$2:$C$261)</f>
        <v>102.44384347932315</v>
      </c>
      <c r="H709" s="4" t="str">
        <f t="shared" si="42"/>
        <v/>
      </c>
      <c r="I709">
        <v>7510</v>
      </c>
      <c r="J709"/>
      <c r="L709" s="4" t="str">
        <f t="shared" si="43"/>
        <v/>
      </c>
      <c r="M709" s="3"/>
      <c r="N709" s="3"/>
      <c r="O709" s="3"/>
      <c r="P709" s="3"/>
      <c r="Q709" s="3"/>
    </row>
    <row r="710" spans="1:17" x14ac:dyDescent="0.3">
      <c r="A710" s="17">
        <v>35935</v>
      </c>
      <c r="B710">
        <v>102.57</v>
      </c>
      <c r="C710"/>
      <c r="D710" s="3">
        <f t="shared" si="40"/>
        <v>102.84203846153831</v>
      </c>
      <c r="E710" s="4" t="str">
        <f t="shared" si="41"/>
        <v/>
      </c>
      <c r="F710"/>
      <c r="G710" s="3">
        <f>SUMPRODUCT(B451:B710, Expoweights!$C$2:$C$261) / SUM(Expoweights!$C$2:$C$261)</f>
        <v>102.44773893522395</v>
      </c>
      <c r="H710" s="4" t="str">
        <f t="shared" si="42"/>
        <v/>
      </c>
      <c r="I710">
        <v>4427</v>
      </c>
      <c r="J710"/>
      <c r="L710" s="4" t="str">
        <f t="shared" si="43"/>
        <v/>
      </c>
      <c r="M710" s="3"/>
      <c r="N710" s="3"/>
      <c r="O710" s="3"/>
      <c r="P710" s="3"/>
      <c r="Q710" s="3"/>
    </row>
    <row r="711" spans="1:17" x14ac:dyDescent="0.3">
      <c r="A711" s="17">
        <v>35936</v>
      </c>
      <c r="B711">
        <v>102.57</v>
      </c>
      <c r="C711"/>
      <c r="D711" s="3">
        <f t="shared" si="40"/>
        <v>102.83426923076907</v>
      </c>
      <c r="E711" s="4" t="str">
        <f t="shared" si="41"/>
        <v/>
      </c>
      <c r="F711"/>
      <c r="G711" s="3">
        <f>SUMPRODUCT(B452:B711, Expoweights!$C$2:$C$261) / SUM(Expoweights!$C$2:$C$261)</f>
        <v>102.45151357151056</v>
      </c>
      <c r="H711" s="4" t="str">
        <f t="shared" si="42"/>
        <v/>
      </c>
      <c r="I711">
        <v>5484</v>
      </c>
      <c r="J711"/>
      <c r="L711" s="4" t="str">
        <f t="shared" si="43"/>
        <v/>
      </c>
      <c r="M711" s="3"/>
      <c r="N711" s="3"/>
      <c r="O711" s="3"/>
      <c r="P711" s="3"/>
      <c r="Q711" s="3"/>
    </row>
    <row r="712" spans="1:17" x14ac:dyDescent="0.3">
      <c r="A712" s="17">
        <v>35937</v>
      </c>
      <c r="B712">
        <v>102.57</v>
      </c>
      <c r="C712"/>
      <c r="D712" s="3">
        <f t="shared" si="40"/>
        <v>102.82649999999983</v>
      </c>
      <c r="E712" s="4" t="str">
        <f t="shared" si="41"/>
        <v/>
      </c>
      <c r="F712"/>
      <c r="G712" s="3">
        <f>SUMPRODUCT(B453:B712, Expoweights!$C$2:$C$261) / SUM(Expoweights!$C$2:$C$261)</f>
        <v>102.45517113546691</v>
      </c>
      <c r="H712" s="4" t="str">
        <f t="shared" si="42"/>
        <v/>
      </c>
      <c r="I712">
        <v>854</v>
      </c>
      <c r="J712"/>
      <c r="L712" s="4" t="str">
        <f t="shared" si="43"/>
        <v/>
      </c>
      <c r="M712" s="3"/>
      <c r="N712" s="3"/>
      <c r="O712" s="3"/>
      <c r="P712" s="3"/>
      <c r="Q712" s="3"/>
    </row>
    <row r="713" spans="1:17" x14ac:dyDescent="0.3">
      <c r="A713" s="17">
        <v>35940</v>
      </c>
      <c r="B713">
        <v>102.57</v>
      </c>
      <c r="C713"/>
      <c r="D713" s="3">
        <f t="shared" si="40"/>
        <v>102.8187307692306</v>
      </c>
      <c r="E713" s="4" t="str">
        <f t="shared" si="41"/>
        <v/>
      </c>
      <c r="F713"/>
      <c r="G713" s="3">
        <f>SUMPRODUCT(B454:B713, Expoweights!$C$2:$C$261) / SUM(Expoweights!$C$2:$C$261)</f>
        <v>102.45871525815295</v>
      </c>
      <c r="H713" s="4" t="str">
        <f t="shared" si="42"/>
        <v/>
      </c>
      <c r="I713">
        <v>5662</v>
      </c>
      <c r="J713"/>
      <c r="L713" s="4" t="str">
        <f t="shared" si="43"/>
        <v/>
      </c>
      <c r="M713" s="3"/>
      <c r="N713" s="3"/>
      <c r="O713" s="3"/>
      <c r="P713" s="3"/>
      <c r="Q713" s="3"/>
    </row>
    <row r="714" spans="1:17" x14ac:dyDescent="0.3">
      <c r="A714" s="17">
        <v>35941</v>
      </c>
      <c r="B714">
        <v>102.57</v>
      </c>
      <c r="C714"/>
      <c r="D714" s="3">
        <f t="shared" si="40"/>
        <v>102.81096153846137</v>
      </c>
      <c r="E714" s="4" t="str">
        <f t="shared" si="41"/>
        <v/>
      </c>
      <c r="F714"/>
      <c r="G714" s="3">
        <f>SUMPRODUCT(B455:B714, Expoweights!$C$2:$C$261) / SUM(Expoweights!$C$2:$C$261)</f>
        <v>102.46214945800929</v>
      </c>
      <c r="H714" s="4" t="str">
        <f t="shared" si="42"/>
        <v/>
      </c>
      <c r="I714">
        <v>1621</v>
      </c>
      <c r="J714"/>
      <c r="L714" s="4" t="str">
        <f t="shared" si="43"/>
        <v/>
      </c>
      <c r="M714" s="3"/>
      <c r="N714" s="3"/>
      <c r="O714" s="3"/>
      <c r="P714" s="3"/>
      <c r="Q714" s="3"/>
    </row>
    <row r="715" spans="1:17" x14ac:dyDescent="0.3">
      <c r="A715" s="17">
        <v>35942</v>
      </c>
      <c r="B715">
        <v>102.57</v>
      </c>
      <c r="C715"/>
      <c r="D715" s="3">
        <f t="shared" si="40"/>
        <v>102.80319230769213</v>
      </c>
      <c r="E715" s="4" t="str">
        <f t="shared" si="41"/>
        <v/>
      </c>
      <c r="F715"/>
      <c r="G715" s="3">
        <f>SUMPRODUCT(B456:B715, Expoweights!$C$2:$C$261) / SUM(Expoweights!$C$2:$C$261)</f>
        <v>102.4654771443504</v>
      </c>
      <c r="H715" s="4" t="str">
        <f t="shared" si="42"/>
        <v/>
      </c>
      <c r="I715">
        <v>5989</v>
      </c>
      <c r="J715"/>
      <c r="L715" s="4" t="str">
        <f t="shared" si="43"/>
        <v/>
      </c>
      <c r="M715" s="3"/>
      <c r="N715" s="3"/>
      <c r="O715" s="3"/>
      <c r="P715" s="3"/>
      <c r="Q715" s="3"/>
    </row>
    <row r="716" spans="1:17" x14ac:dyDescent="0.3">
      <c r="A716" s="17">
        <v>35943</v>
      </c>
      <c r="B716">
        <v>102.57</v>
      </c>
      <c r="C716"/>
      <c r="D716" s="3">
        <f t="shared" si="40"/>
        <v>102.79542307692289</v>
      </c>
      <c r="E716" s="4" t="str">
        <f t="shared" si="41"/>
        <v/>
      </c>
      <c r="F716"/>
      <c r="G716" s="3">
        <f>SUMPRODUCT(B457:B716, Expoweights!$C$2:$C$261) / SUM(Expoweights!$C$2:$C$261)</f>
        <v>102.46870162074893</v>
      </c>
      <c r="H716" s="4" t="str">
        <f t="shared" si="42"/>
        <v/>
      </c>
      <c r="I716">
        <v>6518</v>
      </c>
      <c r="J716"/>
      <c r="L716" s="4" t="str">
        <f t="shared" si="43"/>
        <v/>
      </c>
      <c r="M716" s="3"/>
      <c r="N716" s="3"/>
      <c r="O716" s="3"/>
      <c r="P716" s="3"/>
      <c r="Q716" s="3"/>
    </row>
    <row r="717" spans="1:17" x14ac:dyDescent="0.3">
      <c r="A717" s="17">
        <v>35944</v>
      </c>
      <c r="B717">
        <v>103.09</v>
      </c>
      <c r="C717">
        <v>102.7900769230769</v>
      </c>
      <c r="D717" s="3">
        <f t="shared" si="40"/>
        <v>102.79007692307674</v>
      </c>
      <c r="E717" s="4">
        <f t="shared" si="41"/>
        <v>1.5631940186722204E-13</v>
      </c>
      <c r="F717">
        <v>102.4879595745721</v>
      </c>
      <c r="G717" s="3">
        <f>SUMPRODUCT(B458:B717, Expoweights!$C$2:$C$261) / SUM(Expoweights!$C$2:$C$261)</f>
        <v>102.48795957457203</v>
      </c>
      <c r="H717" s="4">
        <f t="shared" si="42"/>
        <v>7.1054273576010019E-14</v>
      </c>
      <c r="I717">
        <v>5607</v>
      </c>
      <c r="J717">
        <v>102.7405575958302</v>
      </c>
      <c r="L717" s="4">
        <f t="shared" si="43"/>
        <v>102.7405575958302</v>
      </c>
      <c r="M717" s="3"/>
      <c r="N717" s="3"/>
      <c r="O717" s="3"/>
      <c r="P717" s="3"/>
      <c r="Q717" s="3"/>
    </row>
    <row r="718" spans="1:17" x14ac:dyDescent="0.3">
      <c r="A718" s="17">
        <v>35947</v>
      </c>
      <c r="B718">
        <v>103.09</v>
      </c>
      <c r="C718"/>
      <c r="D718" s="3">
        <f t="shared" si="40"/>
        <v>102.78473076923058</v>
      </c>
      <c r="E718" s="4" t="str">
        <f t="shared" si="41"/>
        <v/>
      </c>
      <c r="F718"/>
      <c r="G718" s="3">
        <f>SUMPRODUCT(B459:B718, Expoweights!$C$2:$C$261) / SUM(Expoweights!$C$2:$C$261)</f>
        <v>102.5066202328258</v>
      </c>
      <c r="H718" s="4" t="str">
        <f t="shared" si="42"/>
        <v/>
      </c>
      <c r="I718">
        <v>5852</v>
      </c>
      <c r="J718"/>
      <c r="L718" s="4" t="str">
        <f t="shared" si="43"/>
        <v/>
      </c>
      <c r="M718" s="3"/>
      <c r="N718" s="3"/>
      <c r="O718" s="3"/>
      <c r="P718" s="3"/>
      <c r="Q718" s="3"/>
    </row>
    <row r="719" spans="1:17" x14ac:dyDescent="0.3">
      <c r="A719" s="17">
        <v>35948</v>
      </c>
      <c r="B719">
        <v>103.09</v>
      </c>
      <c r="C719"/>
      <c r="D719" s="3">
        <f t="shared" si="40"/>
        <v>102.77938461538442</v>
      </c>
      <c r="E719" s="4" t="str">
        <f t="shared" si="41"/>
        <v/>
      </c>
      <c r="F719"/>
      <c r="G719" s="3">
        <f>SUMPRODUCT(B460:B719, Expoweights!$C$2:$C$261) / SUM(Expoweights!$C$2:$C$261)</f>
        <v>102.52470212094643</v>
      </c>
      <c r="H719" s="4" t="str">
        <f t="shared" si="42"/>
        <v/>
      </c>
      <c r="I719">
        <v>4500</v>
      </c>
      <c r="J719"/>
      <c r="L719" s="4" t="str">
        <f t="shared" si="43"/>
        <v/>
      </c>
      <c r="M719" s="3"/>
      <c r="N719" s="3"/>
      <c r="O719" s="3"/>
      <c r="P719" s="3"/>
      <c r="Q719" s="3"/>
    </row>
    <row r="720" spans="1:17" x14ac:dyDescent="0.3">
      <c r="A720" s="17">
        <v>35949</v>
      </c>
      <c r="B720">
        <v>103.09</v>
      </c>
      <c r="C720"/>
      <c r="D720" s="3">
        <f t="shared" si="40"/>
        <v>102.77403846153827</v>
      </c>
      <c r="E720" s="4" t="str">
        <f t="shared" si="41"/>
        <v/>
      </c>
      <c r="F720"/>
      <c r="G720" s="3">
        <f>SUMPRODUCT(B461:B720, Expoweights!$C$2:$C$261) / SUM(Expoweights!$C$2:$C$261)</f>
        <v>102.54222318979417</v>
      </c>
      <c r="H720" s="4" t="str">
        <f t="shared" si="42"/>
        <v/>
      </c>
      <c r="I720">
        <v>1244</v>
      </c>
      <c r="J720"/>
      <c r="L720" s="4" t="str">
        <f t="shared" si="43"/>
        <v/>
      </c>
      <c r="M720" s="3"/>
      <c r="N720" s="3"/>
      <c r="O720" s="3"/>
      <c r="P720" s="3"/>
      <c r="Q720" s="3"/>
    </row>
    <row r="721" spans="1:17" x14ac:dyDescent="0.3">
      <c r="A721" s="17">
        <v>35950</v>
      </c>
      <c r="B721">
        <v>103.09</v>
      </c>
      <c r="C721"/>
      <c r="D721" s="3">
        <f t="shared" si="40"/>
        <v>102.76869230769211</v>
      </c>
      <c r="E721" s="4" t="str">
        <f t="shared" si="41"/>
        <v/>
      </c>
      <c r="F721"/>
      <c r="G721" s="3">
        <f>SUMPRODUCT(B462:B721, Expoweights!$C$2:$C$261) / SUM(Expoweights!$C$2:$C$261)</f>
        <v>102.55920083347375</v>
      </c>
      <c r="H721" s="4" t="str">
        <f t="shared" si="42"/>
        <v/>
      </c>
      <c r="I721">
        <v>5995</v>
      </c>
      <c r="J721"/>
      <c r="L721" s="4" t="str">
        <f t="shared" si="43"/>
        <v/>
      </c>
      <c r="M721" s="3"/>
      <c r="N721" s="3"/>
      <c r="O721" s="3"/>
      <c r="P721" s="3"/>
      <c r="Q721" s="3"/>
    </row>
    <row r="722" spans="1:17" x14ac:dyDescent="0.3">
      <c r="A722" s="17">
        <v>35951</v>
      </c>
      <c r="B722">
        <v>103.09</v>
      </c>
      <c r="C722"/>
      <c r="D722" s="3">
        <f t="shared" si="40"/>
        <v>102.76334615384594</v>
      </c>
      <c r="E722" s="4" t="str">
        <f t="shared" si="41"/>
        <v/>
      </c>
      <c r="F722"/>
      <c r="G722" s="3">
        <f>SUMPRODUCT(B463:B722, Expoweights!$C$2:$C$261) / SUM(Expoweights!$C$2:$C$261)</f>
        <v>102.57565190660272</v>
      </c>
      <c r="H722" s="4" t="str">
        <f t="shared" si="42"/>
        <v/>
      </c>
      <c r="I722">
        <v>4789</v>
      </c>
      <c r="J722"/>
      <c r="L722" s="4" t="str">
        <f t="shared" si="43"/>
        <v/>
      </c>
      <c r="M722" s="3"/>
      <c r="N722" s="3"/>
      <c r="O722" s="3"/>
      <c r="P722" s="3"/>
      <c r="Q722" s="3"/>
    </row>
    <row r="723" spans="1:17" x14ac:dyDescent="0.3">
      <c r="A723" s="17">
        <v>35954</v>
      </c>
      <c r="B723">
        <v>103.09</v>
      </c>
      <c r="C723"/>
      <c r="D723" s="3">
        <f t="shared" si="40"/>
        <v>102.75799999999978</v>
      </c>
      <c r="E723" s="4" t="str">
        <f t="shared" si="41"/>
        <v/>
      </c>
      <c r="F723"/>
      <c r="G723" s="3">
        <f>SUMPRODUCT(B464:B723, Expoweights!$C$2:$C$261) / SUM(Expoweights!$C$2:$C$261)</f>
        <v>102.5915927410437</v>
      </c>
      <c r="H723" s="4" t="str">
        <f t="shared" si="42"/>
        <v/>
      </c>
      <c r="I723">
        <v>667</v>
      </c>
      <c r="J723"/>
      <c r="L723" s="4" t="str">
        <f t="shared" si="43"/>
        <v/>
      </c>
      <c r="M723" s="3"/>
      <c r="N723" s="3"/>
      <c r="O723" s="3"/>
      <c r="P723" s="3"/>
      <c r="Q723" s="3"/>
    </row>
    <row r="724" spans="1:17" x14ac:dyDescent="0.3">
      <c r="A724" s="17">
        <v>35955</v>
      </c>
      <c r="B724">
        <v>103.09</v>
      </c>
      <c r="C724"/>
      <c r="D724" s="3">
        <f t="shared" si="40"/>
        <v>102.75265384615363</v>
      </c>
      <c r="E724" s="4" t="str">
        <f t="shared" si="41"/>
        <v/>
      </c>
      <c r="F724"/>
      <c r="G724" s="3">
        <f>SUMPRODUCT(B465:B724, Expoweights!$C$2:$C$261) / SUM(Expoweights!$C$2:$C$261)</f>
        <v>102.60703916211803</v>
      </c>
      <c r="H724" s="4" t="str">
        <f t="shared" si="42"/>
        <v/>
      </c>
      <c r="I724">
        <v>551</v>
      </c>
      <c r="J724"/>
      <c r="L724" s="4" t="str">
        <f t="shared" si="43"/>
        <v/>
      </c>
      <c r="M724" s="3"/>
      <c r="N724" s="3"/>
      <c r="O724" s="3"/>
      <c r="P724" s="3"/>
      <c r="Q724" s="3"/>
    </row>
    <row r="725" spans="1:17" x14ac:dyDescent="0.3">
      <c r="A725" s="17">
        <v>35956</v>
      </c>
      <c r="B725">
        <v>103.09</v>
      </c>
      <c r="C725"/>
      <c r="D725" s="3">
        <f t="shared" si="40"/>
        <v>102.74730769230746</v>
      </c>
      <c r="E725" s="4" t="str">
        <f t="shared" si="41"/>
        <v/>
      </c>
      <c r="F725"/>
      <c r="G725" s="3">
        <f>SUMPRODUCT(B466:B725, Expoweights!$C$2:$C$261) / SUM(Expoweights!$C$2:$C$261)</f>
        <v>102.6220065043164</v>
      </c>
      <c r="H725" s="4" t="str">
        <f t="shared" si="42"/>
        <v/>
      </c>
      <c r="I725">
        <v>7793</v>
      </c>
      <c r="J725"/>
      <c r="L725" s="4" t="str">
        <f t="shared" si="43"/>
        <v/>
      </c>
      <c r="M725" s="3"/>
      <c r="N725" s="3"/>
      <c r="O725" s="3"/>
      <c r="P725" s="3"/>
      <c r="Q725" s="3"/>
    </row>
    <row r="726" spans="1:17" x14ac:dyDescent="0.3">
      <c r="A726" s="17">
        <v>35957</v>
      </c>
      <c r="B726">
        <v>103.09</v>
      </c>
      <c r="C726"/>
      <c r="D726" s="3">
        <f t="shared" si="40"/>
        <v>102.7419615384613</v>
      </c>
      <c r="E726" s="4" t="str">
        <f t="shared" si="41"/>
        <v/>
      </c>
      <c r="F726"/>
      <c r="G726" s="3">
        <f>SUMPRODUCT(B467:B726, Expoweights!$C$2:$C$261) / SUM(Expoweights!$C$2:$C$261)</f>
        <v>102.63650962652218</v>
      </c>
      <c r="H726" s="4" t="str">
        <f t="shared" si="42"/>
        <v/>
      </c>
      <c r="I726">
        <v>368</v>
      </c>
      <c r="J726"/>
      <c r="L726" s="4" t="str">
        <f t="shared" si="43"/>
        <v/>
      </c>
      <c r="M726" s="3"/>
      <c r="N726" s="3"/>
      <c r="O726" s="3"/>
      <c r="P726" s="3"/>
      <c r="Q726" s="3"/>
    </row>
    <row r="727" spans="1:17" x14ac:dyDescent="0.3">
      <c r="A727" s="17">
        <v>35958</v>
      </c>
      <c r="B727">
        <v>103.09</v>
      </c>
      <c r="C727"/>
      <c r="D727" s="3">
        <f t="shared" si="40"/>
        <v>102.73661538461513</v>
      </c>
      <c r="E727" s="4" t="str">
        <f t="shared" si="41"/>
        <v/>
      </c>
      <c r="F727"/>
      <c r="G727" s="3">
        <f>SUMPRODUCT(B468:B727, Expoweights!$C$2:$C$261) / SUM(Expoweights!$C$2:$C$261)</f>
        <v>102.65056292676269</v>
      </c>
      <c r="H727" s="4" t="str">
        <f t="shared" si="42"/>
        <v/>
      </c>
      <c r="I727">
        <v>7978</v>
      </c>
      <c r="J727"/>
      <c r="L727" s="4" t="str">
        <f t="shared" si="43"/>
        <v/>
      </c>
      <c r="M727" s="3"/>
      <c r="N727" s="3"/>
      <c r="O727" s="3"/>
      <c r="P727" s="3"/>
      <c r="Q727" s="3"/>
    </row>
    <row r="728" spans="1:17" x14ac:dyDescent="0.3">
      <c r="A728" s="17">
        <v>35961</v>
      </c>
      <c r="B728">
        <v>103.09</v>
      </c>
      <c r="C728"/>
      <c r="D728" s="3">
        <f t="shared" si="40"/>
        <v>102.73126923076897</v>
      </c>
      <c r="E728" s="4" t="str">
        <f t="shared" si="41"/>
        <v/>
      </c>
      <c r="F728"/>
      <c r="G728" s="3">
        <f>SUMPRODUCT(B469:B728, Expoweights!$C$2:$C$261) / SUM(Expoweights!$C$2:$C$261)</f>
        <v>102.6641803565028</v>
      </c>
      <c r="H728" s="4" t="str">
        <f t="shared" si="42"/>
        <v/>
      </c>
      <c r="I728">
        <v>4312</v>
      </c>
      <c r="J728"/>
      <c r="L728" s="4" t="str">
        <f t="shared" si="43"/>
        <v/>
      </c>
      <c r="M728" s="3"/>
      <c r="N728" s="3"/>
      <c r="O728" s="3"/>
      <c r="P728" s="3"/>
      <c r="Q728" s="3"/>
    </row>
    <row r="729" spans="1:17" x14ac:dyDescent="0.3">
      <c r="A729" s="17">
        <v>35962</v>
      </c>
      <c r="B729">
        <v>103.09</v>
      </c>
      <c r="C729"/>
      <c r="D729" s="3">
        <f t="shared" si="40"/>
        <v>102.72592307692281</v>
      </c>
      <c r="E729" s="4" t="str">
        <f t="shared" si="41"/>
        <v/>
      </c>
      <c r="F729"/>
      <c r="G729" s="3">
        <f>SUMPRODUCT(B470:B729, Expoweights!$C$2:$C$261) / SUM(Expoweights!$C$2:$C$261)</f>
        <v>102.67737543449543</v>
      </c>
      <c r="H729" s="4" t="str">
        <f t="shared" si="42"/>
        <v/>
      </c>
      <c r="I729">
        <v>7763</v>
      </c>
      <c r="J729"/>
      <c r="L729" s="4" t="str">
        <f t="shared" si="43"/>
        <v/>
      </c>
      <c r="M729" s="3"/>
      <c r="N729" s="3"/>
      <c r="O729" s="3"/>
      <c r="P729" s="3"/>
      <c r="Q729" s="3"/>
    </row>
    <row r="730" spans="1:17" x14ac:dyDescent="0.3">
      <c r="A730" s="17">
        <v>35963</v>
      </c>
      <c r="B730">
        <v>103.09</v>
      </c>
      <c r="C730"/>
      <c r="D730" s="3">
        <f t="shared" si="40"/>
        <v>102.72057692307665</v>
      </c>
      <c r="E730" s="4" t="str">
        <f t="shared" si="41"/>
        <v/>
      </c>
      <c r="F730"/>
      <c r="G730" s="3">
        <f>SUMPRODUCT(B471:B730, Expoweights!$C$2:$C$261) / SUM(Expoweights!$C$2:$C$261)</f>
        <v>102.69016126020217</v>
      </c>
      <c r="H730" s="4" t="str">
        <f t="shared" si="42"/>
        <v/>
      </c>
      <c r="I730">
        <v>3740</v>
      </c>
      <c r="J730"/>
      <c r="L730" s="4" t="str">
        <f t="shared" si="43"/>
        <v/>
      </c>
      <c r="M730" s="3"/>
      <c r="N730" s="3"/>
      <c r="O730" s="3"/>
      <c r="P730" s="3"/>
      <c r="Q730" s="3"/>
    </row>
    <row r="731" spans="1:17" x14ac:dyDescent="0.3">
      <c r="A731" s="17">
        <v>35964</v>
      </c>
      <c r="B731">
        <v>103.09</v>
      </c>
      <c r="C731"/>
      <c r="D731" s="3">
        <f t="shared" si="40"/>
        <v>102.71523076923049</v>
      </c>
      <c r="E731" s="4" t="str">
        <f t="shared" si="41"/>
        <v/>
      </c>
      <c r="F731"/>
      <c r="G731" s="3">
        <f>SUMPRODUCT(B472:B731, Expoweights!$C$2:$C$261) / SUM(Expoweights!$C$2:$C$261)</f>
        <v>102.70255052679805</v>
      </c>
      <c r="H731" s="4" t="str">
        <f t="shared" si="42"/>
        <v/>
      </c>
      <c r="I731">
        <v>3147</v>
      </c>
      <c r="J731"/>
      <c r="L731" s="4" t="str">
        <f t="shared" si="43"/>
        <v/>
      </c>
      <c r="M731" s="3"/>
      <c r="N731" s="3"/>
      <c r="O731" s="3"/>
      <c r="P731" s="3"/>
      <c r="Q731" s="3"/>
    </row>
    <row r="732" spans="1:17" x14ac:dyDescent="0.3">
      <c r="A732" s="17">
        <v>35965</v>
      </c>
      <c r="B732">
        <v>103.09</v>
      </c>
      <c r="C732"/>
      <c r="D732" s="3">
        <f t="shared" si="40"/>
        <v>102.70988461538434</v>
      </c>
      <c r="E732" s="4" t="str">
        <f t="shared" si="41"/>
        <v/>
      </c>
      <c r="F732"/>
      <c r="G732" s="3">
        <f>SUMPRODUCT(B473:B732, Expoweights!$C$2:$C$261) / SUM(Expoweights!$C$2:$C$261)</f>
        <v>102.71455553377247</v>
      </c>
      <c r="H732" s="4" t="str">
        <f t="shared" si="42"/>
        <v/>
      </c>
      <c r="I732">
        <v>6045</v>
      </c>
      <c r="J732"/>
      <c r="L732" s="4" t="str">
        <f t="shared" si="43"/>
        <v/>
      </c>
      <c r="M732" s="3"/>
      <c r="N732" s="3"/>
      <c r="O732" s="3"/>
      <c r="P732" s="3"/>
      <c r="Q732" s="3"/>
    </row>
    <row r="733" spans="1:17" x14ac:dyDescent="0.3">
      <c r="A733" s="17">
        <v>35968</v>
      </c>
      <c r="B733">
        <v>103.09</v>
      </c>
      <c r="C733"/>
      <c r="D733" s="3">
        <f t="shared" si="40"/>
        <v>102.70453846153816</v>
      </c>
      <c r="E733" s="4" t="str">
        <f t="shared" si="41"/>
        <v/>
      </c>
      <c r="F733"/>
      <c r="G733" s="3">
        <f>SUMPRODUCT(B474:B733, Expoweights!$C$2:$C$261) / SUM(Expoweights!$C$2:$C$261)</f>
        <v>102.72618819913974</v>
      </c>
      <c r="H733" s="4" t="str">
        <f t="shared" si="42"/>
        <v/>
      </c>
      <c r="I733">
        <v>7946</v>
      </c>
      <c r="J733"/>
      <c r="L733" s="4" t="str">
        <f t="shared" si="43"/>
        <v/>
      </c>
      <c r="M733" s="3"/>
      <c r="N733" s="3"/>
      <c r="O733" s="3"/>
      <c r="P733" s="3"/>
      <c r="Q733" s="3"/>
    </row>
    <row r="734" spans="1:17" x14ac:dyDescent="0.3">
      <c r="A734" s="17">
        <v>35969</v>
      </c>
      <c r="B734">
        <v>103.09</v>
      </c>
      <c r="C734"/>
      <c r="D734" s="3">
        <f t="shared" si="40"/>
        <v>102.69919230769202</v>
      </c>
      <c r="E734" s="4" t="str">
        <f t="shared" si="41"/>
        <v/>
      </c>
      <c r="F734"/>
      <c r="G734" s="3">
        <f>SUMPRODUCT(B475:B734, Expoweights!$C$2:$C$261) / SUM(Expoweights!$C$2:$C$261)</f>
        <v>102.73746007127072</v>
      </c>
      <c r="H734" s="4" t="str">
        <f t="shared" si="42"/>
        <v/>
      </c>
      <c r="I734">
        <v>6222</v>
      </c>
      <c r="J734"/>
      <c r="L734" s="4" t="str">
        <f t="shared" si="43"/>
        <v/>
      </c>
      <c r="M734" s="3"/>
      <c r="N734" s="3"/>
      <c r="O734" s="3"/>
      <c r="P734" s="3"/>
      <c r="Q734" s="3"/>
    </row>
    <row r="735" spans="1:17" x14ac:dyDescent="0.3">
      <c r="A735" s="17">
        <v>35970</v>
      </c>
      <c r="B735">
        <v>103.09</v>
      </c>
      <c r="C735"/>
      <c r="D735" s="3">
        <f t="shared" si="40"/>
        <v>102.69384615384587</v>
      </c>
      <c r="E735" s="4" t="str">
        <f t="shared" si="41"/>
        <v/>
      </c>
      <c r="F735"/>
      <c r="G735" s="3">
        <f>SUMPRODUCT(B476:B735, Expoweights!$C$2:$C$261) / SUM(Expoweights!$C$2:$C$261)</f>
        <v>102.74838234035747</v>
      </c>
      <c r="H735" s="4" t="str">
        <f t="shared" si="42"/>
        <v/>
      </c>
      <c r="I735">
        <v>2923</v>
      </c>
      <c r="J735"/>
      <c r="L735" s="4" t="str">
        <f t="shared" si="43"/>
        <v/>
      </c>
      <c r="M735" s="3"/>
      <c r="N735" s="3"/>
      <c r="O735" s="3"/>
      <c r="P735" s="3"/>
      <c r="Q735" s="3"/>
    </row>
    <row r="736" spans="1:17" x14ac:dyDescent="0.3">
      <c r="A736" s="17">
        <v>35971</v>
      </c>
      <c r="B736">
        <v>103.09</v>
      </c>
      <c r="C736"/>
      <c r="D736" s="3">
        <f t="shared" si="40"/>
        <v>102.68849999999971</v>
      </c>
      <c r="E736" s="4" t="str">
        <f t="shared" si="41"/>
        <v/>
      </c>
      <c r="F736"/>
      <c r="G736" s="3">
        <f>SUMPRODUCT(B477:B736, Expoweights!$C$2:$C$261) / SUM(Expoweights!$C$2:$C$261)</f>
        <v>102.75896584952226</v>
      </c>
      <c r="H736" s="4" t="str">
        <f t="shared" si="42"/>
        <v/>
      </c>
      <c r="I736">
        <v>5601</v>
      </c>
      <c r="J736"/>
      <c r="L736" s="4" t="str">
        <f t="shared" si="43"/>
        <v/>
      </c>
      <c r="M736" s="3"/>
      <c r="N736" s="3"/>
      <c r="O736" s="3"/>
      <c r="P736" s="3"/>
      <c r="Q736" s="3"/>
    </row>
    <row r="737" spans="1:17" x14ac:dyDescent="0.3">
      <c r="A737" s="17">
        <v>35972</v>
      </c>
      <c r="B737">
        <v>103.09</v>
      </c>
      <c r="C737"/>
      <c r="D737" s="3">
        <f t="shared" si="40"/>
        <v>102.68315384615354</v>
      </c>
      <c r="E737" s="4" t="str">
        <f t="shared" si="41"/>
        <v/>
      </c>
      <c r="F737"/>
      <c r="G737" s="3">
        <f>SUMPRODUCT(B478:B737, Expoweights!$C$2:$C$261) / SUM(Expoweights!$C$2:$C$261)</f>
        <v>102.76922110558236</v>
      </c>
      <c r="H737" s="4" t="str">
        <f t="shared" si="42"/>
        <v/>
      </c>
      <c r="I737">
        <v>5800</v>
      </c>
      <c r="J737"/>
      <c r="L737" s="4" t="str">
        <f t="shared" si="43"/>
        <v/>
      </c>
      <c r="M737" s="3"/>
      <c r="N737" s="3"/>
      <c r="O737" s="3"/>
      <c r="P737" s="3"/>
      <c r="Q737" s="3"/>
    </row>
    <row r="738" spans="1:17" x14ac:dyDescent="0.3">
      <c r="A738" s="17">
        <v>35975</v>
      </c>
      <c r="B738">
        <v>103.09</v>
      </c>
      <c r="C738"/>
      <c r="D738" s="3">
        <f t="shared" si="40"/>
        <v>102.68057692307663</v>
      </c>
      <c r="E738" s="4" t="str">
        <f t="shared" si="41"/>
        <v/>
      </c>
      <c r="F738"/>
      <c r="G738" s="3">
        <f>SUMPRODUCT(B479:B738, Expoweights!$C$2:$C$261) / SUM(Expoweights!$C$2:$C$261)</f>
        <v>102.77916447540639</v>
      </c>
      <c r="H738" s="4" t="str">
        <f t="shared" si="42"/>
        <v/>
      </c>
      <c r="I738">
        <v>5328</v>
      </c>
      <c r="J738"/>
      <c r="L738" s="4" t="str">
        <f t="shared" si="43"/>
        <v/>
      </c>
      <c r="M738" s="3"/>
      <c r="N738" s="3"/>
      <c r="O738" s="3"/>
      <c r="P738" s="3"/>
      <c r="Q738" s="3"/>
    </row>
    <row r="739" spans="1:17" x14ac:dyDescent="0.3">
      <c r="A739" s="17">
        <v>35976</v>
      </c>
      <c r="B739">
        <v>103.01</v>
      </c>
      <c r="C739">
        <v>102.6776923076923</v>
      </c>
      <c r="D739" s="3">
        <f t="shared" si="40"/>
        <v>102.677692307692</v>
      </c>
      <c r="E739" s="4">
        <f t="shared" si="41"/>
        <v>2.9842794901924208E-13</v>
      </c>
      <c r="F739">
        <v>102.7863175169711</v>
      </c>
      <c r="G739" s="3">
        <f>SUMPRODUCT(B480:B739, Expoweights!$C$2:$C$261) / SUM(Expoweights!$C$2:$C$261)</f>
        <v>102.78631751697112</v>
      </c>
      <c r="H739" s="4">
        <f t="shared" si="42"/>
        <v>2.8421709430404007E-14</v>
      </c>
      <c r="I739">
        <v>6766</v>
      </c>
      <c r="J739">
        <v>102.6692199604899</v>
      </c>
      <c r="L739" s="4">
        <f t="shared" si="43"/>
        <v>102.6692199604899</v>
      </c>
      <c r="M739" s="3"/>
      <c r="N739" s="3"/>
      <c r="O739" s="3"/>
      <c r="P739" s="3"/>
      <c r="Q739" s="3"/>
    </row>
    <row r="740" spans="1:17" x14ac:dyDescent="0.3">
      <c r="A740" s="17">
        <v>35977</v>
      </c>
      <c r="B740">
        <v>103.01</v>
      </c>
      <c r="C740"/>
      <c r="D740" s="3">
        <f t="shared" si="40"/>
        <v>102.67480769230737</v>
      </c>
      <c r="E740" s="4" t="str">
        <f t="shared" si="41"/>
        <v/>
      </c>
      <c r="F740"/>
      <c r="G740" s="3">
        <f>SUMPRODUCT(B481:B740, Expoweights!$C$2:$C$261) / SUM(Expoweights!$C$2:$C$261)</f>
        <v>102.79324870318848</v>
      </c>
      <c r="H740" s="4" t="str">
        <f t="shared" si="42"/>
        <v/>
      </c>
      <c r="I740">
        <v>3912</v>
      </c>
      <c r="J740"/>
      <c r="L740" s="4" t="str">
        <f t="shared" si="43"/>
        <v/>
      </c>
      <c r="M740" s="3"/>
      <c r="N740" s="3"/>
      <c r="O740" s="3"/>
      <c r="P740" s="3"/>
      <c r="Q740" s="3"/>
    </row>
    <row r="741" spans="1:17" x14ac:dyDescent="0.3">
      <c r="A741" s="17">
        <v>35978</v>
      </c>
      <c r="B741">
        <v>103.01</v>
      </c>
      <c r="C741"/>
      <c r="D741" s="3">
        <f t="shared" si="40"/>
        <v>102.67192307692275</v>
      </c>
      <c r="E741" s="4" t="str">
        <f t="shared" si="41"/>
        <v/>
      </c>
      <c r="F741"/>
      <c r="G741" s="3">
        <f>SUMPRODUCT(B482:B741, Expoweights!$C$2:$C$261) / SUM(Expoweights!$C$2:$C$261)</f>
        <v>102.79996491501888</v>
      </c>
      <c r="H741" s="4" t="str">
        <f t="shared" si="42"/>
        <v/>
      </c>
      <c r="I741">
        <v>3847</v>
      </c>
      <c r="J741"/>
      <c r="L741" s="4" t="str">
        <f t="shared" si="43"/>
        <v/>
      </c>
      <c r="M741" s="3"/>
      <c r="N741" s="3"/>
      <c r="O741" s="3"/>
      <c r="P741" s="3"/>
      <c r="Q741" s="3"/>
    </row>
    <row r="742" spans="1:17" x14ac:dyDescent="0.3">
      <c r="A742" s="17">
        <v>35979</v>
      </c>
      <c r="B742">
        <v>103.01</v>
      </c>
      <c r="C742"/>
      <c r="D742" s="3">
        <f t="shared" si="40"/>
        <v>102.66903846153812</v>
      </c>
      <c r="E742" s="4" t="str">
        <f t="shared" si="41"/>
        <v/>
      </c>
      <c r="F742"/>
      <c r="G742" s="3">
        <f>SUMPRODUCT(B483:B742, Expoweights!$C$2:$C$261) / SUM(Expoweights!$C$2:$C$261)</f>
        <v>102.80647282000592</v>
      </c>
      <c r="H742" s="4" t="str">
        <f t="shared" si="42"/>
        <v/>
      </c>
      <c r="I742">
        <v>6101</v>
      </c>
      <c r="J742"/>
      <c r="L742" s="4" t="str">
        <f t="shared" si="43"/>
        <v/>
      </c>
      <c r="M742" s="3"/>
      <c r="N742" s="3"/>
      <c r="O742" s="3"/>
      <c r="P742" s="3"/>
      <c r="Q742" s="3"/>
    </row>
    <row r="743" spans="1:17" x14ac:dyDescent="0.3">
      <c r="A743" s="17">
        <v>35982</v>
      </c>
      <c r="B743">
        <v>103.01</v>
      </c>
      <c r="C743"/>
      <c r="D743" s="3">
        <f t="shared" si="40"/>
        <v>102.66615384615352</v>
      </c>
      <c r="E743" s="4" t="str">
        <f t="shared" si="41"/>
        <v/>
      </c>
      <c r="F743"/>
      <c r="G743" s="3">
        <f>SUMPRODUCT(B484:B743, Expoweights!$C$2:$C$261) / SUM(Expoweights!$C$2:$C$261)</f>
        <v>102.81277887889601</v>
      </c>
      <c r="H743" s="4" t="str">
        <f t="shared" si="42"/>
        <v/>
      </c>
      <c r="I743">
        <v>3213</v>
      </c>
      <c r="J743"/>
      <c r="L743" s="4" t="str">
        <f t="shared" si="43"/>
        <v/>
      </c>
      <c r="M743" s="3"/>
      <c r="N743" s="3"/>
      <c r="O743" s="3"/>
      <c r="P743" s="3"/>
      <c r="Q743" s="3"/>
    </row>
    <row r="744" spans="1:17" x14ac:dyDescent="0.3">
      <c r="A744" s="17">
        <v>35983</v>
      </c>
      <c r="B744">
        <v>103.01</v>
      </c>
      <c r="C744"/>
      <c r="D744" s="3">
        <f t="shared" si="40"/>
        <v>102.66326923076889</v>
      </c>
      <c r="E744" s="4" t="str">
        <f t="shared" si="41"/>
        <v/>
      </c>
      <c r="F744"/>
      <c r="G744" s="3">
        <f>SUMPRODUCT(B485:B744, Expoweights!$C$2:$C$261) / SUM(Expoweights!$C$2:$C$261)</f>
        <v>102.81888935205201</v>
      </c>
      <c r="H744" s="4" t="str">
        <f t="shared" si="42"/>
        <v/>
      </c>
      <c r="I744">
        <v>6090</v>
      </c>
      <c r="J744"/>
      <c r="L744" s="4" t="str">
        <f t="shared" si="43"/>
        <v/>
      </c>
      <c r="M744" s="3"/>
      <c r="N744" s="3"/>
      <c r="O744" s="3"/>
      <c r="P744" s="3"/>
      <c r="Q744" s="3"/>
    </row>
    <row r="745" spans="1:17" x14ac:dyDescent="0.3">
      <c r="A745" s="17">
        <v>35984</v>
      </c>
      <c r="B745">
        <v>103.01</v>
      </c>
      <c r="C745"/>
      <c r="D745" s="3">
        <f t="shared" si="40"/>
        <v>102.66038461538426</v>
      </c>
      <c r="E745" s="4" t="str">
        <f t="shared" si="41"/>
        <v/>
      </c>
      <c r="F745"/>
      <c r="G745" s="3">
        <f>SUMPRODUCT(B486:B745, Expoweights!$C$2:$C$261) / SUM(Expoweights!$C$2:$C$261)</f>
        <v>102.82481030566838</v>
      </c>
      <c r="H745" s="4" t="str">
        <f t="shared" si="42"/>
        <v/>
      </c>
      <c r="I745">
        <v>2726</v>
      </c>
      <c r="J745"/>
      <c r="L745" s="4" t="str">
        <f t="shared" si="43"/>
        <v/>
      </c>
      <c r="M745" s="3"/>
      <c r="N745" s="3"/>
      <c r="O745" s="3"/>
      <c r="P745" s="3"/>
      <c r="Q745" s="3"/>
    </row>
    <row r="746" spans="1:17" x14ac:dyDescent="0.3">
      <c r="A746" s="17">
        <v>35985</v>
      </c>
      <c r="B746">
        <v>103.01</v>
      </c>
      <c r="C746"/>
      <c r="D746" s="3">
        <f t="shared" si="40"/>
        <v>102.65749999999964</v>
      </c>
      <c r="E746" s="4" t="str">
        <f t="shared" si="41"/>
        <v/>
      </c>
      <c r="F746"/>
      <c r="G746" s="3">
        <f>SUMPRODUCT(B487:B746, Expoweights!$C$2:$C$261) / SUM(Expoweights!$C$2:$C$261)</f>
        <v>102.83054761779331</v>
      </c>
      <c r="H746" s="4" t="str">
        <f t="shared" si="42"/>
        <v/>
      </c>
      <c r="I746">
        <v>5412</v>
      </c>
      <c r="J746"/>
      <c r="L746" s="4" t="str">
        <f t="shared" si="43"/>
        <v/>
      </c>
      <c r="M746" s="3"/>
      <c r="N746" s="3"/>
      <c r="O746" s="3"/>
      <c r="P746" s="3"/>
      <c r="Q746" s="3"/>
    </row>
    <row r="747" spans="1:17" x14ac:dyDescent="0.3">
      <c r="A747" s="17">
        <v>35986</v>
      </c>
      <c r="B747">
        <v>103.01</v>
      </c>
      <c r="C747"/>
      <c r="D747" s="3">
        <f t="shared" si="40"/>
        <v>102.65461538461503</v>
      </c>
      <c r="E747" s="4" t="str">
        <f t="shared" si="41"/>
        <v/>
      </c>
      <c r="F747"/>
      <c r="G747" s="3">
        <f>SUMPRODUCT(B488:B747, Expoweights!$C$2:$C$261) / SUM(Expoweights!$C$2:$C$261)</f>
        <v>102.8361069841643</v>
      </c>
      <c r="H747" s="4" t="str">
        <f t="shared" si="42"/>
        <v/>
      </c>
      <c r="I747">
        <v>5666</v>
      </c>
      <c r="J747"/>
      <c r="L747" s="4" t="str">
        <f t="shared" si="43"/>
        <v/>
      </c>
      <c r="M747" s="3"/>
      <c r="N747" s="3"/>
      <c r="O747" s="3"/>
      <c r="P747" s="3"/>
      <c r="Q747" s="3"/>
    </row>
    <row r="748" spans="1:17" x14ac:dyDescent="0.3">
      <c r="A748" s="17">
        <v>35989</v>
      </c>
      <c r="B748">
        <v>103.01</v>
      </c>
      <c r="C748"/>
      <c r="D748" s="3">
        <f t="shared" si="40"/>
        <v>102.6517307692304</v>
      </c>
      <c r="E748" s="4" t="str">
        <f t="shared" si="41"/>
        <v/>
      </c>
      <c r="F748"/>
      <c r="G748" s="3">
        <f>SUMPRODUCT(B489:B748, Expoweights!$C$2:$C$261) / SUM(Expoweights!$C$2:$C$261)</f>
        <v>102.84149392386253</v>
      </c>
      <c r="H748" s="4" t="str">
        <f t="shared" si="42"/>
        <v/>
      </c>
      <c r="I748">
        <v>2832</v>
      </c>
      <c r="J748"/>
      <c r="L748" s="4" t="str">
        <f t="shared" si="43"/>
        <v/>
      </c>
      <c r="M748" s="3"/>
      <c r="N748" s="3"/>
      <c r="O748" s="3"/>
      <c r="P748" s="3"/>
      <c r="Q748" s="3"/>
    </row>
    <row r="749" spans="1:17" x14ac:dyDescent="0.3">
      <c r="A749" s="17">
        <v>35990</v>
      </c>
      <c r="B749">
        <v>103.01</v>
      </c>
      <c r="C749"/>
      <c r="D749" s="3">
        <f t="shared" si="40"/>
        <v>102.64884615384578</v>
      </c>
      <c r="E749" s="4" t="str">
        <f t="shared" si="41"/>
        <v/>
      </c>
      <c r="F749"/>
      <c r="G749" s="3">
        <f>SUMPRODUCT(B490:B749, Expoweights!$C$2:$C$261) / SUM(Expoweights!$C$2:$C$261)</f>
        <v>102.84671378479196</v>
      </c>
      <c r="H749" s="4" t="str">
        <f t="shared" si="42"/>
        <v/>
      </c>
      <c r="I749">
        <v>265</v>
      </c>
      <c r="J749"/>
      <c r="L749" s="4" t="str">
        <f t="shared" si="43"/>
        <v/>
      </c>
      <c r="M749" s="3"/>
      <c r="N749" s="3"/>
      <c r="O749" s="3"/>
      <c r="P749" s="3"/>
      <c r="Q749" s="3"/>
    </row>
    <row r="750" spans="1:17" x14ac:dyDescent="0.3">
      <c r="A750" s="17">
        <v>35991</v>
      </c>
      <c r="B750">
        <v>103.01</v>
      </c>
      <c r="C750"/>
      <c r="D750" s="3">
        <f t="shared" si="40"/>
        <v>102.64596153846117</v>
      </c>
      <c r="E750" s="4" t="str">
        <f t="shared" si="41"/>
        <v/>
      </c>
      <c r="F750"/>
      <c r="G750" s="3">
        <f>SUMPRODUCT(B491:B750, Expoweights!$C$2:$C$261) / SUM(Expoweights!$C$2:$C$261)</f>
        <v>102.8517717489885</v>
      </c>
      <c r="H750" s="4" t="str">
        <f t="shared" si="42"/>
        <v/>
      </c>
      <c r="I750">
        <v>6600</v>
      </c>
      <c r="J750"/>
      <c r="L750" s="4" t="str">
        <f t="shared" si="43"/>
        <v/>
      </c>
      <c r="M750" s="3"/>
      <c r="N750" s="3"/>
      <c r="O750" s="3"/>
      <c r="P750" s="3"/>
      <c r="Q750" s="3"/>
    </row>
    <row r="751" spans="1:17" x14ac:dyDescent="0.3">
      <c r="A751" s="17">
        <v>35992</v>
      </c>
      <c r="B751">
        <v>103.01</v>
      </c>
      <c r="C751"/>
      <c r="D751" s="3">
        <f t="shared" si="40"/>
        <v>102.64307692307653</v>
      </c>
      <c r="E751" s="4" t="str">
        <f t="shared" si="41"/>
        <v/>
      </c>
      <c r="F751"/>
      <c r="G751" s="3">
        <f>SUMPRODUCT(B492:B751, Expoweights!$C$2:$C$261) / SUM(Expoweights!$C$2:$C$261)</f>
        <v>102.85667283776449</v>
      </c>
      <c r="H751" s="4" t="str">
        <f t="shared" si="42"/>
        <v/>
      </c>
      <c r="I751">
        <v>7090</v>
      </c>
      <c r="J751"/>
      <c r="L751" s="4" t="str">
        <f t="shared" si="43"/>
        <v/>
      </c>
      <c r="M751" s="3"/>
      <c r="N751" s="3"/>
      <c r="O751" s="3"/>
      <c r="P751" s="3"/>
      <c r="Q751" s="3"/>
    </row>
    <row r="752" spans="1:17" x14ac:dyDescent="0.3">
      <c r="A752" s="17">
        <v>35993</v>
      </c>
      <c r="B752">
        <v>103.01</v>
      </c>
      <c r="C752"/>
      <c r="D752" s="3">
        <f t="shared" si="40"/>
        <v>102.64019230769192</v>
      </c>
      <c r="E752" s="4" t="str">
        <f t="shared" si="41"/>
        <v/>
      </c>
      <c r="F752"/>
      <c r="G752" s="3">
        <f>SUMPRODUCT(B493:B752, Expoweights!$C$2:$C$261) / SUM(Expoweights!$C$2:$C$261)</f>
        <v>102.86142191669363</v>
      </c>
      <c r="H752" s="4" t="str">
        <f t="shared" si="42"/>
        <v/>
      </c>
      <c r="I752">
        <v>6225</v>
      </c>
      <c r="J752"/>
      <c r="L752" s="4" t="str">
        <f t="shared" si="43"/>
        <v/>
      </c>
      <c r="M752" s="3"/>
      <c r="N752" s="3"/>
      <c r="O752" s="3"/>
      <c r="P752" s="3"/>
      <c r="Q752" s="3"/>
    </row>
    <row r="753" spans="1:17" x14ac:dyDescent="0.3">
      <c r="A753" s="17">
        <v>35996</v>
      </c>
      <c r="B753">
        <v>103.01</v>
      </c>
      <c r="C753"/>
      <c r="D753" s="3">
        <f t="shared" si="40"/>
        <v>102.6373076923073</v>
      </c>
      <c r="E753" s="4" t="str">
        <f t="shared" si="41"/>
        <v/>
      </c>
      <c r="F753"/>
      <c r="G753" s="3">
        <f>SUMPRODUCT(B494:B753, Expoweights!$C$2:$C$261) / SUM(Expoweights!$C$2:$C$261)</f>
        <v>102.8660237004413</v>
      </c>
      <c r="H753" s="4" t="str">
        <f t="shared" si="42"/>
        <v/>
      </c>
      <c r="I753">
        <v>5386</v>
      </c>
      <c r="J753"/>
      <c r="L753" s="4" t="str">
        <f t="shared" si="43"/>
        <v/>
      </c>
      <c r="M753" s="3"/>
      <c r="N753" s="3"/>
      <c r="O753" s="3"/>
      <c r="P753" s="3"/>
      <c r="Q753" s="3"/>
    </row>
    <row r="754" spans="1:17" x14ac:dyDescent="0.3">
      <c r="A754" s="17">
        <v>35997</v>
      </c>
      <c r="B754">
        <v>103.01</v>
      </c>
      <c r="C754"/>
      <c r="D754" s="3">
        <f t="shared" si="40"/>
        <v>102.63442307692269</v>
      </c>
      <c r="E754" s="4" t="str">
        <f t="shared" si="41"/>
        <v/>
      </c>
      <c r="F754"/>
      <c r="G754" s="3">
        <f>SUMPRODUCT(B495:B754, Expoweights!$C$2:$C$261) / SUM(Expoweights!$C$2:$C$261)</f>
        <v>102.87048275744503</v>
      </c>
      <c r="H754" s="4" t="str">
        <f t="shared" si="42"/>
        <v/>
      </c>
      <c r="I754">
        <v>5817</v>
      </c>
      <c r="J754"/>
      <c r="L754" s="4" t="str">
        <f t="shared" si="43"/>
        <v/>
      </c>
      <c r="M754" s="3"/>
      <c r="N754" s="3"/>
      <c r="O754" s="3"/>
      <c r="P754" s="3"/>
      <c r="Q754" s="3"/>
    </row>
    <row r="755" spans="1:17" x14ac:dyDescent="0.3">
      <c r="A755" s="17">
        <v>35998</v>
      </c>
      <c r="B755">
        <v>103.01</v>
      </c>
      <c r="C755"/>
      <c r="D755" s="3">
        <f t="shared" si="40"/>
        <v>102.63153846153807</v>
      </c>
      <c r="E755" s="4" t="str">
        <f t="shared" si="41"/>
        <v/>
      </c>
      <c r="F755"/>
      <c r="G755" s="3">
        <f>SUMPRODUCT(B496:B755, Expoweights!$C$2:$C$261) / SUM(Expoweights!$C$2:$C$261)</f>
        <v>102.87480351444991</v>
      </c>
      <c r="H755" s="4" t="str">
        <f t="shared" si="42"/>
        <v/>
      </c>
      <c r="I755">
        <v>58</v>
      </c>
      <c r="J755"/>
      <c r="L755" s="4" t="str">
        <f t="shared" si="43"/>
        <v/>
      </c>
      <c r="M755" s="3"/>
      <c r="N755" s="3"/>
      <c r="O755" s="3"/>
      <c r="P755" s="3"/>
      <c r="Q755" s="3"/>
    </row>
    <row r="756" spans="1:17" x14ac:dyDescent="0.3">
      <c r="A756" s="17">
        <v>35999</v>
      </c>
      <c r="B756">
        <v>103.01</v>
      </c>
      <c r="C756"/>
      <c r="D756" s="3">
        <f t="shared" si="40"/>
        <v>102.62865384615347</v>
      </c>
      <c r="E756" s="4" t="str">
        <f t="shared" si="41"/>
        <v/>
      </c>
      <c r="F756"/>
      <c r="G756" s="3">
        <f>SUMPRODUCT(B497:B756, Expoweights!$C$2:$C$261) / SUM(Expoweights!$C$2:$C$261)</f>
        <v>102.87899026090312</v>
      </c>
      <c r="H756" s="4" t="str">
        <f t="shared" si="42"/>
        <v/>
      </c>
      <c r="I756">
        <v>7944</v>
      </c>
      <c r="J756"/>
      <c r="L756" s="4" t="str">
        <f t="shared" si="43"/>
        <v/>
      </c>
      <c r="M756" s="3"/>
      <c r="N756" s="3"/>
      <c r="O756" s="3"/>
      <c r="P756" s="3"/>
      <c r="Q756" s="3"/>
    </row>
    <row r="757" spans="1:17" x14ac:dyDescent="0.3">
      <c r="A757" s="17">
        <v>36000</v>
      </c>
      <c r="B757">
        <v>103.01</v>
      </c>
      <c r="C757"/>
      <c r="D757" s="3">
        <f t="shared" si="40"/>
        <v>102.62576923076885</v>
      </c>
      <c r="E757" s="4" t="str">
        <f t="shared" si="41"/>
        <v/>
      </c>
      <c r="F757"/>
      <c r="G757" s="3">
        <f>SUMPRODUCT(B498:B757, Expoweights!$C$2:$C$261) / SUM(Expoweights!$C$2:$C$261)</f>
        <v>102.88304715321243</v>
      </c>
      <c r="H757" s="4" t="str">
        <f t="shared" si="42"/>
        <v/>
      </c>
      <c r="I757">
        <v>2230</v>
      </c>
      <c r="J757"/>
      <c r="L757" s="4" t="str">
        <f t="shared" si="43"/>
        <v/>
      </c>
      <c r="M757" s="3"/>
      <c r="N757" s="3"/>
      <c r="O757" s="3"/>
      <c r="P757" s="3"/>
      <c r="Q757" s="3"/>
    </row>
    <row r="758" spans="1:17" x14ac:dyDescent="0.3">
      <c r="A758" s="17">
        <v>36003</v>
      </c>
      <c r="B758">
        <v>103.01</v>
      </c>
      <c r="C758"/>
      <c r="D758" s="3">
        <f t="shared" si="40"/>
        <v>102.62288461538424</v>
      </c>
      <c r="E758" s="4" t="str">
        <f t="shared" si="41"/>
        <v/>
      </c>
      <c r="F758"/>
      <c r="G758" s="3">
        <f>SUMPRODUCT(B499:B758, Expoweights!$C$2:$C$261) / SUM(Expoweights!$C$2:$C$261)</f>
        <v>102.88697821887247</v>
      </c>
      <c r="H758" s="4" t="str">
        <f t="shared" si="42"/>
        <v/>
      </c>
      <c r="I758">
        <v>2637</v>
      </c>
      <c r="J758"/>
      <c r="L758" s="4" t="str">
        <f t="shared" si="43"/>
        <v/>
      </c>
      <c r="M758" s="3"/>
      <c r="N758" s="3"/>
      <c r="O758" s="3"/>
      <c r="P758" s="3"/>
      <c r="Q758" s="3"/>
    </row>
    <row r="759" spans="1:17" x14ac:dyDescent="0.3">
      <c r="A759" s="17">
        <v>36004</v>
      </c>
      <c r="B759">
        <v>103.01</v>
      </c>
      <c r="C759"/>
      <c r="D759" s="3">
        <f t="shared" si="40"/>
        <v>102.61999999999962</v>
      </c>
      <c r="E759" s="4" t="str">
        <f t="shared" si="41"/>
        <v/>
      </c>
      <c r="F759"/>
      <c r="G759" s="3">
        <f>SUMPRODUCT(B500:B759, Expoweights!$C$2:$C$261) / SUM(Expoweights!$C$2:$C$261)</f>
        <v>102.89078736046292</v>
      </c>
      <c r="H759" s="4" t="str">
        <f t="shared" si="42"/>
        <v/>
      </c>
      <c r="I759">
        <v>1818</v>
      </c>
      <c r="J759"/>
      <c r="L759" s="4" t="str">
        <f t="shared" si="43"/>
        <v/>
      </c>
      <c r="M759" s="3"/>
      <c r="N759" s="3"/>
      <c r="O759" s="3"/>
      <c r="P759" s="3"/>
      <c r="Q759" s="3"/>
    </row>
    <row r="760" spans="1:17" x14ac:dyDescent="0.3">
      <c r="A760" s="17">
        <v>36005</v>
      </c>
      <c r="B760">
        <v>103.01</v>
      </c>
      <c r="C760"/>
      <c r="D760" s="3">
        <f t="shared" si="40"/>
        <v>102.617115384615</v>
      </c>
      <c r="E760" s="4" t="str">
        <f t="shared" si="41"/>
        <v/>
      </c>
      <c r="F760"/>
      <c r="G760" s="3">
        <f>SUMPRODUCT(B501:B760, Expoweights!$C$2:$C$261) / SUM(Expoweights!$C$2:$C$261)</f>
        <v>102.89447835952298</v>
      </c>
      <c r="H760" s="4" t="str">
        <f t="shared" si="42"/>
        <v/>
      </c>
      <c r="I760">
        <v>6246</v>
      </c>
      <c r="J760"/>
      <c r="L760" s="4" t="str">
        <f t="shared" si="43"/>
        <v/>
      </c>
      <c r="M760" s="3"/>
      <c r="N760" s="3"/>
      <c r="O760" s="3"/>
      <c r="P760" s="3"/>
      <c r="Q760" s="3"/>
    </row>
    <row r="761" spans="1:17" x14ac:dyDescent="0.3">
      <c r="A761" s="17">
        <v>36006</v>
      </c>
      <c r="B761">
        <v>103.01</v>
      </c>
      <c r="C761"/>
      <c r="D761" s="3">
        <f t="shared" si="40"/>
        <v>102.62092307692271</v>
      </c>
      <c r="E761" s="4" t="str">
        <f t="shared" si="41"/>
        <v/>
      </c>
      <c r="F761"/>
      <c r="G761" s="3">
        <f>SUMPRODUCT(B502:B761, Expoweights!$C$2:$C$261) / SUM(Expoweights!$C$2:$C$261)</f>
        <v>102.89806982962629</v>
      </c>
      <c r="H761" s="4" t="str">
        <f t="shared" si="42"/>
        <v/>
      </c>
      <c r="I761">
        <v>7893</v>
      </c>
      <c r="J761"/>
      <c r="L761" s="4" t="str">
        <f t="shared" si="43"/>
        <v/>
      </c>
      <c r="M761" s="3"/>
      <c r="N761" s="3"/>
      <c r="O761" s="3"/>
      <c r="P761" s="3"/>
      <c r="Q761" s="3"/>
    </row>
    <row r="762" spans="1:17" x14ac:dyDescent="0.3">
      <c r="A762" s="17">
        <v>36007</v>
      </c>
      <c r="B762">
        <v>102.7</v>
      </c>
      <c r="C762">
        <v>102.6235384615384</v>
      </c>
      <c r="D762" s="3">
        <f t="shared" si="40"/>
        <v>102.6235384615381</v>
      </c>
      <c r="E762" s="4">
        <f t="shared" si="41"/>
        <v>2.9842794901924208E-13</v>
      </c>
      <c r="F762">
        <v>102.8919324319195</v>
      </c>
      <c r="G762" s="3">
        <f>SUMPRODUCT(B503:B762, Expoweights!$C$2:$C$261) / SUM(Expoweights!$C$2:$C$261)</f>
        <v>102.89193243191949</v>
      </c>
      <c r="H762" s="4">
        <f t="shared" si="42"/>
        <v>1.4210854715202004E-14</v>
      </c>
      <c r="I762">
        <v>3637</v>
      </c>
      <c r="J762">
        <v>102.64843910582439</v>
      </c>
      <c r="L762" s="4">
        <f t="shared" si="43"/>
        <v>102.64843910582439</v>
      </c>
      <c r="M762" s="3"/>
      <c r="N762" s="3"/>
      <c r="O762" s="3"/>
      <c r="P762" s="3"/>
      <c r="Q762" s="3"/>
    </row>
    <row r="763" spans="1:17" x14ac:dyDescent="0.3">
      <c r="A763" s="17">
        <v>36010</v>
      </c>
      <c r="B763">
        <v>102.7</v>
      </c>
      <c r="C763"/>
      <c r="D763" s="3">
        <f t="shared" ref="D763:D826" si="44">AVERAGE(B504:B763)</f>
        <v>102.62615384615351</v>
      </c>
      <c r="E763" s="4" t="str">
        <f t="shared" si="41"/>
        <v/>
      </c>
      <c r="F763"/>
      <c r="G763" s="3">
        <f>SUMPRODUCT(B504:B763, Expoweights!$C$2:$C$261) / SUM(Expoweights!$C$2:$C$261)</f>
        <v>102.88598538883143</v>
      </c>
      <c r="H763" s="4" t="str">
        <f t="shared" si="42"/>
        <v/>
      </c>
      <c r="I763">
        <v>26</v>
      </c>
      <c r="J763"/>
      <c r="L763" s="4" t="str">
        <f t="shared" si="43"/>
        <v/>
      </c>
      <c r="M763" s="3"/>
      <c r="N763" s="3"/>
      <c r="O763" s="3"/>
      <c r="P763" s="3"/>
      <c r="Q763" s="3"/>
    </row>
    <row r="764" spans="1:17" x14ac:dyDescent="0.3">
      <c r="A764" s="17">
        <v>36011</v>
      </c>
      <c r="B764">
        <v>102.7</v>
      </c>
      <c r="C764"/>
      <c r="D764" s="3">
        <f t="shared" si="44"/>
        <v>102.62876923076891</v>
      </c>
      <c r="E764" s="4" t="str">
        <f t="shared" si="41"/>
        <v/>
      </c>
      <c r="F764"/>
      <c r="G764" s="3">
        <f>SUMPRODUCT(B505:B764, Expoweights!$C$2:$C$261) / SUM(Expoweights!$C$2:$C$261)</f>
        <v>102.88022279641352</v>
      </c>
      <c r="H764" s="4" t="str">
        <f t="shared" si="42"/>
        <v/>
      </c>
      <c r="I764">
        <v>5319</v>
      </c>
      <c r="J764"/>
      <c r="L764" s="4" t="str">
        <f t="shared" si="43"/>
        <v/>
      </c>
      <c r="M764" s="3"/>
      <c r="N764" s="3"/>
      <c r="O764" s="3"/>
      <c r="P764" s="3"/>
      <c r="Q764" s="3"/>
    </row>
    <row r="765" spans="1:17" x14ac:dyDescent="0.3">
      <c r="A765" s="17">
        <v>36012</v>
      </c>
      <c r="B765">
        <v>102.7</v>
      </c>
      <c r="C765"/>
      <c r="D765" s="3">
        <f t="shared" si="44"/>
        <v>102.63138461538431</v>
      </c>
      <c r="E765" s="4" t="str">
        <f t="shared" si="41"/>
        <v/>
      </c>
      <c r="F765"/>
      <c r="G765" s="3">
        <f>SUMPRODUCT(B506:B765, Expoweights!$C$2:$C$261) / SUM(Expoweights!$C$2:$C$261)</f>
        <v>102.87463893383112</v>
      </c>
      <c r="H765" s="4" t="str">
        <f t="shared" si="42"/>
        <v/>
      </c>
      <c r="I765">
        <v>820</v>
      </c>
      <c r="J765"/>
      <c r="L765" s="4" t="str">
        <f t="shared" si="43"/>
        <v/>
      </c>
      <c r="M765" s="3"/>
      <c r="N765" s="3"/>
      <c r="O765" s="3"/>
      <c r="P765" s="3"/>
      <c r="Q765" s="3"/>
    </row>
    <row r="766" spans="1:17" x14ac:dyDescent="0.3">
      <c r="A766" s="17">
        <v>36013</v>
      </c>
      <c r="B766">
        <v>102.7</v>
      </c>
      <c r="C766"/>
      <c r="D766" s="3">
        <f t="shared" si="44"/>
        <v>102.6339999999997</v>
      </c>
      <c r="E766" s="4" t="str">
        <f t="shared" si="41"/>
        <v/>
      </c>
      <c r="F766"/>
      <c r="G766" s="3">
        <f>SUMPRODUCT(B507:B766, Expoweights!$C$2:$C$261) / SUM(Expoweights!$C$2:$C$261)</f>
        <v>102.86922825768441</v>
      </c>
      <c r="H766" s="4" t="str">
        <f t="shared" si="42"/>
        <v/>
      </c>
      <c r="I766">
        <v>1315</v>
      </c>
      <c r="J766"/>
      <c r="L766" s="4" t="str">
        <f t="shared" si="43"/>
        <v/>
      </c>
      <c r="M766" s="3"/>
      <c r="N766" s="3"/>
      <c r="O766" s="3"/>
      <c r="P766" s="3"/>
      <c r="Q766" s="3"/>
    </row>
    <row r="767" spans="1:17" x14ac:dyDescent="0.3">
      <c r="A767" s="17">
        <v>36014</v>
      </c>
      <c r="B767">
        <v>102.7</v>
      </c>
      <c r="C767"/>
      <c r="D767" s="3">
        <f t="shared" si="44"/>
        <v>102.63661538461511</v>
      </c>
      <c r="E767" s="4" t="str">
        <f t="shared" si="41"/>
        <v/>
      </c>
      <c r="F767"/>
      <c r="G767" s="3">
        <f>SUMPRODUCT(B508:B767, Expoweights!$C$2:$C$261) / SUM(Expoweights!$C$2:$C$261)</f>
        <v>102.8639853965049</v>
      </c>
      <c r="H767" s="4" t="str">
        <f t="shared" si="42"/>
        <v/>
      </c>
      <c r="I767">
        <v>569</v>
      </c>
      <c r="J767"/>
      <c r="L767" s="4" t="str">
        <f t="shared" si="43"/>
        <v/>
      </c>
      <c r="M767" s="3"/>
      <c r="N767" s="3"/>
      <c r="O767" s="3"/>
      <c r="P767" s="3"/>
      <c r="Q767" s="3"/>
    </row>
    <row r="768" spans="1:17" x14ac:dyDescent="0.3">
      <c r="A768" s="17">
        <v>36017</v>
      </c>
      <c r="B768">
        <v>102.7</v>
      </c>
      <c r="C768"/>
      <c r="D768" s="3">
        <f t="shared" si="44"/>
        <v>102.63923076923049</v>
      </c>
      <c r="E768" s="4" t="str">
        <f t="shared" si="41"/>
        <v/>
      </c>
      <c r="F768"/>
      <c r="G768" s="3">
        <f>SUMPRODUCT(B509:B768, Expoweights!$C$2:$C$261) / SUM(Expoweights!$C$2:$C$261)</f>
        <v>102.85890514542315</v>
      </c>
      <c r="H768" s="4" t="str">
        <f t="shared" si="42"/>
        <v/>
      </c>
      <c r="I768">
        <v>5398</v>
      </c>
      <c r="J768"/>
      <c r="L768" s="4" t="str">
        <f t="shared" si="43"/>
        <v/>
      </c>
      <c r="M768" s="3"/>
      <c r="N768" s="3"/>
      <c r="O768" s="3"/>
      <c r="P768" s="3"/>
      <c r="Q768" s="3"/>
    </row>
    <row r="769" spans="1:17" x14ac:dyDescent="0.3">
      <c r="A769" s="17">
        <v>36018</v>
      </c>
      <c r="B769">
        <v>102.7</v>
      </c>
      <c r="C769"/>
      <c r="D769" s="3">
        <f t="shared" si="44"/>
        <v>102.64184615384589</v>
      </c>
      <c r="E769" s="4" t="str">
        <f t="shared" si="41"/>
        <v/>
      </c>
      <c r="F769"/>
      <c r="G769" s="3">
        <f>SUMPRODUCT(B510:B769, Expoweights!$C$2:$C$261) / SUM(Expoweights!$C$2:$C$261)</f>
        <v>102.85398246100142</v>
      </c>
      <c r="H769" s="4" t="str">
        <f t="shared" si="42"/>
        <v/>
      </c>
      <c r="I769">
        <v>3579</v>
      </c>
      <c r="J769"/>
      <c r="L769" s="4" t="str">
        <f t="shared" si="43"/>
        <v/>
      </c>
      <c r="M769" s="3"/>
      <c r="N769" s="3"/>
      <c r="O769" s="3"/>
      <c r="P769" s="3"/>
      <c r="Q769" s="3"/>
    </row>
    <row r="770" spans="1:17" x14ac:dyDescent="0.3">
      <c r="A770" s="17">
        <v>36019</v>
      </c>
      <c r="B770">
        <v>102.7</v>
      </c>
      <c r="C770"/>
      <c r="D770" s="3">
        <f t="shared" si="44"/>
        <v>102.64446153846129</v>
      </c>
      <c r="E770" s="4" t="str">
        <f t="shared" si="41"/>
        <v/>
      </c>
      <c r="F770"/>
      <c r="G770" s="3">
        <f>SUMPRODUCT(B511:B770, Expoweights!$C$2:$C$261) / SUM(Expoweights!$C$2:$C$261)</f>
        <v>102.84921245622682</v>
      </c>
      <c r="H770" s="4" t="str">
        <f t="shared" si="42"/>
        <v/>
      </c>
      <c r="I770">
        <v>3719</v>
      </c>
      <c r="J770"/>
      <c r="L770" s="4" t="str">
        <f t="shared" si="43"/>
        <v/>
      </c>
      <c r="M770" s="3"/>
      <c r="N770" s="3"/>
      <c r="O770" s="3"/>
      <c r="P770" s="3"/>
      <c r="Q770" s="3"/>
    </row>
    <row r="771" spans="1:17" x14ac:dyDescent="0.3">
      <c r="A771" s="17">
        <v>36020</v>
      </c>
      <c r="B771">
        <v>102.7</v>
      </c>
      <c r="C771"/>
      <c r="D771" s="3">
        <f t="shared" si="44"/>
        <v>102.6470769230767</v>
      </c>
      <c r="E771" s="4" t="str">
        <f t="shared" si="41"/>
        <v/>
      </c>
      <c r="F771"/>
      <c r="G771" s="3">
        <f>SUMPRODUCT(B512:B771, Expoweights!$C$2:$C$261) / SUM(Expoweights!$C$2:$C$261)</f>
        <v>102.84459039565982</v>
      </c>
      <c r="H771" s="4" t="str">
        <f t="shared" si="42"/>
        <v/>
      </c>
      <c r="I771">
        <v>2462</v>
      </c>
      <c r="J771"/>
      <c r="L771" s="4" t="str">
        <f t="shared" si="43"/>
        <v/>
      </c>
      <c r="M771" s="3"/>
      <c r="N771" s="3"/>
      <c r="O771" s="3"/>
      <c r="P771" s="3"/>
      <c r="Q771" s="3"/>
    </row>
    <row r="772" spans="1:17" x14ac:dyDescent="0.3">
      <c r="A772" s="17">
        <v>36021</v>
      </c>
      <c r="B772">
        <v>102.7</v>
      </c>
      <c r="C772"/>
      <c r="D772" s="3">
        <f t="shared" si="44"/>
        <v>102.64969230769209</v>
      </c>
      <c r="E772" s="4" t="str">
        <f t="shared" ref="E772:E835" si="45">IF(C772 &gt; 0, ABS(C772 - D772), "")</f>
        <v/>
      </c>
      <c r="F772"/>
      <c r="G772" s="3">
        <f>SUMPRODUCT(B513:B772, Expoweights!$C$2:$C$261) / SUM(Expoweights!$C$2:$C$261)</f>
        <v>102.84011169073297</v>
      </c>
      <c r="H772" s="4" t="str">
        <f t="shared" ref="H772:H835" si="46">IF(F772 &gt; 0, ABS(F772 - G772), "")</f>
        <v/>
      </c>
      <c r="I772">
        <v>126</v>
      </c>
      <c r="J772"/>
      <c r="L772" s="4" t="str">
        <f t="shared" ref="L772:L835" si="47">IF(J772 &gt; 0, ABS(J772 - K772), "")</f>
        <v/>
      </c>
      <c r="M772" s="3"/>
      <c r="N772" s="3"/>
      <c r="O772" s="3"/>
      <c r="P772" s="3"/>
      <c r="Q772" s="3"/>
    </row>
    <row r="773" spans="1:17" x14ac:dyDescent="0.3">
      <c r="A773" s="17">
        <v>36024</v>
      </c>
      <c r="B773">
        <v>102.7</v>
      </c>
      <c r="C773"/>
      <c r="D773" s="3">
        <f t="shared" si="44"/>
        <v>102.65230769230747</v>
      </c>
      <c r="E773" s="4" t="str">
        <f t="shared" si="45"/>
        <v/>
      </c>
      <c r="F773"/>
      <c r="G773" s="3">
        <f>SUMPRODUCT(B514:B773, Expoweights!$C$2:$C$261) / SUM(Expoweights!$C$2:$C$261)</f>
        <v>102.83577189519566</v>
      </c>
      <c r="H773" s="4" t="str">
        <f t="shared" si="46"/>
        <v/>
      </c>
      <c r="I773">
        <v>3646</v>
      </c>
      <c r="J773"/>
      <c r="L773" s="4" t="str">
        <f t="shared" si="47"/>
        <v/>
      </c>
      <c r="M773" s="3"/>
      <c r="N773" s="3"/>
      <c r="O773" s="3"/>
      <c r="P773" s="3"/>
      <c r="Q773" s="3"/>
    </row>
    <row r="774" spans="1:17" x14ac:dyDescent="0.3">
      <c r="A774" s="17">
        <v>36025</v>
      </c>
      <c r="B774">
        <v>102.7</v>
      </c>
      <c r="C774"/>
      <c r="D774" s="3">
        <f t="shared" si="44"/>
        <v>102.65492307692287</v>
      </c>
      <c r="E774" s="4" t="str">
        <f t="shared" si="45"/>
        <v/>
      </c>
      <c r="F774"/>
      <c r="G774" s="3">
        <f>SUMPRODUCT(B515:B774, Expoweights!$C$2:$C$261) / SUM(Expoweights!$C$2:$C$261)</f>
        <v>102.83156670070011</v>
      </c>
      <c r="H774" s="4" t="str">
        <f t="shared" si="46"/>
        <v/>
      </c>
      <c r="I774">
        <v>1304</v>
      </c>
      <c r="J774"/>
      <c r="L774" s="4" t="str">
        <f t="shared" si="47"/>
        <v/>
      </c>
      <c r="M774" s="3"/>
      <c r="N774" s="3"/>
      <c r="O774" s="3"/>
      <c r="P774" s="3"/>
      <c r="Q774" s="3"/>
    </row>
    <row r="775" spans="1:17" x14ac:dyDescent="0.3">
      <c r="A775" s="17">
        <v>36026</v>
      </c>
      <c r="B775">
        <v>102.7</v>
      </c>
      <c r="C775"/>
      <c r="D775" s="3">
        <f t="shared" si="44"/>
        <v>102.65753846153827</v>
      </c>
      <c r="E775" s="4" t="str">
        <f t="shared" si="45"/>
        <v/>
      </c>
      <c r="F775"/>
      <c r="G775" s="3">
        <f>SUMPRODUCT(B516:B775, Expoweights!$C$2:$C$261) / SUM(Expoweights!$C$2:$C$261)</f>
        <v>102.82749193252418</v>
      </c>
      <c r="H775" s="4" t="str">
        <f t="shared" si="46"/>
        <v/>
      </c>
      <c r="I775">
        <v>5496</v>
      </c>
      <c r="J775"/>
      <c r="L775" s="4" t="str">
        <f t="shared" si="47"/>
        <v/>
      </c>
      <c r="M775" s="3"/>
      <c r="N775" s="3"/>
      <c r="O775" s="3"/>
      <c r="P775" s="3"/>
      <c r="Q775" s="3"/>
    </row>
    <row r="776" spans="1:17" x14ac:dyDescent="0.3">
      <c r="A776" s="17">
        <v>36027</v>
      </c>
      <c r="B776">
        <v>102.7</v>
      </c>
      <c r="C776"/>
      <c r="D776" s="3">
        <f t="shared" si="44"/>
        <v>102.66015384615366</v>
      </c>
      <c r="E776" s="4" t="str">
        <f t="shared" si="45"/>
        <v/>
      </c>
      <c r="F776"/>
      <c r="G776" s="3">
        <f>SUMPRODUCT(B517:B776, Expoweights!$C$2:$C$261) / SUM(Expoweights!$C$2:$C$261)</f>
        <v>102.82354354542694</v>
      </c>
      <c r="H776" s="4" t="str">
        <f t="shared" si="46"/>
        <v/>
      </c>
      <c r="I776">
        <v>6728</v>
      </c>
      <c r="J776"/>
      <c r="L776" s="4" t="str">
        <f t="shared" si="47"/>
        <v/>
      </c>
      <c r="M776" s="3"/>
      <c r="N776" s="3"/>
      <c r="O776" s="3"/>
      <c r="P776" s="3"/>
      <c r="Q776" s="3"/>
    </row>
    <row r="777" spans="1:17" x14ac:dyDescent="0.3">
      <c r="A777" s="17">
        <v>36028</v>
      </c>
      <c r="B777">
        <v>102.7</v>
      </c>
      <c r="C777"/>
      <c r="D777" s="3">
        <f t="shared" si="44"/>
        <v>102.66276923076904</v>
      </c>
      <c r="E777" s="4" t="str">
        <f t="shared" si="45"/>
        <v/>
      </c>
      <c r="F777"/>
      <c r="G777" s="3">
        <f>SUMPRODUCT(B518:B777, Expoweights!$C$2:$C$261) / SUM(Expoweights!$C$2:$C$261)</f>
        <v>102.81971761963278</v>
      </c>
      <c r="H777" s="4" t="str">
        <f t="shared" si="46"/>
        <v/>
      </c>
      <c r="I777">
        <v>5360</v>
      </c>
      <c r="J777"/>
      <c r="L777" s="4" t="str">
        <f t="shared" si="47"/>
        <v/>
      </c>
      <c r="M777" s="3"/>
      <c r="N777" s="3"/>
      <c r="O777" s="3"/>
      <c r="P777" s="3"/>
      <c r="Q777" s="3"/>
    </row>
    <row r="778" spans="1:17" x14ac:dyDescent="0.3">
      <c r="A778" s="17">
        <v>36031</v>
      </c>
      <c r="B778">
        <v>102.7</v>
      </c>
      <c r="C778"/>
      <c r="D778" s="3">
        <f t="shared" si="44"/>
        <v>102.66538461538444</v>
      </c>
      <c r="E778" s="4" t="str">
        <f t="shared" si="45"/>
        <v/>
      </c>
      <c r="F778"/>
      <c r="G778" s="3">
        <f>SUMPRODUCT(B519:B778, Expoweights!$C$2:$C$261) / SUM(Expoweights!$C$2:$C$261)</f>
        <v>102.81601035693994</v>
      </c>
      <c r="H778" s="4" t="str">
        <f t="shared" si="46"/>
        <v/>
      </c>
      <c r="I778">
        <v>20</v>
      </c>
      <c r="J778"/>
      <c r="L778" s="4" t="str">
        <f t="shared" si="47"/>
        <v/>
      </c>
      <c r="M778" s="3"/>
      <c r="N778" s="3"/>
      <c r="O778" s="3"/>
      <c r="P778" s="3"/>
      <c r="Q778" s="3"/>
    </row>
    <row r="779" spans="1:17" x14ac:dyDescent="0.3">
      <c r="A779" s="17">
        <v>36032</v>
      </c>
      <c r="B779">
        <v>102.7</v>
      </c>
      <c r="C779"/>
      <c r="D779" s="3">
        <f t="shared" si="44"/>
        <v>102.66799999999984</v>
      </c>
      <c r="E779" s="4" t="str">
        <f t="shared" si="45"/>
        <v/>
      </c>
      <c r="F779"/>
      <c r="G779" s="3">
        <f>SUMPRODUCT(B520:B779, Expoweights!$C$2:$C$261) / SUM(Expoweights!$C$2:$C$261)</f>
        <v>102.8124180769499</v>
      </c>
      <c r="H779" s="4" t="str">
        <f t="shared" si="46"/>
        <v/>
      </c>
      <c r="I779">
        <v>5635</v>
      </c>
      <c r="J779"/>
      <c r="L779" s="4" t="str">
        <f t="shared" si="47"/>
        <v/>
      </c>
      <c r="M779" s="3"/>
      <c r="N779" s="3"/>
      <c r="O779" s="3"/>
      <c r="P779" s="3"/>
      <c r="Q779" s="3"/>
    </row>
    <row r="780" spans="1:17" x14ac:dyDescent="0.3">
      <c r="A780" s="17">
        <v>36033</v>
      </c>
      <c r="B780">
        <v>102.7</v>
      </c>
      <c r="C780"/>
      <c r="D780" s="3">
        <f t="shared" si="44"/>
        <v>102.67061538461522</v>
      </c>
      <c r="E780" s="4" t="str">
        <f t="shared" si="45"/>
        <v/>
      </c>
      <c r="F780"/>
      <c r="G780" s="3">
        <f>SUMPRODUCT(B521:B780, Expoweights!$C$2:$C$261) / SUM(Expoweights!$C$2:$C$261)</f>
        <v>102.80893721341366</v>
      </c>
      <c r="H780" s="4" t="str">
        <f t="shared" si="46"/>
        <v/>
      </c>
      <c r="I780">
        <v>7180</v>
      </c>
      <c r="J780"/>
      <c r="L780" s="4" t="str">
        <f t="shared" si="47"/>
        <v/>
      </c>
      <c r="M780" s="3"/>
      <c r="N780" s="3"/>
      <c r="O780" s="3"/>
      <c r="P780" s="3"/>
      <c r="Q780" s="3"/>
    </row>
    <row r="781" spans="1:17" x14ac:dyDescent="0.3">
      <c r="A781" s="17">
        <v>36034</v>
      </c>
      <c r="B781">
        <v>102.7</v>
      </c>
      <c r="C781"/>
      <c r="D781" s="3">
        <f t="shared" si="44"/>
        <v>102.6732307692306</v>
      </c>
      <c r="E781" s="4" t="str">
        <f t="shared" si="45"/>
        <v/>
      </c>
      <c r="F781"/>
      <c r="G781" s="3">
        <f>SUMPRODUCT(B522:B781, Expoweights!$C$2:$C$261) / SUM(Expoweights!$C$2:$C$261)</f>
        <v>102.80556431069125</v>
      </c>
      <c r="H781" s="4" t="str">
        <f t="shared" si="46"/>
        <v/>
      </c>
      <c r="I781">
        <v>1328</v>
      </c>
      <c r="J781"/>
      <c r="L781" s="4" t="str">
        <f t="shared" si="47"/>
        <v/>
      </c>
      <c r="M781" s="3"/>
      <c r="N781" s="3"/>
      <c r="O781" s="3"/>
      <c r="P781" s="3"/>
      <c r="Q781" s="3"/>
    </row>
    <row r="782" spans="1:17" x14ac:dyDescent="0.3">
      <c r="A782" s="17">
        <v>36035</v>
      </c>
      <c r="B782">
        <v>102.7</v>
      </c>
      <c r="C782"/>
      <c r="D782" s="3">
        <f t="shared" si="44"/>
        <v>102.67826923076908</v>
      </c>
      <c r="E782" s="4" t="str">
        <f t="shared" si="45"/>
        <v/>
      </c>
      <c r="F782"/>
      <c r="G782" s="3">
        <f>SUMPRODUCT(B523:B782, Expoweights!$C$2:$C$261) / SUM(Expoweights!$C$2:$C$261)</f>
        <v>102.80230143300645</v>
      </c>
      <c r="H782" s="4" t="str">
        <f t="shared" si="46"/>
        <v/>
      </c>
      <c r="I782">
        <v>4361</v>
      </c>
      <c r="J782"/>
      <c r="L782" s="4" t="str">
        <f t="shared" si="47"/>
        <v/>
      </c>
      <c r="M782" s="3"/>
      <c r="N782" s="3"/>
      <c r="O782" s="3"/>
      <c r="P782" s="3"/>
      <c r="Q782" s="3"/>
    </row>
    <row r="783" spans="1:17" x14ac:dyDescent="0.3">
      <c r="A783" s="17">
        <v>36038</v>
      </c>
      <c r="B783">
        <v>103.18</v>
      </c>
      <c r="C783">
        <v>102.6851538461538</v>
      </c>
      <c r="D783" s="3">
        <f t="shared" si="44"/>
        <v>102.6851538461537</v>
      </c>
      <c r="E783" s="4">
        <f t="shared" si="45"/>
        <v>9.9475983006414026E-14</v>
      </c>
      <c r="F783">
        <v>102.81403133166761</v>
      </c>
      <c r="G783" s="3">
        <f>SUMPRODUCT(B524:B783, Expoweights!$C$2:$C$261) / SUM(Expoweights!$C$2:$C$261)</f>
        <v>102.81403133166761</v>
      </c>
      <c r="H783" s="4">
        <f t="shared" si="46"/>
        <v>0</v>
      </c>
      <c r="I783">
        <v>6699</v>
      </c>
      <c r="J783">
        <v>102.7100850514329</v>
      </c>
      <c r="L783" s="4">
        <f t="shared" si="47"/>
        <v>102.7100850514329</v>
      </c>
      <c r="M783" s="3"/>
      <c r="N783" s="3"/>
      <c r="O783" s="3"/>
      <c r="P783" s="3"/>
      <c r="Q783" s="3"/>
    </row>
    <row r="784" spans="1:17" x14ac:dyDescent="0.3">
      <c r="A784" s="17">
        <v>36039</v>
      </c>
      <c r="B784">
        <v>103.18</v>
      </c>
      <c r="C784"/>
      <c r="D784" s="3">
        <f t="shared" si="44"/>
        <v>102.6920384615383</v>
      </c>
      <c r="E784" s="4" t="str">
        <f t="shared" si="45"/>
        <v/>
      </c>
      <c r="F784"/>
      <c r="G784" s="3">
        <f>SUMPRODUCT(B525:B784, Expoweights!$C$2:$C$261) / SUM(Expoweights!$C$2:$C$261)</f>
        <v>102.82539742135074</v>
      </c>
      <c r="H784" s="4" t="str">
        <f t="shared" si="46"/>
        <v/>
      </c>
      <c r="I784">
        <v>6389</v>
      </c>
      <c r="J784"/>
      <c r="L784" s="4" t="str">
        <f t="shared" si="47"/>
        <v/>
      </c>
      <c r="M784" s="3"/>
      <c r="N784" s="3"/>
      <c r="O784" s="3"/>
      <c r="P784" s="3"/>
      <c r="Q784" s="3"/>
    </row>
    <row r="785" spans="1:17" x14ac:dyDescent="0.3">
      <c r="A785" s="17">
        <v>36040</v>
      </c>
      <c r="B785">
        <v>103.18</v>
      </c>
      <c r="C785"/>
      <c r="D785" s="3">
        <f t="shared" si="44"/>
        <v>102.69892307692292</v>
      </c>
      <c r="E785" s="4" t="str">
        <f t="shared" si="45"/>
        <v/>
      </c>
      <c r="F785"/>
      <c r="G785" s="3">
        <f>SUMPRODUCT(B526:B785, Expoweights!$C$2:$C$261) / SUM(Expoweights!$C$2:$C$261)</f>
        <v>102.83641098578262</v>
      </c>
      <c r="H785" s="4" t="str">
        <f t="shared" si="46"/>
        <v/>
      </c>
      <c r="I785">
        <v>5899</v>
      </c>
      <c r="J785"/>
      <c r="L785" s="4" t="str">
        <f t="shared" si="47"/>
        <v/>
      </c>
      <c r="M785" s="3"/>
      <c r="N785" s="3"/>
      <c r="O785" s="3"/>
      <c r="P785" s="3"/>
      <c r="Q785" s="3"/>
    </row>
    <row r="786" spans="1:17" x14ac:dyDescent="0.3">
      <c r="A786" s="17">
        <v>36041</v>
      </c>
      <c r="B786">
        <v>103.18</v>
      </c>
      <c r="C786"/>
      <c r="D786" s="3">
        <f t="shared" si="44"/>
        <v>102.70580769230754</v>
      </c>
      <c r="E786" s="4" t="str">
        <f t="shared" si="45"/>
        <v/>
      </c>
      <c r="F786"/>
      <c r="G786" s="3">
        <f>SUMPRODUCT(B527:B786, Expoweights!$C$2:$C$261) / SUM(Expoweights!$C$2:$C$261)</f>
        <v>102.84708295871945</v>
      </c>
      <c r="H786" s="4" t="str">
        <f t="shared" si="46"/>
        <v/>
      </c>
      <c r="I786">
        <v>2003</v>
      </c>
      <c r="J786"/>
      <c r="L786" s="4" t="str">
        <f t="shared" si="47"/>
        <v/>
      </c>
      <c r="M786" s="3"/>
      <c r="N786" s="3"/>
      <c r="O786" s="3"/>
      <c r="P786" s="3"/>
      <c r="Q786" s="3"/>
    </row>
    <row r="787" spans="1:17" x14ac:dyDescent="0.3">
      <c r="A787" s="17">
        <v>36042</v>
      </c>
      <c r="B787">
        <v>103.18</v>
      </c>
      <c r="C787"/>
      <c r="D787" s="3">
        <f t="shared" si="44"/>
        <v>102.71269230769215</v>
      </c>
      <c r="E787" s="4" t="str">
        <f t="shared" si="45"/>
        <v/>
      </c>
      <c r="F787"/>
      <c r="G787" s="3">
        <f>SUMPRODUCT(B528:B787, Expoweights!$C$2:$C$261) / SUM(Expoweights!$C$2:$C$261)</f>
        <v>102.85742393480112</v>
      </c>
      <c r="H787" s="4" t="str">
        <f t="shared" si="46"/>
        <v/>
      </c>
      <c r="I787">
        <v>6273</v>
      </c>
      <c r="J787"/>
      <c r="L787" s="4" t="str">
        <f t="shared" si="47"/>
        <v/>
      </c>
      <c r="M787" s="3"/>
      <c r="N787" s="3"/>
      <c r="O787" s="3"/>
      <c r="P787" s="3"/>
      <c r="Q787" s="3"/>
    </row>
    <row r="788" spans="1:17" x14ac:dyDescent="0.3">
      <c r="A788" s="17">
        <v>36045</v>
      </c>
      <c r="B788">
        <v>103.18</v>
      </c>
      <c r="C788"/>
      <c r="D788" s="3">
        <f t="shared" si="44"/>
        <v>102.71957692307677</v>
      </c>
      <c r="E788" s="4" t="str">
        <f t="shared" si="45"/>
        <v/>
      </c>
      <c r="F788"/>
      <c r="G788" s="3">
        <f>SUMPRODUCT(B529:B788, Expoweights!$C$2:$C$261) / SUM(Expoweights!$C$2:$C$261)</f>
        <v>102.86744418006926</v>
      </c>
      <c r="H788" s="4" t="str">
        <f t="shared" si="46"/>
        <v/>
      </c>
      <c r="I788">
        <v>6089</v>
      </c>
      <c r="J788"/>
      <c r="L788" s="4" t="str">
        <f t="shared" si="47"/>
        <v/>
      </c>
      <c r="M788" s="3"/>
      <c r="N788" s="3"/>
      <c r="O788" s="3"/>
      <c r="P788" s="3"/>
      <c r="Q788" s="3"/>
    </row>
    <row r="789" spans="1:17" x14ac:dyDescent="0.3">
      <c r="A789" s="17">
        <v>36046</v>
      </c>
      <c r="B789">
        <v>103.18</v>
      </c>
      <c r="C789"/>
      <c r="D789" s="3">
        <f t="shared" si="44"/>
        <v>102.72646153846139</v>
      </c>
      <c r="E789" s="4" t="str">
        <f t="shared" si="45"/>
        <v/>
      </c>
      <c r="F789"/>
      <c r="G789" s="3">
        <f>SUMPRODUCT(B530:B789, Expoweights!$C$2:$C$261) / SUM(Expoweights!$C$2:$C$261)</f>
        <v>102.87715364215876</v>
      </c>
      <c r="H789" s="4" t="str">
        <f t="shared" si="46"/>
        <v/>
      </c>
      <c r="I789">
        <v>2928</v>
      </c>
      <c r="J789"/>
      <c r="L789" s="4" t="str">
        <f t="shared" si="47"/>
        <v/>
      </c>
      <c r="M789" s="3"/>
      <c r="N789" s="3"/>
      <c r="O789" s="3"/>
      <c r="P789" s="3"/>
      <c r="Q789" s="3"/>
    </row>
    <row r="790" spans="1:17" x14ac:dyDescent="0.3">
      <c r="A790" s="17">
        <v>36047</v>
      </c>
      <c r="B790">
        <v>103.18</v>
      </c>
      <c r="C790"/>
      <c r="D790" s="3">
        <f t="shared" si="44"/>
        <v>102.73334615384601</v>
      </c>
      <c r="E790" s="4" t="str">
        <f t="shared" si="45"/>
        <v/>
      </c>
      <c r="F790"/>
      <c r="G790" s="3">
        <f>SUMPRODUCT(B531:B790, Expoweights!$C$2:$C$261) / SUM(Expoweights!$C$2:$C$261)</f>
        <v>102.88656196017342</v>
      </c>
      <c r="H790" s="4" t="str">
        <f t="shared" si="46"/>
        <v/>
      </c>
      <c r="I790">
        <v>985</v>
      </c>
      <c r="J790"/>
      <c r="L790" s="4" t="str">
        <f t="shared" si="47"/>
        <v/>
      </c>
      <c r="M790" s="3"/>
      <c r="N790" s="3"/>
      <c r="O790" s="3"/>
      <c r="P790" s="3"/>
      <c r="Q790" s="3"/>
    </row>
    <row r="791" spans="1:17" x14ac:dyDescent="0.3">
      <c r="A791" s="17">
        <v>36048</v>
      </c>
      <c r="B791">
        <v>103.18</v>
      </c>
      <c r="C791"/>
      <c r="D791" s="3">
        <f t="shared" si="44"/>
        <v>102.74023076923062</v>
      </c>
      <c r="E791" s="4" t="str">
        <f t="shared" si="45"/>
        <v/>
      </c>
      <c r="F791"/>
      <c r="G791" s="3">
        <f>SUMPRODUCT(B532:B791, Expoweights!$C$2:$C$261) / SUM(Expoweights!$C$2:$C$261)</f>
        <v>102.89567847425516</v>
      </c>
      <c r="H791" s="4" t="str">
        <f t="shared" si="46"/>
        <v/>
      </c>
      <c r="I791">
        <v>1399</v>
      </c>
      <c r="J791"/>
      <c r="L791" s="4" t="str">
        <f t="shared" si="47"/>
        <v/>
      </c>
      <c r="M791" s="3"/>
      <c r="N791" s="3"/>
      <c r="O791" s="3"/>
      <c r="P791" s="3"/>
      <c r="Q791" s="3"/>
    </row>
    <row r="792" spans="1:17" x14ac:dyDescent="0.3">
      <c r="A792" s="17">
        <v>36049</v>
      </c>
      <c r="B792">
        <v>103.18</v>
      </c>
      <c r="C792"/>
      <c r="D792" s="3">
        <f t="shared" si="44"/>
        <v>102.74711538461524</v>
      </c>
      <c r="E792" s="4" t="str">
        <f t="shared" si="45"/>
        <v/>
      </c>
      <c r="F792"/>
      <c r="G792" s="3">
        <f>SUMPRODUCT(B533:B792, Expoweights!$C$2:$C$261) / SUM(Expoweights!$C$2:$C$261)</f>
        <v>102.90451223485645</v>
      </c>
      <c r="H792" s="4" t="str">
        <f t="shared" si="46"/>
        <v/>
      </c>
      <c r="I792">
        <v>7189</v>
      </c>
      <c r="J792"/>
      <c r="L792" s="4" t="str">
        <f t="shared" si="47"/>
        <v/>
      </c>
      <c r="M792" s="3"/>
      <c r="N792" s="3"/>
      <c r="O792" s="3"/>
      <c r="P792" s="3"/>
      <c r="Q792" s="3"/>
    </row>
    <row r="793" spans="1:17" x14ac:dyDescent="0.3">
      <c r="A793" s="17">
        <v>36052</v>
      </c>
      <c r="B793">
        <v>103.18</v>
      </c>
      <c r="C793"/>
      <c r="D793" s="3">
        <f t="shared" si="44"/>
        <v>102.75399999999986</v>
      </c>
      <c r="E793" s="4" t="str">
        <f t="shared" si="45"/>
        <v/>
      </c>
      <c r="F793"/>
      <c r="G793" s="3">
        <f>SUMPRODUCT(B534:B793, Expoweights!$C$2:$C$261) / SUM(Expoweights!$C$2:$C$261)</f>
        <v>102.91307201172528</v>
      </c>
      <c r="H793" s="4" t="str">
        <f t="shared" si="46"/>
        <v/>
      </c>
      <c r="I793">
        <v>4422</v>
      </c>
      <c r="J793"/>
      <c r="L793" s="4" t="str">
        <f t="shared" si="47"/>
        <v/>
      </c>
      <c r="M793" s="3"/>
      <c r="N793" s="3"/>
      <c r="O793" s="3"/>
      <c r="P793" s="3"/>
      <c r="Q793" s="3"/>
    </row>
    <row r="794" spans="1:17" x14ac:dyDescent="0.3">
      <c r="A794" s="17">
        <v>36053</v>
      </c>
      <c r="B794">
        <v>103.18</v>
      </c>
      <c r="C794"/>
      <c r="D794" s="3">
        <f t="shared" si="44"/>
        <v>102.76088461538448</v>
      </c>
      <c r="E794" s="4" t="str">
        <f t="shared" si="45"/>
        <v/>
      </c>
      <c r="F794"/>
      <c r="G794" s="3">
        <f>SUMPRODUCT(B535:B794, Expoweights!$C$2:$C$261) / SUM(Expoweights!$C$2:$C$261)</f>
        <v>102.92136630261123</v>
      </c>
      <c r="H794" s="4" t="str">
        <f t="shared" si="46"/>
        <v/>
      </c>
      <c r="I794">
        <v>7146</v>
      </c>
      <c r="J794"/>
      <c r="L794" s="4" t="str">
        <f t="shared" si="47"/>
        <v/>
      </c>
      <c r="M794" s="3"/>
      <c r="N794" s="3"/>
      <c r="O794" s="3"/>
      <c r="P794" s="3"/>
      <c r="Q794" s="3"/>
    </row>
    <row r="795" spans="1:17" x14ac:dyDescent="0.3">
      <c r="A795" s="17">
        <v>36054</v>
      </c>
      <c r="B795">
        <v>103.18</v>
      </c>
      <c r="C795"/>
      <c r="D795" s="3">
        <f t="shared" si="44"/>
        <v>102.7677692307691</v>
      </c>
      <c r="E795" s="4" t="str">
        <f t="shared" si="45"/>
        <v/>
      </c>
      <c r="F795"/>
      <c r="G795" s="3">
        <f>SUMPRODUCT(B536:B795, Expoweights!$C$2:$C$261) / SUM(Expoweights!$C$2:$C$261)</f>
        <v>102.92940334170173</v>
      </c>
      <c r="H795" s="4" t="str">
        <f t="shared" si="46"/>
        <v/>
      </c>
      <c r="I795">
        <v>1835</v>
      </c>
      <c r="J795"/>
      <c r="L795" s="4" t="str">
        <f t="shared" si="47"/>
        <v/>
      </c>
      <c r="M795" s="3"/>
      <c r="N795" s="3"/>
      <c r="O795" s="3"/>
      <c r="P795" s="3"/>
      <c r="Q795" s="3"/>
    </row>
    <row r="796" spans="1:17" x14ac:dyDescent="0.3">
      <c r="A796" s="17">
        <v>36055</v>
      </c>
      <c r="B796">
        <v>103.18</v>
      </c>
      <c r="C796"/>
      <c r="D796" s="3">
        <f t="shared" si="44"/>
        <v>102.77465384615373</v>
      </c>
      <c r="E796" s="4" t="str">
        <f t="shared" si="45"/>
        <v/>
      </c>
      <c r="F796"/>
      <c r="G796" s="3">
        <f>SUMPRODUCT(B537:B796, Expoweights!$C$2:$C$261) / SUM(Expoweights!$C$2:$C$261)</f>
        <v>102.93719110779655</v>
      </c>
      <c r="H796" s="4" t="str">
        <f t="shared" si="46"/>
        <v/>
      </c>
      <c r="I796">
        <v>3906</v>
      </c>
      <c r="J796"/>
      <c r="L796" s="4" t="str">
        <f t="shared" si="47"/>
        <v/>
      </c>
      <c r="M796" s="3"/>
      <c r="N796" s="3"/>
      <c r="O796" s="3"/>
      <c r="P796" s="3"/>
      <c r="Q796" s="3"/>
    </row>
    <row r="797" spans="1:17" x14ac:dyDescent="0.3">
      <c r="A797" s="17">
        <v>36056</v>
      </c>
      <c r="B797">
        <v>103.18</v>
      </c>
      <c r="C797"/>
      <c r="D797" s="3">
        <f t="shared" si="44"/>
        <v>102.78153846153833</v>
      </c>
      <c r="E797" s="4" t="str">
        <f t="shared" si="45"/>
        <v/>
      </c>
      <c r="F797"/>
      <c r="G797" s="3">
        <f>SUMPRODUCT(B538:B797, Expoweights!$C$2:$C$261) / SUM(Expoweights!$C$2:$C$261)</f>
        <v>102.94473733222883</v>
      </c>
      <c r="H797" s="4" t="str">
        <f t="shared" si="46"/>
        <v/>
      </c>
      <c r="I797">
        <v>1532</v>
      </c>
      <c r="J797"/>
      <c r="L797" s="4" t="str">
        <f t="shared" si="47"/>
        <v/>
      </c>
      <c r="M797" s="3"/>
      <c r="N797" s="3"/>
      <c r="O797" s="3"/>
      <c r="P797" s="3"/>
      <c r="Q797" s="3"/>
    </row>
    <row r="798" spans="1:17" x14ac:dyDescent="0.3">
      <c r="A798" s="17">
        <v>36059</v>
      </c>
      <c r="B798">
        <v>103.18</v>
      </c>
      <c r="C798"/>
      <c r="D798" s="3">
        <f t="shared" si="44"/>
        <v>102.78842307692295</v>
      </c>
      <c r="E798" s="4" t="str">
        <f t="shared" si="45"/>
        <v/>
      </c>
      <c r="F798"/>
      <c r="G798" s="3">
        <f>SUMPRODUCT(B539:B798, Expoweights!$C$2:$C$261) / SUM(Expoweights!$C$2:$C$261)</f>
        <v>102.95204950654026</v>
      </c>
      <c r="H798" s="4" t="str">
        <f t="shared" si="46"/>
        <v/>
      </c>
      <c r="I798">
        <v>5554</v>
      </c>
      <c r="J798"/>
      <c r="L798" s="4" t="str">
        <f t="shared" si="47"/>
        <v/>
      </c>
      <c r="M798" s="3"/>
      <c r="N798" s="3"/>
      <c r="O798" s="3"/>
      <c r="P798" s="3"/>
      <c r="Q798" s="3"/>
    </row>
    <row r="799" spans="1:17" x14ac:dyDescent="0.3">
      <c r="A799" s="17">
        <v>36060</v>
      </c>
      <c r="B799">
        <v>103.18</v>
      </c>
      <c r="C799"/>
      <c r="D799" s="3">
        <f t="shared" si="44"/>
        <v>102.79530769230757</v>
      </c>
      <c r="E799" s="4" t="str">
        <f t="shared" si="45"/>
        <v/>
      </c>
      <c r="F799"/>
      <c r="G799" s="3">
        <f>SUMPRODUCT(B540:B799, Expoweights!$C$2:$C$261) / SUM(Expoweights!$C$2:$C$261)</f>
        <v>102.95913488991852</v>
      </c>
      <c r="H799" s="4" t="str">
        <f t="shared" si="46"/>
        <v/>
      </c>
      <c r="I799">
        <v>698</v>
      </c>
      <c r="J799"/>
      <c r="L799" s="4" t="str">
        <f t="shared" si="47"/>
        <v/>
      </c>
      <c r="M799" s="3"/>
      <c r="N799" s="3"/>
      <c r="O799" s="3"/>
      <c r="P799" s="3"/>
      <c r="Q799" s="3"/>
    </row>
    <row r="800" spans="1:17" x14ac:dyDescent="0.3">
      <c r="A800" s="17">
        <v>36061</v>
      </c>
      <c r="B800">
        <v>103.18</v>
      </c>
      <c r="C800"/>
      <c r="D800" s="3">
        <f t="shared" si="44"/>
        <v>102.80219230769218</v>
      </c>
      <c r="E800" s="4" t="str">
        <f t="shared" si="45"/>
        <v/>
      </c>
      <c r="F800"/>
      <c r="G800" s="3">
        <f>SUMPRODUCT(B541:B800, Expoweights!$C$2:$C$261) / SUM(Expoweights!$C$2:$C$261)</f>
        <v>102.96600051640368</v>
      </c>
      <c r="H800" s="4" t="str">
        <f t="shared" si="46"/>
        <v/>
      </c>
      <c r="I800">
        <v>5785</v>
      </c>
      <c r="J800"/>
      <c r="L800" s="4" t="str">
        <f t="shared" si="47"/>
        <v/>
      </c>
      <c r="M800" s="3"/>
      <c r="N800" s="3"/>
      <c r="O800" s="3"/>
      <c r="P800" s="3"/>
      <c r="Q800" s="3"/>
    </row>
    <row r="801" spans="1:17" x14ac:dyDescent="0.3">
      <c r="A801" s="17">
        <v>36062</v>
      </c>
      <c r="B801">
        <v>103.18</v>
      </c>
      <c r="C801"/>
      <c r="D801" s="3">
        <f t="shared" si="44"/>
        <v>102.8090769230768</v>
      </c>
      <c r="E801" s="4" t="str">
        <f t="shared" si="45"/>
        <v/>
      </c>
      <c r="F801"/>
      <c r="G801" s="3">
        <f>SUMPRODUCT(B542:B801, Expoweights!$C$2:$C$261) / SUM(Expoweights!$C$2:$C$261)</f>
        <v>102.9726532018714</v>
      </c>
      <c r="H801" s="4" t="str">
        <f t="shared" si="46"/>
        <v/>
      </c>
      <c r="I801">
        <v>6650</v>
      </c>
      <c r="J801"/>
      <c r="L801" s="4" t="str">
        <f t="shared" si="47"/>
        <v/>
      </c>
      <c r="M801" s="3"/>
      <c r="N801" s="3"/>
      <c r="O801" s="3"/>
      <c r="P801" s="3"/>
      <c r="Q801" s="3"/>
    </row>
    <row r="802" spans="1:17" x14ac:dyDescent="0.3">
      <c r="A802" s="17">
        <v>36063</v>
      </c>
      <c r="B802">
        <v>103.18</v>
      </c>
      <c r="C802"/>
      <c r="D802" s="3">
        <f t="shared" si="44"/>
        <v>102.81596153846142</v>
      </c>
      <c r="E802" s="4" t="str">
        <f t="shared" si="45"/>
        <v/>
      </c>
      <c r="F802"/>
      <c r="G802" s="3">
        <f>SUMPRODUCT(B543:B802, Expoweights!$C$2:$C$261) / SUM(Expoweights!$C$2:$C$261)</f>
        <v>102.97909955079936</v>
      </c>
      <c r="H802" s="4" t="str">
        <f t="shared" si="46"/>
        <v/>
      </c>
      <c r="I802">
        <v>5587</v>
      </c>
      <c r="J802"/>
      <c r="L802" s="4" t="str">
        <f t="shared" si="47"/>
        <v/>
      </c>
      <c r="M802" s="3"/>
      <c r="N802" s="3"/>
      <c r="O802" s="3"/>
      <c r="P802" s="3"/>
      <c r="Q802" s="3"/>
    </row>
    <row r="803" spans="1:17" x14ac:dyDescent="0.3">
      <c r="A803" s="17">
        <v>36066</v>
      </c>
      <c r="B803">
        <v>103.18</v>
      </c>
      <c r="C803"/>
      <c r="D803" s="3">
        <f t="shared" si="44"/>
        <v>102.82284615384604</v>
      </c>
      <c r="E803" s="4" t="str">
        <f t="shared" si="45"/>
        <v/>
      </c>
      <c r="F803"/>
      <c r="G803" s="3">
        <f>SUMPRODUCT(B544:B803, Expoweights!$C$2:$C$261) / SUM(Expoweights!$C$2:$C$261)</f>
        <v>102.98534596282393</v>
      </c>
      <c r="H803" s="4" t="str">
        <f t="shared" si="46"/>
        <v/>
      </c>
      <c r="I803">
        <v>1336</v>
      </c>
      <c r="J803"/>
      <c r="L803" s="4" t="str">
        <f t="shared" si="47"/>
        <v/>
      </c>
      <c r="M803" s="3"/>
      <c r="N803" s="3"/>
      <c r="O803" s="3"/>
      <c r="P803" s="3"/>
      <c r="Q803" s="3"/>
    </row>
    <row r="804" spans="1:17" x14ac:dyDescent="0.3">
      <c r="A804" s="17">
        <v>36067</v>
      </c>
      <c r="B804">
        <v>103.18</v>
      </c>
      <c r="C804"/>
      <c r="D804" s="3">
        <f t="shared" si="44"/>
        <v>102.82553846153834</v>
      </c>
      <c r="E804" s="4" t="str">
        <f t="shared" si="45"/>
        <v/>
      </c>
      <c r="F804"/>
      <c r="G804" s="3">
        <f>SUMPRODUCT(B545:B804, Expoweights!$C$2:$C$261) / SUM(Expoweights!$C$2:$C$261)</f>
        <v>102.99138927428882</v>
      </c>
      <c r="H804" s="4" t="str">
        <f t="shared" si="46"/>
        <v/>
      </c>
      <c r="I804">
        <v>1009</v>
      </c>
      <c r="J804"/>
      <c r="L804" s="4" t="str">
        <f t="shared" si="47"/>
        <v/>
      </c>
      <c r="M804" s="3"/>
      <c r="N804" s="3"/>
      <c r="O804" s="3"/>
      <c r="P804" s="3"/>
      <c r="Q804" s="3"/>
    </row>
    <row r="805" spans="1:17" x14ac:dyDescent="0.3">
      <c r="A805" s="17">
        <v>36068</v>
      </c>
      <c r="B805">
        <v>104.18</v>
      </c>
      <c r="C805">
        <v>102.8320769230769</v>
      </c>
      <c r="D805" s="3">
        <f t="shared" si="44"/>
        <v>102.83207692307681</v>
      </c>
      <c r="E805" s="4">
        <f t="shared" si="45"/>
        <v>8.5265128291212022E-14</v>
      </c>
      <c r="F805">
        <v>103.0282692669317</v>
      </c>
      <c r="G805" s="3">
        <f>SUMPRODUCT(B546:B805, Expoweights!$C$2:$C$261) / SUM(Expoweights!$C$2:$C$261)</f>
        <v>103.02826926693176</v>
      </c>
      <c r="H805" s="4">
        <f t="shared" si="46"/>
        <v>5.6843418860808015E-14</v>
      </c>
      <c r="I805">
        <v>5326</v>
      </c>
      <c r="J805">
        <v>102.84758405222701</v>
      </c>
      <c r="L805" s="4">
        <f t="shared" si="47"/>
        <v>102.84758405222701</v>
      </c>
      <c r="M805" s="3"/>
      <c r="N805" s="3"/>
      <c r="O805" s="3"/>
      <c r="P805" s="3"/>
      <c r="Q805" s="3"/>
    </row>
    <row r="806" spans="1:17" x14ac:dyDescent="0.3">
      <c r="A806" s="17">
        <v>36069</v>
      </c>
      <c r="B806">
        <v>104.18</v>
      </c>
      <c r="C806"/>
      <c r="D806" s="3">
        <f t="shared" si="44"/>
        <v>102.83861538461528</v>
      </c>
      <c r="E806" s="4" t="str">
        <f t="shared" si="45"/>
        <v/>
      </c>
      <c r="F806"/>
      <c r="G806" s="3">
        <f>SUMPRODUCT(B547:B806, Expoweights!$C$2:$C$261) / SUM(Expoweights!$C$2:$C$261)</f>
        <v>103.06400540720033</v>
      </c>
      <c r="H806" s="4" t="str">
        <f t="shared" si="46"/>
        <v/>
      </c>
      <c r="I806">
        <v>2779</v>
      </c>
      <c r="J806"/>
      <c r="L806" s="4" t="str">
        <f t="shared" si="47"/>
        <v/>
      </c>
      <c r="M806" s="3"/>
      <c r="N806" s="3"/>
      <c r="O806" s="3"/>
      <c r="P806" s="3"/>
      <c r="Q806" s="3"/>
    </row>
    <row r="807" spans="1:17" x14ac:dyDescent="0.3">
      <c r="A807" s="17">
        <v>36070</v>
      </c>
      <c r="B807">
        <v>104.18</v>
      </c>
      <c r="C807"/>
      <c r="D807" s="3">
        <f t="shared" si="44"/>
        <v>102.84515384615374</v>
      </c>
      <c r="E807" s="4" t="str">
        <f t="shared" si="45"/>
        <v/>
      </c>
      <c r="F807"/>
      <c r="G807" s="3">
        <f>SUMPRODUCT(B548:B807, Expoweights!$C$2:$C$261) / SUM(Expoweights!$C$2:$C$261)</f>
        <v>103.09863317227774</v>
      </c>
      <c r="H807" s="4" t="str">
        <f t="shared" si="46"/>
        <v/>
      </c>
      <c r="I807">
        <v>5849</v>
      </c>
      <c r="J807"/>
      <c r="L807" s="4" t="str">
        <f t="shared" si="47"/>
        <v/>
      </c>
      <c r="M807" s="3"/>
      <c r="N807" s="3"/>
      <c r="O807" s="3"/>
      <c r="P807" s="3"/>
      <c r="Q807" s="3"/>
    </row>
    <row r="808" spans="1:17" x14ac:dyDescent="0.3">
      <c r="A808" s="17">
        <v>36073</v>
      </c>
      <c r="B808">
        <v>104.18</v>
      </c>
      <c r="C808"/>
      <c r="D808" s="3">
        <f t="shared" si="44"/>
        <v>102.85169230769222</v>
      </c>
      <c r="E808" s="4" t="str">
        <f t="shared" si="45"/>
        <v/>
      </c>
      <c r="F808"/>
      <c r="G808" s="3">
        <f>SUMPRODUCT(B549:B808, Expoweights!$C$2:$C$261) / SUM(Expoweights!$C$2:$C$261)</f>
        <v>103.13218693900369</v>
      </c>
      <c r="H808" s="4" t="str">
        <f t="shared" si="46"/>
        <v/>
      </c>
      <c r="I808">
        <v>4209</v>
      </c>
      <c r="J808"/>
      <c r="L808" s="4" t="str">
        <f t="shared" si="47"/>
        <v/>
      </c>
      <c r="M808" s="3"/>
      <c r="N808" s="3"/>
      <c r="O808" s="3"/>
      <c r="P808" s="3"/>
      <c r="Q808" s="3"/>
    </row>
    <row r="809" spans="1:17" x14ac:dyDescent="0.3">
      <c r="A809" s="17">
        <v>36074</v>
      </c>
      <c r="B809">
        <v>104.18</v>
      </c>
      <c r="C809"/>
      <c r="D809" s="3">
        <f t="shared" si="44"/>
        <v>102.85823076923069</v>
      </c>
      <c r="E809" s="4" t="str">
        <f t="shared" si="45"/>
        <v/>
      </c>
      <c r="F809"/>
      <c r="G809" s="3">
        <f>SUMPRODUCT(B550:B809, Expoweights!$C$2:$C$261) / SUM(Expoweights!$C$2:$C$261)</f>
        <v>103.16470001800199</v>
      </c>
      <c r="H809" s="4" t="str">
        <f t="shared" si="46"/>
        <v/>
      </c>
      <c r="I809">
        <v>5516</v>
      </c>
      <c r="J809"/>
      <c r="L809" s="4" t="str">
        <f t="shared" si="47"/>
        <v/>
      </c>
      <c r="M809" s="3"/>
      <c r="N809" s="3"/>
      <c r="O809" s="3"/>
      <c r="P809" s="3"/>
      <c r="Q809" s="3"/>
    </row>
    <row r="810" spans="1:17" x14ac:dyDescent="0.3">
      <c r="A810" s="17">
        <v>36075</v>
      </c>
      <c r="B810">
        <v>104.18</v>
      </c>
      <c r="C810"/>
      <c r="D810" s="3">
        <f t="shared" si="44"/>
        <v>102.86476923076914</v>
      </c>
      <c r="E810" s="4" t="str">
        <f t="shared" si="45"/>
        <v/>
      </c>
      <c r="F810"/>
      <c r="G810" s="3">
        <f>SUMPRODUCT(B551:B810, Expoweights!$C$2:$C$261) / SUM(Expoweights!$C$2:$C$261)</f>
        <v>103.19620468675008</v>
      </c>
      <c r="H810" s="4" t="str">
        <f t="shared" si="46"/>
        <v/>
      </c>
      <c r="I810">
        <v>1720</v>
      </c>
      <c r="J810"/>
      <c r="L810" s="4" t="str">
        <f t="shared" si="47"/>
        <v/>
      </c>
      <c r="M810" s="3"/>
      <c r="N810" s="3"/>
      <c r="O810" s="3"/>
      <c r="P810" s="3"/>
      <c r="Q810" s="3"/>
    </row>
    <row r="811" spans="1:17" x14ac:dyDescent="0.3">
      <c r="A811" s="17">
        <v>36076</v>
      </c>
      <c r="B811">
        <v>104.18</v>
      </c>
      <c r="C811"/>
      <c r="D811" s="3">
        <f t="shared" si="44"/>
        <v>102.87130769230761</v>
      </c>
      <c r="E811" s="4" t="str">
        <f t="shared" si="45"/>
        <v/>
      </c>
      <c r="F811"/>
      <c r="G811" s="3">
        <f>SUMPRODUCT(B552:B811, Expoweights!$C$2:$C$261) / SUM(Expoweights!$C$2:$C$261)</f>
        <v>103.2267322216224</v>
      </c>
      <c r="H811" s="4" t="str">
        <f t="shared" si="46"/>
        <v/>
      </c>
      <c r="I811">
        <v>2539</v>
      </c>
      <c r="J811"/>
      <c r="L811" s="4" t="str">
        <f t="shared" si="47"/>
        <v/>
      </c>
      <c r="M811" s="3"/>
      <c r="N811" s="3"/>
      <c r="O811" s="3"/>
      <c r="P811" s="3"/>
      <c r="Q811" s="3"/>
    </row>
    <row r="812" spans="1:17" x14ac:dyDescent="0.3">
      <c r="A812" s="17">
        <v>36077</v>
      </c>
      <c r="B812">
        <v>104.18</v>
      </c>
      <c r="C812"/>
      <c r="D812" s="3">
        <f t="shared" si="44"/>
        <v>102.87784615384608</v>
      </c>
      <c r="E812" s="4" t="str">
        <f t="shared" si="45"/>
        <v/>
      </c>
      <c r="F812"/>
      <c r="G812" s="3">
        <f>SUMPRODUCT(B553:B812, Expoweights!$C$2:$C$261) / SUM(Expoweights!$C$2:$C$261)</f>
        <v>103.25631292894015</v>
      </c>
      <c r="H812" s="4" t="str">
        <f t="shared" si="46"/>
        <v/>
      </c>
      <c r="I812">
        <v>4629</v>
      </c>
      <c r="J812"/>
      <c r="L812" s="4" t="str">
        <f t="shared" si="47"/>
        <v/>
      </c>
      <c r="M812" s="3"/>
      <c r="N812" s="3"/>
      <c r="O812" s="3"/>
      <c r="P812" s="3"/>
      <c r="Q812" s="3"/>
    </row>
    <row r="813" spans="1:17" x14ac:dyDescent="0.3">
      <c r="A813" s="17">
        <v>36080</v>
      </c>
      <c r="B813">
        <v>104.18</v>
      </c>
      <c r="C813"/>
      <c r="D813" s="3">
        <f t="shared" si="44"/>
        <v>102.88438461538453</v>
      </c>
      <c r="E813" s="4" t="str">
        <f t="shared" si="45"/>
        <v/>
      </c>
      <c r="F813"/>
      <c r="G813" s="3">
        <f>SUMPRODUCT(B554:B813, Expoweights!$C$2:$C$261) / SUM(Expoweights!$C$2:$C$261)</f>
        <v>103.28497617505806</v>
      </c>
      <c r="H813" s="4" t="str">
        <f t="shared" si="46"/>
        <v/>
      </c>
      <c r="I813">
        <v>6249</v>
      </c>
      <c r="J813"/>
      <c r="L813" s="4" t="str">
        <f t="shared" si="47"/>
        <v/>
      </c>
      <c r="M813" s="3"/>
      <c r="N813" s="3"/>
      <c r="O813" s="3"/>
      <c r="P813" s="3"/>
      <c r="Q813" s="3"/>
    </row>
    <row r="814" spans="1:17" x14ac:dyDescent="0.3">
      <c r="A814" s="17">
        <v>36081</v>
      </c>
      <c r="B814">
        <v>104.18</v>
      </c>
      <c r="C814"/>
      <c r="D814" s="3">
        <f t="shared" si="44"/>
        <v>102.890923076923</v>
      </c>
      <c r="E814" s="4" t="str">
        <f t="shared" si="45"/>
        <v/>
      </c>
      <c r="F814"/>
      <c r="G814" s="3">
        <f>SUMPRODUCT(B555:B814, Expoweights!$C$2:$C$261) / SUM(Expoweights!$C$2:$C$261)</f>
        <v>103.31275041551791</v>
      </c>
      <c r="H814" s="4" t="str">
        <f t="shared" si="46"/>
        <v/>
      </c>
      <c r="I814">
        <v>1573</v>
      </c>
      <c r="J814"/>
      <c r="L814" s="4" t="str">
        <f t="shared" si="47"/>
        <v/>
      </c>
      <c r="M814" s="3"/>
      <c r="N814" s="3"/>
      <c r="O814" s="3"/>
      <c r="P814" s="3"/>
      <c r="Q814" s="3"/>
    </row>
    <row r="815" spans="1:17" x14ac:dyDescent="0.3">
      <c r="A815" s="17">
        <v>36082</v>
      </c>
      <c r="B815">
        <v>104.18</v>
      </c>
      <c r="C815"/>
      <c r="D815" s="3">
        <f t="shared" si="44"/>
        <v>102.89746153846147</v>
      </c>
      <c r="E815" s="4" t="str">
        <f t="shared" si="45"/>
        <v/>
      </c>
      <c r="F815"/>
      <c r="G815" s="3">
        <f>SUMPRODUCT(B556:B815, Expoweights!$C$2:$C$261) / SUM(Expoweights!$C$2:$C$261)</f>
        <v>103.33966322329792</v>
      </c>
      <c r="H815" s="4" t="str">
        <f t="shared" si="46"/>
        <v/>
      </c>
      <c r="I815">
        <v>1798</v>
      </c>
      <c r="J815"/>
      <c r="L815" s="4" t="str">
        <f t="shared" si="47"/>
        <v/>
      </c>
      <c r="M815" s="3"/>
      <c r="N815" s="3"/>
      <c r="O815" s="3"/>
      <c r="P815" s="3"/>
      <c r="Q815" s="3"/>
    </row>
    <row r="816" spans="1:17" x14ac:dyDescent="0.3">
      <c r="A816" s="17">
        <v>36083</v>
      </c>
      <c r="B816">
        <v>104.18</v>
      </c>
      <c r="C816"/>
      <c r="D816" s="3">
        <f t="shared" si="44"/>
        <v>102.90399999999994</v>
      </c>
      <c r="E816" s="4" t="str">
        <f t="shared" si="45"/>
        <v/>
      </c>
      <c r="F816"/>
      <c r="G816" s="3">
        <f>SUMPRODUCT(B557:B816, Expoweights!$C$2:$C$261) / SUM(Expoweights!$C$2:$C$261)</f>
        <v>103.36574131618583</v>
      </c>
      <c r="H816" s="4" t="str">
        <f t="shared" si="46"/>
        <v/>
      </c>
      <c r="I816">
        <v>4712</v>
      </c>
      <c r="J816"/>
      <c r="L816" s="4" t="str">
        <f t="shared" si="47"/>
        <v/>
      </c>
      <c r="M816" s="3"/>
      <c r="N816" s="3"/>
      <c r="O816" s="3"/>
      <c r="P816" s="3"/>
      <c r="Q816" s="3"/>
    </row>
    <row r="817" spans="1:17" x14ac:dyDescent="0.3">
      <c r="A817" s="17">
        <v>36084</v>
      </c>
      <c r="B817">
        <v>104.18</v>
      </c>
      <c r="C817"/>
      <c r="D817" s="3">
        <f t="shared" si="44"/>
        <v>102.91053846153838</v>
      </c>
      <c r="E817" s="4" t="str">
        <f t="shared" si="45"/>
        <v/>
      </c>
      <c r="F817"/>
      <c r="G817" s="3">
        <f>SUMPRODUCT(B558:B817, Expoweights!$C$2:$C$261) / SUM(Expoweights!$C$2:$C$261)</f>
        <v>103.39101058330318</v>
      </c>
      <c r="H817" s="4" t="str">
        <f t="shared" si="46"/>
        <v/>
      </c>
      <c r="I817">
        <v>7204</v>
      </c>
      <c r="J817"/>
      <c r="L817" s="4" t="str">
        <f t="shared" si="47"/>
        <v/>
      </c>
      <c r="M817" s="3"/>
      <c r="N817" s="3"/>
      <c r="O817" s="3"/>
      <c r="P817" s="3"/>
      <c r="Q817" s="3"/>
    </row>
    <row r="818" spans="1:17" x14ac:dyDescent="0.3">
      <c r="A818" s="17">
        <v>36087</v>
      </c>
      <c r="B818">
        <v>104.18</v>
      </c>
      <c r="C818"/>
      <c r="D818" s="3">
        <f t="shared" si="44"/>
        <v>102.91707692307685</v>
      </c>
      <c r="E818" s="4" t="str">
        <f t="shared" si="45"/>
        <v/>
      </c>
      <c r="F818"/>
      <c r="G818" s="3">
        <f>SUMPRODUCT(B559:B818, Expoweights!$C$2:$C$261) / SUM(Expoweights!$C$2:$C$261)</f>
        <v>103.41549611080674</v>
      </c>
      <c r="H818" s="4" t="str">
        <f t="shared" si="46"/>
        <v/>
      </c>
      <c r="I818">
        <v>2576</v>
      </c>
      <c r="J818"/>
      <c r="L818" s="4" t="str">
        <f t="shared" si="47"/>
        <v/>
      </c>
      <c r="M818" s="3"/>
      <c r="N818" s="3"/>
      <c r="O818" s="3"/>
      <c r="P818" s="3"/>
      <c r="Q818" s="3"/>
    </row>
    <row r="819" spans="1:17" x14ac:dyDescent="0.3">
      <c r="A819" s="17">
        <v>36088</v>
      </c>
      <c r="B819">
        <v>104.18</v>
      </c>
      <c r="C819"/>
      <c r="D819" s="3">
        <f t="shared" si="44"/>
        <v>102.92361538461532</v>
      </c>
      <c r="E819" s="4" t="str">
        <f t="shared" si="45"/>
        <v/>
      </c>
      <c r="F819"/>
      <c r="G819" s="3">
        <f>SUMPRODUCT(B560:B819, Expoweights!$C$2:$C$261) / SUM(Expoweights!$C$2:$C$261)</f>
        <v>103.439222206793</v>
      </c>
      <c r="H819" s="4" t="str">
        <f t="shared" si="46"/>
        <v/>
      </c>
      <c r="I819">
        <v>3262</v>
      </c>
      <c r="J819"/>
      <c r="L819" s="4" t="str">
        <f t="shared" si="47"/>
        <v/>
      </c>
      <c r="M819" s="3"/>
      <c r="N819" s="3"/>
      <c r="O819" s="3"/>
      <c r="P819" s="3"/>
      <c r="Q819" s="3"/>
    </row>
    <row r="820" spans="1:17" x14ac:dyDescent="0.3">
      <c r="A820" s="17">
        <v>36089</v>
      </c>
      <c r="B820">
        <v>104.18</v>
      </c>
      <c r="C820"/>
      <c r="D820" s="3">
        <f t="shared" si="44"/>
        <v>102.93015384615377</v>
      </c>
      <c r="E820" s="4" t="str">
        <f t="shared" si="45"/>
        <v/>
      </c>
      <c r="F820"/>
      <c r="G820" s="3">
        <f>SUMPRODUCT(B561:B820, Expoweights!$C$2:$C$261) / SUM(Expoweights!$C$2:$C$261)</f>
        <v>103.46221242542997</v>
      </c>
      <c r="H820" s="4" t="str">
        <f t="shared" si="46"/>
        <v/>
      </c>
      <c r="I820">
        <v>2655</v>
      </c>
      <c r="J820"/>
      <c r="L820" s="4" t="str">
        <f t="shared" si="47"/>
        <v/>
      </c>
      <c r="M820" s="3"/>
      <c r="N820" s="3"/>
      <c r="O820" s="3"/>
      <c r="P820" s="3"/>
      <c r="Q820" s="3"/>
    </row>
    <row r="821" spans="1:17" x14ac:dyDescent="0.3">
      <c r="A821" s="17">
        <v>36090</v>
      </c>
      <c r="B821">
        <v>104.18</v>
      </c>
      <c r="C821"/>
      <c r="D821" s="3">
        <f t="shared" si="44"/>
        <v>102.93669230769223</v>
      </c>
      <c r="E821" s="4" t="str">
        <f t="shared" si="45"/>
        <v/>
      </c>
      <c r="F821"/>
      <c r="G821" s="3">
        <f>SUMPRODUCT(B562:B821, Expoweights!$C$2:$C$261) / SUM(Expoweights!$C$2:$C$261)</f>
        <v>103.48448959034079</v>
      </c>
      <c r="H821" s="4" t="str">
        <f t="shared" si="46"/>
        <v/>
      </c>
      <c r="I821">
        <v>391</v>
      </c>
      <c r="J821"/>
      <c r="L821" s="4" t="str">
        <f t="shared" si="47"/>
        <v/>
      </c>
      <c r="M821" s="3"/>
      <c r="N821" s="3"/>
      <c r="O821" s="3"/>
      <c r="P821" s="3"/>
      <c r="Q821" s="3"/>
    </row>
    <row r="822" spans="1:17" x14ac:dyDescent="0.3">
      <c r="A822" s="17">
        <v>36091</v>
      </c>
      <c r="B822">
        <v>104.18</v>
      </c>
      <c r="C822"/>
      <c r="D822" s="3">
        <f t="shared" si="44"/>
        <v>102.94323076923069</v>
      </c>
      <c r="E822" s="4" t="str">
        <f t="shared" si="45"/>
        <v/>
      </c>
      <c r="F822"/>
      <c r="G822" s="3">
        <f>SUMPRODUCT(B563:B822, Expoweights!$C$2:$C$261) / SUM(Expoweights!$C$2:$C$261)</f>
        <v>103.50607581726192</v>
      </c>
      <c r="H822" s="4" t="str">
        <f t="shared" si="46"/>
        <v/>
      </c>
      <c r="I822">
        <v>6351</v>
      </c>
      <c r="J822"/>
      <c r="L822" s="4" t="str">
        <f t="shared" si="47"/>
        <v/>
      </c>
      <c r="M822" s="3"/>
      <c r="N822" s="3"/>
      <c r="O822" s="3"/>
      <c r="P822" s="3"/>
      <c r="Q822" s="3"/>
    </row>
    <row r="823" spans="1:17" x14ac:dyDescent="0.3">
      <c r="A823" s="17">
        <v>36094</v>
      </c>
      <c r="B823">
        <v>104.18</v>
      </c>
      <c r="C823"/>
      <c r="D823" s="3">
        <f t="shared" si="44"/>
        <v>102.94976923076915</v>
      </c>
      <c r="E823" s="4" t="str">
        <f t="shared" si="45"/>
        <v/>
      </c>
      <c r="F823"/>
      <c r="G823" s="3">
        <f>SUMPRODUCT(B564:B823, Expoweights!$C$2:$C$261) / SUM(Expoweights!$C$2:$C$261)</f>
        <v>103.52699253599859</v>
      </c>
      <c r="H823" s="4" t="str">
        <f t="shared" si="46"/>
        <v/>
      </c>
      <c r="I823">
        <v>1524</v>
      </c>
      <c r="J823"/>
      <c r="L823" s="4" t="str">
        <f t="shared" si="47"/>
        <v/>
      </c>
      <c r="M823" s="3"/>
      <c r="N823" s="3"/>
      <c r="O823" s="3"/>
      <c r="P823" s="3"/>
      <c r="Q823" s="3"/>
    </row>
    <row r="824" spans="1:17" x14ac:dyDescent="0.3">
      <c r="A824" s="17">
        <v>36095</v>
      </c>
      <c r="B824">
        <v>104.18</v>
      </c>
      <c r="C824"/>
      <c r="D824" s="3">
        <f t="shared" si="44"/>
        <v>102.95630769230762</v>
      </c>
      <c r="E824" s="4" t="str">
        <f t="shared" si="45"/>
        <v/>
      </c>
      <c r="F824"/>
      <c r="G824" s="3">
        <f>SUMPRODUCT(B565:B824, Expoweights!$C$2:$C$261) / SUM(Expoweights!$C$2:$C$261)</f>
        <v>103.54726051169938</v>
      </c>
      <c r="H824" s="4" t="str">
        <f t="shared" si="46"/>
        <v/>
      </c>
      <c r="I824">
        <v>5775</v>
      </c>
      <c r="J824"/>
      <c r="L824" s="4" t="str">
        <f t="shared" si="47"/>
        <v/>
      </c>
      <c r="M824" s="3"/>
      <c r="N824" s="3"/>
      <c r="O824" s="3"/>
      <c r="P824" s="3"/>
      <c r="Q824" s="3"/>
    </row>
    <row r="825" spans="1:17" x14ac:dyDescent="0.3">
      <c r="A825" s="17">
        <v>36096</v>
      </c>
      <c r="B825">
        <v>104.18</v>
      </c>
      <c r="C825"/>
      <c r="D825" s="3">
        <f t="shared" si="44"/>
        <v>102.96284615384609</v>
      </c>
      <c r="E825" s="4" t="str">
        <f t="shared" si="45"/>
        <v/>
      </c>
      <c r="F825"/>
      <c r="G825" s="3">
        <f>SUMPRODUCT(B566:B825, Expoweights!$C$2:$C$261) / SUM(Expoweights!$C$2:$C$261)</f>
        <v>103.56689986547086</v>
      </c>
      <c r="H825" s="4" t="str">
        <f t="shared" si="46"/>
        <v/>
      </c>
      <c r="I825">
        <v>5031</v>
      </c>
      <c r="J825"/>
      <c r="L825" s="4" t="str">
        <f t="shared" si="47"/>
        <v/>
      </c>
      <c r="M825" s="3"/>
      <c r="N825" s="3"/>
      <c r="O825" s="3"/>
      <c r="P825" s="3"/>
      <c r="Q825" s="3"/>
    </row>
    <row r="826" spans="1:17" x14ac:dyDescent="0.3">
      <c r="A826" s="17">
        <v>36097</v>
      </c>
      <c r="B826">
        <v>104.18</v>
      </c>
      <c r="C826"/>
      <c r="D826" s="3">
        <f t="shared" si="44"/>
        <v>102.96938461538456</v>
      </c>
      <c r="E826" s="4" t="str">
        <f t="shared" si="45"/>
        <v/>
      </c>
      <c r="F826"/>
      <c r="G826" s="3">
        <f>SUMPRODUCT(B567:B826, Expoweights!$C$2:$C$261) / SUM(Expoweights!$C$2:$C$261)</f>
        <v>103.58593009435286</v>
      </c>
      <c r="H826" s="4" t="str">
        <f t="shared" si="46"/>
        <v/>
      </c>
      <c r="I826">
        <v>3240</v>
      </c>
      <c r="J826"/>
      <c r="L826" s="4" t="str">
        <f t="shared" si="47"/>
        <v/>
      </c>
      <c r="M826" s="3"/>
      <c r="N826" s="3"/>
      <c r="O826" s="3"/>
      <c r="P826" s="3"/>
      <c r="Q826" s="3"/>
    </row>
    <row r="827" spans="1:17" x14ac:dyDescent="0.3">
      <c r="A827" s="17">
        <v>36098</v>
      </c>
      <c r="B827">
        <v>104.8</v>
      </c>
      <c r="C827">
        <v>102.9760769230769</v>
      </c>
      <c r="D827" s="3">
        <f t="shared" ref="D827:D890" si="48">AVERAGE(B568:B827)</f>
        <v>102.97607692307685</v>
      </c>
      <c r="E827" s="4">
        <f t="shared" si="45"/>
        <v>5.6843418860808015E-14</v>
      </c>
      <c r="F827">
        <v>103.6236000605181</v>
      </c>
      <c r="G827" s="3">
        <f>SUMPRODUCT(B568:B827, Expoweights!$C$2:$C$261) / SUM(Expoweights!$C$2:$C$261)</f>
        <v>103.6236000605181</v>
      </c>
      <c r="H827" s="4">
        <f t="shared" si="46"/>
        <v>0</v>
      </c>
      <c r="I827">
        <v>1862</v>
      </c>
      <c r="J827">
        <v>102.9236681645703</v>
      </c>
      <c r="L827" s="4">
        <f t="shared" si="47"/>
        <v>102.9236681645703</v>
      </c>
      <c r="M827" s="3"/>
      <c r="N827" s="3"/>
      <c r="O827" s="3"/>
      <c r="P827" s="3"/>
      <c r="Q827" s="3"/>
    </row>
    <row r="828" spans="1:17" x14ac:dyDescent="0.3">
      <c r="A828" s="17">
        <v>36101</v>
      </c>
      <c r="B828">
        <v>104.8</v>
      </c>
      <c r="C828"/>
      <c r="D828" s="3">
        <f t="shared" si="48"/>
        <v>102.98276923076916</v>
      </c>
      <c r="E828" s="4" t="str">
        <f t="shared" si="45"/>
        <v/>
      </c>
      <c r="F828"/>
      <c r="G828" s="3">
        <f>SUMPRODUCT(B569:B828, Expoweights!$C$2:$C$261) / SUM(Expoweights!$C$2:$C$261)</f>
        <v>103.6601016728646</v>
      </c>
      <c r="H828" s="4" t="str">
        <f t="shared" si="46"/>
        <v/>
      </c>
      <c r="I828">
        <v>2634</v>
      </c>
      <c r="J828"/>
      <c r="L828" s="4" t="str">
        <f t="shared" si="47"/>
        <v/>
      </c>
      <c r="M828" s="3"/>
      <c r="N828" s="3"/>
      <c r="O828" s="3"/>
      <c r="P828" s="3"/>
      <c r="Q828" s="3"/>
    </row>
    <row r="829" spans="1:17" x14ac:dyDescent="0.3">
      <c r="A829" s="17">
        <v>36102</v>
      </c>
      <c r="B829">
        <v>104.8</v>
      </c>
      <c r="C829"/>
      <c r="D829" s="3">
        <f t="shared" si="48"/>
        <v>102.98946153846146</v>
      </c>
      <c r="E829" s="4" t="str">
        <f t="shared" si="45"/>
        <v/>
      </c>
      <c r="F829"/>
      <c r="G829" s="3">
        <f>SUMPRODUCT(B570:B829, Expoweights!$C$2:$C$261) / SUM(Expoweights!$C$2:$C$261)</f>
        <v>103.69547116850073</v>
      </c>
      <c r="H829" s="4" t="str">
        <f t="shared" si="46"/>
        <v/>
      </c>
      <c r="I829">
        <v>3332</v>
      </c>
      <c r="J829"/>
      <c r="L829" s="4" t="str">
        <f t="shared" si="47"/>
        <v/>
      </c>
      <c r="M829" s="3"/>
      <c r="N829" s="3"/>
      <c r="O829" s="3"/>
      <c r="P829" s="3"/>
      <c r="Q829" s="3"/>
    </row>
    <row r="830" spans="1:17" x14ac:dyDescent="0.3">
      <c r="A830" s="17">
        <v>36103</v>
      </c>
      <c r="B830">
        <v>104.8</v>
      </c>
      <c r="C830"/>
      <c r="D830" s="3">
        <f t="shared" si="48"/>
        <v>102.99615384615376</v>
      </c>
      <c r="E830" s="4" t="str">
        <f t="shared" si="45"/>
        <v/>
      </c>
      <c r="F830"/>
      <c r="G830" s="3">
        <f>SUMPRODUCT(B571:B830, Expoweights!$C$2:$C$261) / SUM(Expoweights!$C$2:$C$261)</f>
        <v>103.72974366062184</v>
      </c>
      <c r="H830" s="4" t="str">
        <f t="shared" si="46"/>
        <v/>
      </c>
      <c r="I830">
        <v>3377</v>
      </c>
      <c r="J830"/>
      <c r="L830" s="4" t="str">
        <f t="shared" si="47"/>
        <v/>
      </c>
      <c r="M830" s="3"/>
      <c r="N830" s="3"/>
      <c r="O830" s="3"/>
      <c r="P830" s="3"/>
      <c r="Q830" s="3"/>
    </row>
    <row r="831" spans="1:17" x14ac:dyDescent="0.3">
      <c r="A831" s="17">
        <v>36104</v>
      </c>
      <c r="B831">
        <v>104.8</v>
      </c>
      <c r="C831"/>
      <c r="D831" s="3">
        <f t="shared" si="48"/>
        <v>103.00284615384606</v>
      </c>
      <c r="E831" s="4" t="str">
        <f t="shared" si="45"/>
        <v/>
      </c>
      <c r="F831"/>
      <c r="G831" s="3">
        <f>SUMPRODUCT(B572:B831, Expoweights!$C$2:$C$261) / SUM(Expoweights!$C$2:$C$261)</f>
        <v>103.76295317336911</v>
      </c>
      <c r="H831" s="4" t="str">
        <f t="shared" si="46"/>
        <v/>
      </c>
      <c r="I831">
        <v>5044</v>
      </c>
      <c r="J831"/>
      <c r="L831" s="4" t="str">
        <f t="shared" si="47"/>
        <v/>
      </c>
      <c r="M831" s="3"/>
      <c r="N831" s="3"/>
      <c r="O831" s="3"/>
      <c r="P831" s="3"/>
      <c r="Q831" s="3"/>
    </row>
    <row r="832" spans="1:17" x14ac:dyDescent="0.3">
      <c r="A832" s="17">
        <v>36105</v>
      </c>
      <c r="B832">
        <v>104.8</v>
      </c>
      <c r="C832"/>
      <c r="D832" s="3">
        <f t="shared" si="48"/>
        <v>103.00953846153836</v>
      </c>
      <c r="E832" s="4" t="str">
        <f t="shared" si="45"/>
        <v/>
      </c>
      <c r="F832"/>
      <c r="G832" s="3">
        <f>SUMPRODUCT(B573:B832, Expoweights!$C$2:$C$261) / SUM(Expoweights!$C$2:$C$261)</f>
        <v>103.79513267560702</v>
      </c>
      <c r="H832" s="4" t="str">
        <f t="shared" si="46"/>
        <v/>
      </c>
      <c r="I832">
        <v>6367</v>
      </c>
      <c r="J832"/>
      <c r="L832" s="4" t="str">
        <f t="shared" si="47"/>
        <v/>
      </c>
      <c r="M832" s="3"/>
      <c r="N832" s="3"/>
      <c r="O832" s="3"/>
      <c r="P832" s="3"/>
      <c r="Q832" s="3"/>
    </row>
    <row r="833" spans="1:17" x14ac:dyDescent="0.3">
      <c r="A833" s="17">
        <v>36108</v>
      </c>
      <c r="B833">
        <v>104.8</v>
      </c>
      <c r="C833"/>
      <c r="D833" s="3">
        <f t="shared" si="48"/>
        <v>103.01623076923066</v>
      </c>
      <c r="E833" s="4" t="str">
        <f t="shared" si="45"/>
        <v/>
      </c>
      <c r="F833"/>
      <c r="G833" s="3">
        <f>SUMPRODUCT(B574:B833, Expoweights!$C$2:$C$261) / SUM(Expoweights!$C$2:$C$261)</f>
        <v>103.82631411365345</v>
      </c>
      <c r="H833" s="4" t="str">
        <f t="shared" si="46"/>
        <v/>
      </c>
      <c r="I833">
        <v>2121</v>
      </c>
      <c r="J833"/>
      <c r="L833" s="4" t="str">
        <f t="shared" si="47"/>
        <v/>
      </c>
      <c r="M833" s="3"/>
      <c r="N833" s="3"/>
      <c r="O833" s="3"/>
      <c r="P833" s="3"/>
      <c r="Q833" s="3"/>
    </row>
    <row r="834" spans="1:17" x14ac:dyDescent="0.3">
      <c r="A834" s="17">
        <v>36109</v>
      </c>
      <c r="B834">
        <v>104.8</v>
      </c>
      <c r="C834"/>
      <c r="D834" s="3">
        <f t="shared" si="48"/>
        <v>103.02292307692298</v>
      </c>
      <c r="E834" s="4" t="str">
        <f t="shared" si="45"/>
        <v/>
      </c>
      <c r="F834"/>
      <c r="G834" s="3">
        <f>SUMPRODUCT(B575:B834, Expoweights!$C$2:$C$261) / SUM(Expoweights!$C$2:$C$261)</f>
        <v>103.85652844299433</v>
      </c>
      <c r="H834" s="4" t="str">
        <f t="shared" si="46"/>
        <v/>
      </c>
      <c r="I834">
        <v>2474</v>
      </c>
      <c r="J834"/>
      <c r="L834" s="4" t="str">
        <f t="shared" si="47"/>
        <v/>
      </c>
      <c r="M834" s="3"/>
      <c r="N834" s="3"/>
      <c r="O834" s="3"/>
      <c r="P834" s="3"/>
      <c r="Q834" s="3"/>
    </row>
    <row r="835" spans="1:17" x14ac:dyDescent="0.3">
      <c r="A835" s="17">
        <v>36110</v>
      </c>
      <c r="B835">
        <v>104.8</v>
      </c>
      <c r="C835"/>
      <c r="D835" s="3">
        <f t="shared" si="48"/>
        <v>103.02961538461527</v>
      </c>
      <c r="E835" s="4" t="str">
        <f t="shared" si="45"/>
        <v/>
      </c>
      <c r="F835"/>
      <c r="G835" s="3">
        <f>SUMPRODUCT(B576:B835, Expoweights!$C$2:$C$261) / SUM(Expoweights!$C$2:$C$261)</f>
        <v>103.88580565901499</v>
      </c>
      <c r="H835" s="4" t="str">
        <f t="shared" si="46"/>
        <v/>
      </c>
      <c r="I835">
        <v>7654</v>
      </c>
      <c r="J835"/>
      <c r="L835" s="4" t="str">
        <f t="shared" si="47"/>
        <v/>
      </c>
      <c r="M835" s="3"/>
      <c r="N835" s="3"/>
      <c r="O835" s="3"/>
      <c r="P835" s="3"/>
      <c r="Q835" s="3"/>
    </row>
    <row r="836" spans="1:17" x14ac:dyDescent="0.3">
      <c r="A836" s="17">
        <v>36111</v>
      </c>
      <c r="B836">
        <v>104.8</v>
      </c>
      <c r="C836"/>
      <c r="D836" s="3">
        <f t="shared" si="48"/>
        <v>103.03630769230757</v>
      </c>
      <c r="E836" s="4" t="str">
        <f t="shared" ref="E836:E899" si="49">IF(C836 &gt; 0, ABS(C836 - D836), "")</f>
        <v/>
      </c>
      <c r="F836"/>
      <c r="G836" s="3">
        <f>SUMPRODUCT(B577:B836, Expoweights!$C$2:$C$261) / SUM(Expoweights!$C$2:$C$261)</f>
        <v>103.91417482677808</v>
      </c>
      <c r="H836" s="4" t="str">
        <f t="shared" ref="H836:H899" si="50">IF(F836 &gt; 0, ABS(F836 - G836), "")</f>
        <v/>
      </c>
      <c r="I836">
        <v>7446</v>
      </c>
      <c r="J836"/>
      <c r="L836" s="4" t="str">
        <f t="shared" ref="L836:L899" si="51">IF(J836 &gt; 0, ABS(J836 - K836), "")</f>
        <v/>
      </c>
      <c r="M836" s="3"/>
      <c r="N836" s="3"/>
      <c r="O836" s="3"/>
      <c r="P836" s="3"/>
      <c r="Q836" s="3"/>
    </row>
    <row r="837" spans="1:17" x14ac:dyDescent="0.3">
      <c r="A837" s="17">
        <v>36112</v>
      </c>
      <c r="B837">
        <v>104.8</v>
      </c>
      <c r="C837"/>
      <c r="D837" s="3">
        <f t="shared" si="48"/>
        <v>103.04299999999988</v>
      </c>
      <c r="E837" s="4" t="str">
        <f t="shared" si="49"/>
        <v/>
      </c>
      <c r="F837"/>
      <c r="G837" s="3">
        <f>SUMPRODUCT(B578:B837, Expoweights!$C$2:$C$261) / SUM(Expoweights!$C$2:$C$261)</f>
        <v>103.94166410987802</v>
      </c>
      <c r="H837" s="4" t="str">
        <f t="shared" si="50"/>
        <v/>
      </c>
      <c r="I837">
        <v>5483</v>
      </c>
      <c r="J837"/>
      <c r="L837" s="4" t="str">
        <f t="shared" si="51"/>
        <v/>
      </c>
      <c r="M837" s="3"/>
      <c r="N837" s="3"/>
      <c r="O837" s="3"/>
      <c r="P837" s="3"/>
      <c r="Q837" s="3"/>
    </row>
    <row r="838" spans="1:17" x14ac:dyDescent="0.3">
      <c r="A838" s="17">
        <v>36115</v>
      </c>
      <c r="B838">
        <v>104.8</v>
      </c>
      <c r="C838"/>
      <c r="D838" s="3">
        <f t="shared" si="48"/>
        <v>103.04969230769217</v>
      </c>
      <c r="E838" s="4" t="str">
        <f t="shared" si="49"/>
        <v/>
      </c>
      <c r="F838"/>
      <c r="G838" s="3">
        <f>SUMPRODUCT(B579:B838, Expoweights!$C$2:$C$261) / SUM(Expoweights!$C$2:$C$261)</f>
        <v>103.96830079840051</v>
      </c>
      <c r="H838" s="4" t="str">
        <f t="shared" si="50"/>
        <v/>
      </c>
      <c r="I838">
        <v>6472</v>
      </c>
      <c r="J838"/>
      <c r="L838" s="4" t="str">
        <f t="shared" si="51"/>
        <v/>
      </c>
      <c r="M838" s="3"/>
      <c r="N838" s="3"/>
      <c r="O838" s="3"/>
      <c r="P838" s="3"/>
      <c r="Q838" s="3"/>
    </row>
    <row r="839" spans="1:17" x14ac:dyDescent="0.3">
      <c r="A839" s="17">
        <v>36116</v>
      </c>
      <c r="B839">
        <v>104.8</v>
      </c>
      <c r="C839"/>
      <c r="D839" s="3">
        <f t="shared" si="48"/>
        <v>103.05638461538449</v>
      </c>
      <c r="E839" s="4" t="str">
        <f t="shared" si="49"/>
        <v/>
      </c>
      <c r="F839"/>
      <c r="G839" s="3">
        <f>SUMPRODUCT(B580:B839, Expoweights!$C$2:$C$261) / SUM(Expoweights!$C$2:$C$261)</f>
        <v>103.99411133601495</v>
      </c>
      <c r="H839" s="4" t="str">
        <f t="shared" si="50"/>
        <v/>
      </c>
      <c r="I839">
        <v>803</v>
      </c>
      <c r="J839"/>
      <c r="L839" s="4" t="str">
        <f t="shared" si="51"/>
        <v/>
      </c>
      <c r="M839" s="3"/>
      <c r="N839" s="3"/>
      <c r="O839" s="3"/>
      <c r="P839" s="3"/>
      <c r="Q839" s="3"/>
    </row>
    <row r="840" spans="1:17" x14ac:dyDescent="0.3">
      <c r="A840" s="17">
        <v>36117</v>
      </c>
      <c r="B840">
        <v>104.8</v>
      </c>
      <c r="C840"/>
      <c r="D840" s="3">
        <f t="shared" si="48"/>
        <v>103.06307692307681</v>
      </c>
      <c r="E840" s="4" t="str">
        <f t="shared" si="49"/>
        <v/>
      </c>
      <c r="F840"/>
      <c r="G840" s="3">
        <f>SUMPRODUCT(B581:B840, Expoweights!$C$2:$C$261) / SUM(Expoweights!$C$2:$C$261)</f>
        <v>104.0191213462264</v>
      </c>
      <c r="H840" s="4" t="str">
        <f t="shared" si="50"/>
        <v/>
      </c>
      <c r="I840">
        <v>7485</v>
      </c>
      <c r="J840"/>
      <c r="L840" s="4" t="str">
        <f t="shared" si="51"/>
        <v/>
      </c>
      <c r="M840" s="3"/>
      <c r="N840" s="3"/>
      <c r="O840" s="3"/>
      <c r="P840" s="3"/>
      <c r="Q840" s="3"/>
    </row>
    <row r="841" spans="1:17" x14ac:dyDescent="0.3">
      <c r="A841" s="17">
        <v>36118</v>
      </c>
      <c r="B841">
        <v>104.8</v>
      </c>
      <c r="C841"/>
      <c r="D841" s="3">
        <f t="shared" si="48"/>
        <v>103.06976923076911</v>
      </c>
      <c r="E841" s="4" t="str">
        <f t="shared" si="49"/>
        <v/>
      </c>
      <c r="F841"/>
      <c r="G841" s="3">
        <f>SUMPRODUCT(B582:B841, Expoweights!$C$2:$C$261) / SUM(Expoweights!$C$2:$C$261)</f>
        <v>104.04335565781341</v>
      </c>
      <c r="H841" s="4" t="str">
        <f t="shared" si="50"/>
        <v/>
      </c>
      <c r="I841">
        <v>5675</v>
      </c>
      <c r="J841"/>
      <c r="L841" s="4" t="str">
        <f t="shared" si="51"/>
        <v/>
      </c>
      <c r="M841" s="3"/>
      <c r="N841" s="3"/>
      <c r="O841" s="3"/>
      <c r="P841" s="3"/>
      <c r="Q841" s="3"/>
    </row>
    <row r="842" spans="1:17" x14ac:dyDescent="0.3">
      <c r="A842" s="17">
        <v>36119</v>
      </c>
      <c r="B842">
        <v>104.8</v>
      </c>
      <c r="C842"/>
      <c r="D842" s="3">
        <f t="shared" si="48"/>
        <v>103.07646153846142</v>
      </c>
      <c r="E842" s="4" t="str">
        <f t="shared" si="49"/>
        <v/>
      </c>
      <c r="F842"/>
      <c r="G842" s="3">
        <f>SUMPRODUCT(B583:B842, Expoweights!$C$2:$C$261) / SUM(Expoweights!$C$2:$C$261)</f>
        <v>104.06683832947691</v>
      </c>
      <c r="H842" s="4" t="str">
        <f t="shared" si="50"/>
        <v/>
      </c>
      <c r="I842">
        <v>1129</v>
      </c>
      <c r="J842"/>
      <c r="L842" s="4" t="str">
        <f t="shared" si="51"/>
        <v/>
      </c>
      <c r="M842" s="3"/>
      <c r="N842" s="3"/>
      <c r="O842" s="3"/>
      <c r="P842" s="3"/>
      <c r="Q842" s="3"/>
    </row>
    <row r="843" spans="1:17" x14ac:dyDescent="0.3">
      <c r="A843" s="17">
        <v>36122</v>
      </c>
      <c r="B843">
        <v>104.8</v>
      </c>
      <c r="C843"/>
      <c r="D843" s="3">
        <f t="shared" si="48"/>
        <v>103.08315384615373</v>
      </c>
      <c r="E843" s="4" t="str">
        <f t="shared" si="49"/>
        <v/>
      </c>
      <c r="F843"/>
      <c r="G843" s="3">
        <f>SUMPRODUCT(B584:B843, Expoweights!$C$2:$C$261) / SUM(Expoweights!$C$2:$C$261)</f>
        <v>104.08959267372452</v>
      </c>
      <c r="H843" s="4" t="str">
        <f t="shared" si="50"/>
        <v/>
      </c>
      <c r="I843">
        <v>4631</v>
      </c>
      <c r="J843"/>
      <c r="L843" s="4" t="str">
        <f t="shared" si="51"/>
        <v/>
      </c>
      <c r="M843" s="3"/>
      <c r="N843" s="3"/>
      <c r="O843" s="3"/>
      <c r="P843" s="3"/>
      <c r="Q843" s="3"/>
    </row>
    <row r="844" spans="1:17" x14ac:dyDescent="0.3">
      <c r="A844" s="17">
        <v>36123</v>
      </c>
      <c r="B844">
        <v>104.8</v>
      </c>
      <c r="C844"/>
      <c r="D844" s="3">
        <f t="shared" si="48"/>
        <v>103.08984615384604</v>
      </c>
      <c r="E844" s="4" t="str">
        <f t="shared" si="49"/>
        <v/>
      </c>
      <c r="F844"/>
      <c r="G844" s="3">
        <f>SUMPRODUCT(B585:B844, Expoweights!$C$2:$C$261) / SUM(Expoweights!$C$2:$C$261)</f>
        <v>104.11164128001431</v>
      </c>
      <c r="H844" s="4" t="str">
        <f t="shared" si="50"/>
        <v/>
      </c>
      <c r="I844">
        <v>6333</v>
      </c>
      <c r="J844"/>
      <c r="L844" s="4" t="str">
        <f t="shared" si="51"/>
        <v/>
      </c>
      <c r="M844" s="3"/>
      <c r="N844" s="3"/>
      <c r="O844" s="3"/>
      <c r="P844" s="3"/>
      <c r="Q844" s="3"/>
    </row>
    <row r="845" spans="1:17" x14ac:dyDescent="0.3">
      <c r="A845" s="17">
        <v>36124</v>
      </c>
      <c r="B845">
        <v>104.8</v>
      </c>
      <c r="C845"/>
      <c r="D845" s="3">
        <f t="shared" si="48"/>
        <v>103.09653846153834</v>
      </c>
      <c r="E845" s="4" t="str">
        <f t="shared" si="49"/>
        <v/>
      </c>
      <c r="F845"/>
      <c r="G845" s="3">
        <f>SUMPRODUCT(B586:B845, Expoweights!$C$2:$C$261) / SUM(Expoweights!$C$2:$C$261)</f>
        <v>104.13300603718025</v>
      </c>
      <c r="H845" s="4" t="str">
        <f t="shared" si="50"/>
        <v/>
      </c>
      <c r="I845">
        <v>4737</v>
      </c>
      <c r="J845"/>
      <c r="L845" s="4" t="str">
        <f t="shared" si="51"/>
        <v/>
      </c>
      <c r="M845" s="3"/>
      <c r="N845" s="3"/>
      <c r="O845" s="3"/>
      <c r="P845" s="3"/>
      <c r="Q845" s="3"/>
    </row>
    <row r="846" spans="1:17" x14ac:dyDescent="0.3">
      <c r="A846" s="17">
        <v>36125</v>
      </c>
      <c r="B846">
        <v>104.8</v>
      </c>
      <c r="C846"/>
      <c r="D846" s="3">
        <f t="shared" si="48"/>
        <v>103.10323076923066</v>
      </c>
      <c r="E846" s="4" t="str">
        <f t="shared" si="49"/>
        <v/>
      </c>
      <c r="F846"/>
      <c r="G846" s="3">
        <f>SUMPRODUCT(B587:B846, Expoweights!$C$2:$C$261) / SUM(Expoweights!$C$2:$C$261)</f>
        <v>104.15370815516273</v>
      </c>
      <c r="H846" s="4" t="str">
        <f t="shared" si="50"/>
        <v/>
      </c>
      <c r="I846">
        <v>781</v>
      </c>
      <c r="J846"/>
      <c r="L846" s="4" t="str">
        <f t="shared" si="51"/>
        <v/>
      </c>
      <c r="M846" s="3"/>
      <c r="N846" s="3"/>
      <c r="O846" s="3"/>
      <c r="P846" s="3"/>
      <c r="Q846" s="3"/>
    </row>
    <row r="847" spans="1:17" x14ac:dyDescent="0.3">
      <c r="A847" s="17">
        <v>36126</v>
      </c>
      <c r="B847">
        <v>104.8</v>
      </c>
      <c r="C847"/>
      <c r="D847" s="3">
        <f t="shared" si="48"/>
        <v>103.10884615384605</v>
      </c>
      <c r="E847" s="4" t="str">
        <f t="shared" si="49"/>
        <v/>
      </c>
      <c r="F847"/>
      <c r="G847" s="3">
        <f>SUMPRODUCT(B588:B847, Expoweights!$C$2:$C$261) / SUM(Expoweights!$C$2:$C$261)</f>
        <v>104.17376578042678</v>
      </c>
      <c r="H847" s="4" t="str">
        <f t="shared" si="50"/>
        <v/>
      </c>
      <c r="I847">
        <v>3346</v>
      </c>
      <c r="J847"/>
      <c r="L847" s="4" t="str">
        <f t="shared" si="51"/>
        <v/>
      </c>
      <c r="M847" s="3"/>
      <c r="N847" s="3"/>
      <c r="O847" s="3"/>
      <c r="P847" s="3"/>
      <c r="Q847" s="3"/>
    </row>
    <row r="848" spans="1:17" x14ac:dyDescent="0.3">
      <c r="A848" s="17">
        <v>36129</v>
      </c>
      <c r="B848">
        <v>104.06</v>
      </c>
      <c r="C848">
        <v>103.1116153846154</v>
      </c>
      <c r="D848" s="3">
        <f t="shared" si="48"/>
        <v>103.11161538461529</v>
      </c>
      <c r="E848" s="4">
        <f t="shared" si="49"/>
        <v>1.1368683772161603E-13</v>
      </c>
      <c r="F848">
        <v>104.1702434608207</v>
      </c>
      <c r="G848" s="3">
        <f>SUMPRODUCT(B589:B848, Expoweights!$C$2:$C$261) / SUM(Expoweights!$C$2:$C$261)</f>
        <v>104.17024346082071</v>
      </c>
      <c r="H848" s="4">
        <f t="shared" si="50"/>
        <v>1.4210854715202004E-14</v>
      </c>
      <c r="I848">
        <v>4824</v>
      </c>
      <c r="J848">
        <v>103.073933544225</v>
      </c>
      <c r="L848" s="4">
        <f t="shared" si="51"/>
        <v>103.073933544225</v>
      </c>
      <c r="M848" s="3"/>
      <c r="N848" s="3"/>
      <c r="O848" s="3"/>
      <c r="P848" s="3"/>
      <c r="Q848" s="3"/>
    </row>
    <row r="849" spans="1:17" x14ac:dyDescent="0.3">
      <c r="A849" s="17">
        <v>36130</v>
      </c>
      <c r="B849">
        <v>104.06</v>
      </c>
      <c r="C849"/>
      <c r="D849" s="3">
        <f t="shared" si="48"/>
        <v>103.11438461538452</v>
      </c>
      <c r="E849" s="4" t="str">
        <f t="shared" si="49"/>
        <v/>
      </c>
      <c r="F849"/>
      <c r="G849" s="3">
        <f>SUMPRODUCT(B590:B849, Expoweights!$C$2:$C$261) / SUM(Expoweights!$C$2:$C$261)</f>
        <v>104.16683038781029</v>
      </c>
      <c r="H849" s="4" t="str">
        <f t="shared" si="50"/>
        <v/>
      </c>
      <c r="I849">
        <v>2900</v>
      </c>
      <c r="J849"/>
      <c r="L849" s="4" t="str">
        <f t="shared" si="51"/>
        <v/>
      </c>
      <c r="M849" s="3"/>
      <c r="N849" s="3"/>
      <c r="O849" s="3"/>
      <c r="P849" s="3"/>
      <c r="Q849" s="3"/>
    </row>
    <row r="850" spans="1:17" x14ac:dyDescent="0.3">
      <c r="A850" s="17">
        <v>36131</v>
      </c>
      <c r="B850">
        <v>104.06</v>
      </c>
      <c r="C850"/>
      <c r="D850" s="3">
        <f t="shared" si="48"/>
        <v>103.11715384615377</v>
      </c>
      <c r="E850" s="4" t="str">
        <f t="shared" si="49"/>
        <v/>
      </c>
      <c r="F850"/>
      <c r="G850" s="3">
        <f>SUMPRODUCT(B591:B850, Expoweights!$C$2:$C$261) / SUM(Expoweights!$C$2:$C$261)</f>
        <v>104.16352317305495</v>
      </c>
      <c r="H850" s="4" t="str">
        <f t="shared" si="50"/>
        <v/>
      </c>
      <c r="I850">
        <v>6496</v>
      </c>
      <c r="J850"/>
      <c r="L850" s="4" t="str">
        <f t="shared" si="51"/>
        <v/>
      </c>
      <c r="M850" s="3"/>
      <c r="N850" s="3"/>
      <c r="O850" s="3"/>
      <c r="P850" s="3"/>
      <c r="Q850" s="3"/>
    </row>
    <row r="851" spans="1:17" x14ac:dyDescent="0.3">
      <c r="A851" s="17">
        <v>36132</v>
      </c>
      <c r="B851">
        <v>104.06</v>
      </c>
      <c r="C851"/>
      <c r="D851" s="3">
        <f t="shared" si="48"/>
        <v>103.119923076923</v>
      </c>
      <c r="E851" s="4" t="str">
        <f t="shared" si="49"/>
        <v/>
      </c>
      <c r="F851"/>
      <c r="G851" s="3">
        <f>SUMPRODUCT(B592:B851, Expoweights!$C$2:$C$261) / SUM(Expoweights!$C$2:$C$261)</f>
        <v>104.16031853330514</v>
      </c>
      <c r="H851" s="4" t="str">
        <f t="shared" si="50"/>
        <v/>
      </c>
      <c r="I851">
        <v>2112</v>
      </c>
      <c r="J851"/>
      <c r="L851" s="4" t="str">
        <f t="shared" si="51"/>
        <v/>
      </c>
      <c r="M851" s="3"/>
      <c r="N851" s="3"/>
      <c r="O851" s="3"/>
      <c r="P851" s="3"/>
      <c r="Q851" s="3"/>
    </row>
    <row r="852" spans="1:17" x14ac:dyDescent="0.3">
      <c r="A852" s="17">
        <v>36133</v>
      </c>
      <c r="B852">
        <v>104.06</v>
      </c>
      <c r="C852"/>
      <c r="D852" s="3">
        <f t="shared" si="48"/>
        <v>103.12269230769226</v>
      </c>
      <c r="E852" s="4" t="str">
        <f t="shared" si="49"/>
        <v/>
      </c>
      <c r="F852"/>
      <c r="G852" s="3">
        <f>SUMPRODUCT(B593:B852, Expoweights!$C$2:$C$261) / SUM(Expoweights!$C$2:$C$261)</f>
        <v>104.15721328714314</v>
      </c>
      <c r="H852" s="4" t="str">
        <f t="shared" si="50"/>
        <v/>
      </c>
      <c r="I852">
        <v>6482</v>
      </c>
      <c r="J852"/>
      <c r="L852" s="4" t="str">
        <f t="shared" si="51"/>
        <v/>
      </c>
      <c r="M852" s="3"/>
      <c r="N852" s="3"/>
      <c r="O852" s="3"/>
      <c r="P852" s="3"/>
      <c r="Q852" s="3"/>
    </row>
    <row r="853" spans="1:17" x14ac:dyDescent="0.3">
      <c r="A853" s="17">
        <v>36136</v>
      </c>
      <c r="B853">
        <v>104.06</v>
      </c>
      <c r="C853"/>
      <c r="D853" s="3">
        <f t="shared" si="48"/>
        <v>103.12546153846151</v>
      </c>
      <c r="E853" s="4" t="str">
        <f t="shared" si="49"/>
        <v/>
      </c>
      <c r="F853"/>
      <c r="G853" s="3">
        <f>SUMPRODUCT(B594:B853, Expoweights!$C$2:$C$261) / SUM(Expoweights!$C$2:$C$261)</f>
        <v>104.15420435182449</v>
      </c>
      <c r="H853" s="4" t="str">
        <f t="shared" si="50"/>
        <v/>
      </c>
      <c r="I853">
        <v>7128</v>
      </c>
      <c r="J853"/>
      <c r="L853" s="4" t="str">
        <f t="shared" si="51"/>
        <v/>
      </c>
      <c r="M853" s="3"/>
      <c r="N853" s="3"/>
      <c r="O853" s="3"/>
      <c r="P853" s="3"/>
      <c r="Q853" s="3"/>
    </row>
    <row r="854" spans="1:17" x14ac:dyDescent="0.3">
      <c r="A854" s="17">
        <v>36137</v>
      </c>
      <c r="B854">
        <v>104.06</v>
      </c>
      <c r="C854"/>
      <c r="D854" s="3">
        <f t="shared" si="48"/>
        <v>103.12823076923075</v>
      </c>
      <c r="E854" s="4" t="str">
        <f t="shared" si="49"/>
        <v/>
      </c>
      <c r="F854"/>
      <c r="G854" s="3">
        <f>SUMPRODUCT(B595:B854, Expoweights!$C$2:$C$261) / SUM(Expoweights!$C$2:$C$261)</f>
        <v>104.15128874021778</v>
      </c>
      <c r="H854" s="4" t="str">
        <f t="shared" si="50"/>
        <v/>
      </c>
      <c r="I854">
        <v>4086</v>
      </c>
      <c r="J854"/>
      <c r="L854" s="4" t="str">
        <f t="shared" si="51"/>
        <v/>
      </c>
      <c r="M854" s="3"/>
      <c r="N854" s="3"/>
      <c r="O854" s="3"/>
      <c r="P854" s="3"/>
      <c r="Q854" s="3"/>
    </row>
    <row r="855" spans="1:17" x14ac:dyDescent="0.3">
      <c r="A855" s="17">
        <v>36138</v>
      </c>
      <c r="B855">
        <v>104.06</v>
      </c>
      <c r="C855"/>
      <c r="D855" s="3">
        <f t="shared" si="48"/>
        <v>103.13099999999999</v>
      </c>
      <c r="E855" s="4" t="str">
        <f t="shared" si="49"/>
        <v/>
      </c>
      <c r="F855"/>
      <c r="G855" s="3">
        <f>SUMPRODUCT(B596:B855, Expoweights!$C$2:$C$261) / SUM(Expoweights!$C$2:$C$261)</f>
        <v>104.14846355783892</v>
      </c>
      <c r="H855" s="4" t="str">
        <f t="shared" si="50"/>
        <v/>
      </c>
      <c r="I855">
        <v>5233</v>
      </c>
      <c r="J855"/>
      <c r="L855" s="4" t="str">
        <f t="shared" si="51"/>
        <v/>
      </c>
      <c r="M855" s="3"/>
      <c r="N855" s="3"/>
      <c r="O855" s="3"/>
      <c r="P855" s="3"/>
      <c r="Q855" s="3"/>
    </row>
    <row r="856" spans="1:17" x14ac:dyDescent="0.3">
      <c r="A856" s="17">
        <v>36139</v>
      </c>
      <c r="B856">
        <v>104.06</v>
      </c>
      <c r="C856"/>
      <c r="D856" s="3">
        <f t="shared" si="48"/>
        <v>103.13376923076925</v>
      </c>
      <c r="E856" s="4" t="str">
        <f t="shared" si="49"/>
        <v/>
      </c>
      <c r="F856"/>
      <c r="G856" s="3">
        <f>SUMPRODUCT(B597:B856, Expoweights!$C$2:$C$261) / SUM(Expoweights!$C$2:$C$261)</f>
        <v>104.14572599997791</v>
      </c>
      <c r="H856" s="4" t="str">
        <f t="shared" si="50"/>
        <v/>
      </c>
      <c r="I856">
        <v>6213</v>
      </c>
      <c r="J856"/>
      <c r="L856" s="4" t="str">
        <f t="shared" si="51"/>
        <v/>
      </c>
      <c r="M856" s="3"/>
      <c r="N856" s="3"/>
      <c r="O856" s="3"/>
      <c r="P856" s="3"/>
      <c r="Q856" s="3"/>
    </row>
    <row r="857" spans="1:17" x14ac:dyDescent="0.3">
      <c r="A857" s="17">
        <v>36140</v>
      </c>
      <c r="B857">
        <v>104.06</v>
      </c>
      <c r="C857"/>
      <c r="D857" s="3">
        <f t="shared" si="48"/>
        <v>103.13653846153849</v>
      </c>
      <c r="E857" s="4" t="str">
        <f t="shared" si="49"/>
        <v/>
      </c>
      <c r="F857"/>
      <c r="G857" s="3">
        <f>SUMPRODUCT(B598:B857, Expoweights!$C$2:$C$261) / SUM(Expoweights!$C$2:$C$261)</f>
        <v>104.14307334891414</v>
      </c>
      <c r="H857" s="4" t="str">
        <f t="shared" si="50"/>
        <v/>
      </c>
      <c r="I857">
        <v>941</v>
      </c>
      <c r="J857"/>
      <c r="L857" s="4" t="str">
        <f t="shared" si="51"/>
        <v/>
      </c>
      <c r="M857" s="3"/>
      <c r="N857" s="3"/>
      <c r="O857" s="3"/>
      <c r="P857" s="3"/>
      <c r="Q857" s="3"/>
    </row>
    <row r="858" spans="1:17" x14ac:dyDescent="0.3">
      <c r="A858" s="17">
        <v>36143</v>
      </c>
      <c r="B858">
        <v>104.06</v>
      </c>
      <c r="C858"/>
      <c r="D858" s="3">
        <f t="shared" si="48"/>
        <v>103.13930769230774</v>
      </c>
      <c r="E858" s="4" t="str">
        <f t="shared" si="49"/>
        <v/>
      </c>
      <c r="F858"/>
      <c r="G858" s="3">
        <f>SUMPRODUCT(B599:B858, Expoweights!$C$2:$C$261) / SUM(Expoweights!$C$2:$C$261)</f>
        <v>104.14050297121869</v>
      </c>
      <c r="H858" s="4" t="str">
        <f t="shared" si="50"/>
        <v/>
      </c>
      <c r="I858">
        <v>4225</v>
      </c>
      <c r="J858"/>
      <c r="L858" s="4" t="str">
        <f t="shared" si="51"/>
        <v/>
      </c>
      <c r="M858" s="3"/>
      <c r="N858" s="3"/>
      <c r="O858" s="3"/>
      <c r="P858" s="3"/>
      <c r="Q858" s="3"/>
    </row>
    <row r="859" spans="1:17" x14ac:dyDescent="0.3">
      <c r="A859" s="17">
        <v>36144</v>
      </c>
      <c r="B859">
        <v>104.06</v>
      </c>
      <c r="C859"/>
      <c r="D859" s="3">
        <f t="shared" si="48"/>
        <v>103.14207692307697</v>
      </c>
      <c r="E859" s="4" t="str">
        <f t="shared" si="49"/>
        <v/>
      </c>
      <c r="F859"/>
      <c r="G859" s="3">
        <f>SUMPRODUCT(B600:B859, Expoweights!$C$2:$C$261) / SUM(Expoweights!$C$2:$C$261)</f>
        <v>104.13801231513975</v>
      </c>
      <c r="H859" s="4" t="str">
        <f t="shared" si="50"/>
        <v/>
      </c>
      <c r="I859">
        <v>1359</v>
      </c>
      <c r="J859"/>
      <c r="L859" s="4" t="str">
        <f t="shared" si="51"/>
        <v/>
      </c>
      <c r="M859" s="3"/>
      <c r="N859" s="3"/>
      <c r="O859" s="3"/>
      <c r="P859" s="3"/>
      <c r="Q859" s="3"/>
    </row>
    <row r="860" spans="1:17" x14ac:dyDescent="0.3">
      <c r="A860" s="17">
        <v>36145</v>
      </c>
      <c r="B860">
        <v>104.06</v>
      </c>
      <c r="C860"/>
      <c r="D860" s="3">
        <f t="shared" si="48"/>
        <v>103.14484615384622</v>
      </c>
      <c r="E860" s="4" t="str">
        <f t="shared" si="49"/>
        <v/>
      </c>
      <c r="F860"/>
      <c r="G860" s="3">
        <f>SUMPRODUCT(B601:B860, Expoweights!$C$2:$C$261) / SUM(Expoweights!$C$2:$C$261)</f>
        <v>104.13559890806941</v>
      </c>
      <c r="H860" s="4" t="str">
        <f t="shared" si="50"/>
        <v/>
      </c>
      <c r="I860">
        <v>876</v>
      </c>
      <c r="J860"/>
      <c r="L860" s="4" t="str">
        <f t="shared" si="51"/>
        <v/>
      </c>
      <c r="M860" s="3"/>
      <c r="N860" s="3"/>
      <c r="O860" s="3"/>
      <c r="P860" s="3"/>
      <c r="Q860" s="3"/>
    </row>
    <row r="861" spans="1:17" x14ac:dyDescent="0.3">
      <c r="A861" s="17">
        <v>36146</v>
      </c>
      <c r="B861">
        <v>104.06</v>
      </c>
      <c r="C861"/>
      <c r="D861" s="3">
        <f t="shared" si="48"/>
        <v>103.14761538461548</v>
      </c>
      <c r="E861" s="4" t="str">
        <f t="shared" si="49"/>
        <v/>
      </c>
      <c r="F861"/>
      <c r="G861" s="3">
        <f>SUMPRODUCT(B602:B861, Expoweights!$C$2:$C$261) / SUM(Expoweights!$C$2:$C$261)</f>
        <v>104.13326035408906</v>
      </c>
      <c r="H861" s="4" t="str">
        <f t="shared" si="50"/>
        <v/>
      </c>
      <c r="I861">
        <v>2518</v>
      </c>
      <c r="J861"/>
      <c r="L861" s="4" t="str">
        <f t="shared" si="51"/>
        <v/>
      </c>
      <c r="M861" s="3"/>
      <c r="N861" s="3"/>
      <c r="O861" s="3"/>
      <c r="P861" s="3"/>
      <c r="Q861" s="3"/>
    </row>
    <row r="862" spans="1:17" x14ac:dyDescent="0.3">
      <c r="A862" s="17">
        <v>36147</v>
      </c>
      <c r="B862">
        <v>104.06</v>
      </c>
      <c r="C862"/>
      <c r="D862" s="3">
        <f t="shared" si="48"/>
        <v>103.15038461538471</v>
      </c>
      <c r="E862" s="4" t="str">
        <f t="shared" si="49"/>
        <v/>
      </c>
      <c r="F862"/>
      <c r="G862" s="3">
        <f>SUMPRODUCT(B603:B862, Expoweights!$C$2:$C$261) / SUM(Expoweights!$C$2:$C$261)</f>
        <v>104.13099433159071</v>
      </c>
      <c r="H862" s="4" t="str">
        <f t="shared" si="50"/>
        <v/>
      </c>
      <c r="I862">
        <v>2329</v>
      </c>
      <c r="J862"/>
      <c r="L862" s="4" t="str">
        <f t="shared" si="51"/>
        <v/>
      </c>
      <c r="M862" s="3"/>
      <c r="N862" s="3"/>
      <c r="O862" s="3"/>
      <c r="P862" s="3"/>
      <c r="Q862" s="3"/>
    </row>
    <row r="863" spans="1:17" x14ac:dyDescent="0.3">
      <c r="A863" s="17">
        <v>36150</v>
      </c>
      <c r="B863">
        <v>104.06</v>
      </c>
      <c r="C863"/>
      <c r="D863" s="3">
        <f t="shared" si="48"/>
        <v>103.15315384615394</v>
      </c>
      <c r="E863" s="4" t="str">
        <f t="shared" si="49"/>
        <v/>
      </c>
      <c r="F863"/>
      <c r="G863" s="3">
        <f>SUMPRODUCT(B604:B863, Expoweights!$C$2:$C$261) / SUM(Expoweights!$C$2:$C$261)</f>
        <v>104.12879859097231</v>
      </c>
      <c r="H863" s="4" t="str">
        <f t="shared" si="50"/>
        <v/>
      </c>
      <c r="I863">
        <v>7488</v>
      </c>
      <c r="J863"/>
      <c r="L863" s="4" t="str">
        <f t="shared" si="51"/>
        <v/>
      </c>
      <c r="M863" s="3"/>
      <c r="N863" s="3"/>
      <c r="O863" s="3"/>
      <c r="P863" s="3"/>
      <c r="Q863" s="3"/>
    </row>
    <row r="864" spans="1:17" x14ac:dyDescent="0.3">
      <c r="A864" s="17">
        <v>36151</v>
      </c>
      <c r="B864">
        <v>104.06</v>
      </c>
      <c r="C864"/>
      <c r="D864" s="3">
        <f t="shared" si="48"/>
        <v>103.15592307692317</v>
      </c>
      <c r="E864" s="4" t="str">
        <f t="shared" si="49"/>
        <v/>
      </c>
      <c r="F864"/>
      <c r="G864" s="3">
        <f>SUMPRODUCT(B605:B864, Expoweights!$C$2:$C$261) / SUM(Expoweights!$C$2:$C$261)</f>
        <v>104.12667095240435</v>
      </c>
      <c r="H864" s="4" t="str">
        <f t="shared" si="50"/>
        <v/>
      </c>
      <c r="I864">
        <v>4084</v>
      </c>
      <c r="J864"/>
      <c r="L864" s="4" t="str">
        <f t="shared" si="51"/>
        <v/>
      </c>
      <c r="M864" s="3"/>
      <c r="N864" s="3"/>
      <c r="O864" s="3"/>
      <c r="P864" s="3"/>
      <c r="Q864" s="3"/>
    </row>
    <row r="865" spans="1:17" x14ac:dyDescent="0.3">
      <c r="A865" s="17">
        <v>36152</v>
      </c>
      <c r="B865">
        <v>104.06</v>
      </c>
      <c r="C865"/>
      <c r="D865" s="3">
        <f t="shared" si="48"/>
        <v>103.15869230769243</v>
      </c>
      <c r="E865" s="4" t="str">
        <f t="shared" si="49"/>
        <v/>
      </c>
      <c r="F865"/>
      <c r="G865" s="3">
        <f>SUMPRODUCT(B606:B865, Expoweights!$C$2:$C$261) / SUM(Expoweights!$C$2:$C$261)</f>
        <v>104.12460930366595</v>
      </c>
      <c r="H865" s="4" t="str">
        <f t="shared" si="50"/>
        <v/>
      </c>
      <c r="I865">
        <v>2171</v>
      </c>
      <c r="J865"/>
      <c r="L865" s="4" t="str">
        <f t="shared" si="51"/>
        <v/>
      </c>
      <c r="M865" s="3"/>
      <c r="N865" s="3"/>
      <c r="O865" s="3"/>
      <c r="P865" s="3"/>
      <c r="Q865" s="3"/>
    </row>
    <row r="866" spans="1:17" x14ac:dyDescent="0.3">
      <c r="A866" s="17">
        <v>36153</v>
      </c>
      <c r="B866">
        <v>104.06</v>
      </c>
      <c r="C866"/>
      <c r="D866" s="3">
        <f t="shared" si="48"/>
        <v>103.16146153846167</v>
      </c>
      <c r="E866" s="4" t="str">
        <f t="shared" si="49"/>
        <v/>
      </c>
      <c r="F866"/>
      <c r="G866" s="3">
        <f>SUMPRODUCT(B607:B866, Expoweights!$C$2:$C$261) / SUM(Expoweights!$C$2:$C$261)</f>
        <v>104.12261159804775</v>
      </c>
      <c r="H866" s="4" t="str">
        <f t="shared" si="50"/>
        <v/>
      </c>
      <c r="I866">
        <v>7467</v>
      </c>
      <c r="J866"/>
      <c r="L866" s="4" t="str">
        <f t="shared" si="51"/>
        <v/>
      </c>
      <c r="M866" s="3"/>
      <c r="N866" s="3"/>
      <c r="O866" s="3"/>
      <c r="P866" s="3"/>
      <c r="Q866" s="3"/>
    </row>
    <row r="867" spans="1:17" x14ac:dyDescent="0.3">
      <c r="A867" s="17">
        <v>36154</v>
      </c>
      <c r="B867">
        <v>104.06</v>
      </c>
      <c r="C867"/>
      <c r="D867" s="3">
        <f t="shared" si="48"/>
        <v>103.1642307692309</v>
      </c>
      <c r="E867" s="4" t="str">
        <f t="shared" si="49"/>
        <v/>
      </c>
      <c r="F867"/>
      <c r="G867" s="3">
        <f>SUMPRODUCT(B608:B867, Expoweights!$C$2:$C$261) / SUM(Expoweights!$C$2:$C$261)</f>
        <v>104.12067585232033</v>
      </c>
      <c r="H867" s="4" t="str">
        <f t="shared" si="50"/>
        <v/>
      </c>
      <c r="I867">
        <v>5130</v>
      </c>
      <c r="J867"/>
      <c r="L867" s="4" t="str">
        <f t="shared" si="51"/>
        <v/>
      </c>
      <c r="M867" s="3"/>
      <c r="N867" s="3"/>
      <c r="O867" s="3"/>
      <c r="P867" s="3"/>
      <c r="Q867" s="3"/>
    </row>
    <row r="868" spans="1:17" x14ac:dyDescent="0.3">
      <c r="A868" s="17">
        <v>36157</v>
      </c>
      <c r="B868">
        <v>104.06</v>
      </c>
      <c r="C868"/>
      <c r="D868" s="3">
        <f t="shared" si="48"/>
        <v>103.16700000000013</v>
      </c>
      <c r="E868" s="4" t="str">
        <f t="shared" si="49"/>
        <v/>
      </c>
      <c r="F868"/>
      <c r="G868" s="3">
        <f>SUMPRODUCT(B609:B868, Expoweights!$C$2:$C$261) / SUM(Expoweights!$C$2:$C$261)</f>
        <v>104.11880014476503</v>
      </c>
      <c r="H868" s="4" t="str">
        <f t="shared" si="50"/>
        <v/>
      </c>
      <c r="I868">
        <v>5492</v>
      </c>
      <c r="J868"/>
      <c r="L868" s="4" t="str">
        <f t="shared" si="51"/>
        <v/>
      </c>
      <c r="M868" s="3"/>
      <c r="N868" s="3"/>
      <c r="O868" s="3"/>
      <c r="P868" s="3"/>
      <c r="Q868" s="3"/>
    </row>
    <row r="869" spans="1:17" x14ac:dyDescent="0.3">
      <c r="A869" s="17">
        <v>36158</v>
      </c>
      <c r="B869">
        <v>104.06</v>
      </c>
      <c r="C869"/>
      <c r="D869" s="3">
        <f t="shared" si="48"/>
        <v>103.16976923076936</v>
      </c>
      <c r="E869" s="4" t="str">
        <f t="shared" si="49"/>
        <v/>
      </c>
      <c r="F869"/>
      <c r="G869" s="3">
        <f>SUMPRODUCT(B610:B869, Expoweights!$C$2:$C$261) / SUM(Expoweights!$C$2:$C$261)</f>
        <v>104.11698261326637</v>
      </c>
      <c r="H869" s="4" t="str">
        <f t="shared" si="50"/>
        <v/>
      </c>
      <c r="I869">
        <v>4187</v>
      </c>
      <c r="J869"/>
      <c r="L869" s="4" t="str">
        <f t="shared" si="51"/>
        <v/>
      </c>
      <c r="M869" s="3"/>
      <c r="N869" s="3"/>
      <c r="O869" s="3"/>
      <c r="P869" s="3"/>
      <c r="Q869" s="3"/>
    </row>
    <row r="870" spans="1:17" x14ac:dyDescent="0.3">
      <c r="A870" s="17">
        <v>36159</v>
      </c>
      <c r="B870">
        <v>104.06</v>
      </c>
      <c r="C870"/>
      <c r="D870" s="3">
        <f t="shared" si="48"/>
        <v>103.17300000000016</v>
      </c>
      <c r="E870" s="4" t="str">
        <f t="shared" si="49"/>
        <v/>
      </c>
      <c r="F870"/>
      <c r="G870" s="3">
        <f>SUMPRODUCT(B611:B870, Expoweights!$C$2:$C$261) / SUM(Expoweights!$C$2:$C$261)</f>
        <v>104.11522248445098</v>
      </c>
      <c r="H870" s="4" t="str">
        <f t="shared" si="50"/>
        <v/>
      </c>
      <c r="I870">
        <v>7931</v>
      </c>
      <c r="J870"/>
      <c r="L870" s="4" t="str">
        <f t="shared" si="51"/>
        <v/>
      </c>
      <c r="M870" s="3"/>
      <c r="N870" s="3"/>
      <c r="O870" s="3"/>
      <c r="P870" s="3"/>
      <c r="Q870" s="3"/>
    </row>
    <row r="871" spans="1:17" x14ac:dyDescent="0.3">
      <c r="A871" s="17">
        <v>36160</v>
      </c>
      <c r="B871">
        <v>104.42</v>
      </c>
      <c r="C871">
        <v>103.17761538461539</v>
      </c>
      <c r="D871" s="3">
        <f t="shared" si="48"/>
        <v>103.17761538461552</v>
      </c>
      <c r="E871" s="4">
        <f t="shared" si="49"/>
        <v>1.2789769243681803E-13</v>
      </c>
      <c r="F871">
        <v>104.12468562931529</v>
      </c>
      <c r="G871" s="3">
        <f>SUMPRODUCT(B612:B871, Expoweights!$C$2:$C$261) / SUM(Expoweights!$C$2:$C$261)</f>
        <v>104.12468562931532</v>
      </c>
      <c r="H871" s="4">
        <f t="shared" si="50"/>
        <v>2.8421709430404007E-14</v>
      </c>
      <c r="I871">
        <v>1354</v>
      </c>
      <c r="J871">
        <v>103.1557630696676</v>
      </c>
      <c r="L871" s="4">
        <f t="shared" si="51"/>
        <v>103.1557630696676</v>
      </c>
      <c r="M871" s="3"/>
      <c r="N871" s="3"/>
      <c r="O871" s="3"/>
      <c r="P871" s="3"/>
      <c r="Q871" s="3"/>
    </row>
    <row r="872" spans="1:17" x14ac:dyDescent="0.3">
      <c r="A872" s="17">
        <v>36161</v>
      </c>
      <c r="B872">
        <v>104.42</v>
      </c>
      <c r="C872"/>
      <c r="D872" s="3">
        <f t="shared" si="48"/>
        <v>103.18223076923091</v>
      </c>
      <c r="E872" s="4" t="str">
        <f t="shared" si="49"/>
        <v/>
      </c>
      <c r="F872"/>
      <c r="G872" s="3">
        <f>SUMPRODUCT(B613:B872, Expoweights!$C$2:$C$261) / SUM(Expoweights!$C$2:$C$261)</f>
        <v>104.13385526976315</v>
      </c>
      <c r="H872" s="4" t="str">
        <f t="shared" si="50"/>
        <v/>
      </c>
      <c r="I872">
        <v>518</v>
      </c>
      <c r="J872"/>
      <c r="L872" s="4" t="str">
        <f t="shared" si="51"/>
        <v/>
      </c>
      <c r="M872" s="3"/>
      <c r="N872" s="3"/>
      <c r="O872" s="3"/>
      <c r="P872" s="3"/>
      <c r="Q872" s="3"/>
    </row>
    <row r="873" spans="1:17" x14ac:dyDescent="0.3">
      <c r="A873" s="17">
        <v>36164</v>
      </c>
      <c r="B873">
        <v>104.42</v>
      </c>
      <c r="C873"/>
      <c r="D873" s="3">
        <f t="shared" si="48"/>
        <v>103.18684615384629</v>
      </c>
      <c r="E873" s="4" t="str">
        <f t="shared" si="49"/>
        <v/>
      </c>
      <c r="F873"/>
      <c r="G873" s="3">
        <f>SUMPRODUCT(B614:B873, Expoweights!$C$2:$C$261) / SUM(Expoweights!$C$2:$C$261)</f>
        <v>104.14274050898833</v>
      </c>
      <c r="H873" s="4" t="str">
        <f t="shared" si="50"/>
        <v/>
      </c>
      <c r="I873">
        <v>2437</v>
      </c>
      <c r="J873"/>
      <c r="L873" s="4" t="str">
        <f t="shared" si="51"/>
        <v/>
      </c>
      <c r="M873" s="3"/>
      <c r="N873" s="3"/>
      <c r="O873" s="3"/>
      <c r="P873" s="3"/>
      <c r="Q873" s="3"/>
    </row>
    <row r="874" spans="1:17" x14ac:dyDescent="0.3">
      <c r="A874" s="17">
        <v>36165</v>
      </c>
      <c r="B874">
        <v>104.42</v>
      </c>
      <c r="C874"/>
      <c r="D874" s="3">
        <f t="shared" si="48"/>
        <v>103.19146153846167</v>
      </c>
      <c r="E874" s="4" t="str">
        <f t="shared" si="49"/>
        <v/>
      </c>
      <c r="F874"/>
      <c r="G874" s="3">
        <f>SUMPRODUCT(B615:B874, Expoweights!$C$2:$C$261) / SUM(Expoweights!$C$2:$C$261)</f>
        <v>104.15135016784446</v>
      </c>
      <c r="H874" s="4" t="str">
        <f t="shared" si="50"/>
        <v/>
      </c>
      <c r="I874">
        <v>7284</v>
      </c>
      <c r="J874"/>
      <c r="L874" s="4" t="str">
        <f t="shared" si="51"/>
        <v/>
      </c>
      <c r="M874" s="3"/>
      <c r="N874" s="3"/>
      <c r="O874" s="3"/>
      <c r="P874" s="3"/>
      <c r="Q874" s="3"/>
    </row>
    <row r="875" spans="1:17" x14ac:dyDescent="0.3">
      <c r="A875" s="17">
        <v>36166</v>
      </c>
      <c r="B875">
        <v>104.42</v>
      </c>
      <c r="C875"/>
      <c r="D875" s="3">
        <f t="shared" si="48"/>
        <v>103.19607692307704</v>
      </c>
      <c r="E875" s="4" t="str">
        <f t="shared" si="49"/>
        <v/>
      </c>
      <c r="F875"/>
      <c r="G875" s="3">
        <f>SUMPRODUCT(B616:B875, Expoweights!$C$2:$C$261) / SUM(Expoweights!$C$2:$C$261)</f>
        <v>104.15969279360159</v>
      </c>
      <c r="H875" s="4" t="str">
        <f t="shared" si="50"/>
        <v/>
      </c>
      <c r="I875">
        <v>1519</v>
      </c>
      <c r="J875"/>
      <c r="L875" s="4" t="str">
        <f t="shared" si="51"/>
        <v/>
      </c>
      <c r="M875" s="3"/>
      <c r="N875" s="3"/>
      <c r="O875" s="3"/>
      <c r="P875" s="3"/>
      <c r="Q875" s="3"/>
    </row>
    <row r="876" spans="1:17" x14ac:dyDescent="0.3">
      <c r="A876" s="17">
        <v>36167</v>
      </c>
      <c r="B876">
        <v>104.42</v>
      </c>
      <c r="C876"/>
      <c r="D876" s="3">
        <f t="shared" si="48"/>
        <v>103.20069230769242</v>
      </c>
      <c r="E876" s="4" t="str">
        <f t="shared" si="49"/>
        <v/>
      </c>
      <c r="F876"/>
      <c r="G876" s="3">
        <f>SUMPRODUCT(B617:B876, Expoweights!$C$2:$C$261) / SUM(Expoweights!$C$2:$C$261)</f>
        <v>104.16777666843184</v>
      </c>
      <c r="H876" s="4" t="str">
        <f t="shared" si="50"/>
        <v/>
      </c>
      <c r="I876">
        <v>2500</v>
      </c>
      <c r="J876"/>
      <c r="L876" s="4" t="str">
        <f t="shared" si="51"/>
        <v/>
      </c>
      <c r="M876" s="3"/>
      <c r="N876" s="3"/>
      <c r="O876" s="3"/>
      <c r="P876" s="3"/>
      <c r="Q876" s="3"/>
    </row>
    <row r="877" spans="1:17" x14ac:dyDescent="0.3">
      <c r="A877" s="17">
        <v>36168</v>
      </c>
      <c r="B877">
        <v>104.42</v>
      </c>
      <c r="C877"/>
      <c r="D877" s="3">
        <f t="shared" si="48"/>
        <v>103.2053076923078</v>
      </c>
      <c r="E877" s="4" t="str">
        <f t="shared" si="49"/>
        <v/>
      </c>
      <c r="F877"/>
      <c r="G877" s="3">
        <f>SUMPRODUCT(B618:B877, Expoweights!$C$2:$C$261) / SUM(Expoweights!$C$2:$C$261)</f>
        <v>104.17560981763133</v>
      </c>
      <c r="H877" s="4" t="str">
        <f t="shared" si="50"/>
        <v/>
      </c>
      <c r="I877">
        <v>1990</v>
      </c>
      <c r="J877"/>
      <c r="L877" s="4" t="str">
        <f t="shared" si="51"/>
        <v/>
      </c>
      <c r="M877" s="3"/>
      <c r="N877" s="3"/>
      <c r="O877" s="3"/>
      <c r="P877" s="3"/>
      <c r="Q877" s="3"/>
    </row>
    <row r="878" spans="1:17" x14ac:dyDescent="0.3">
      <c r="A878" s="17">
        <v>36171</v>
      </c>
      <c r="B878">
        <v>104.42</v>
      </c>
      <c r="C878"/>
      <c r="D878" s="3">
        <f t="shared" si="48"/>
        <v>103.20992307692318</v>
      </c>
      <c r="E878" s="4" t="str">
        <f t="shared" si="49"/>
        <v/>
      </c>
      <c r="F878"/>
      <c r="G878" s="3">
        <f>SUMPRODUCT(B619:B878, Expoweights!$C$2:$C$261) / SUM(Expoweights!$C$2:$C$261)</f>
        <v>104.18320001758735</v>
      </c>
      <c r="H878" s="4" t="str">
        <f t="shared" si="50"/>
        <v/>
      </c>
      <c r="I878">
        <v>5708</v>
      </c>
      <c r="J878"/>
      <c r="L878" s="4" t="str">
        <f t="shared" si="51"/>
        <v/>
      </c>
      <c r="M878" s="3"/>
      <c r="N878" s="3"/>
      <c r="O878" s="3"/>
      <c r="P878" s="3"/>
      <c r="Q878" s="3"/>
    </row>
    <row r="879" spans="1:17" x14ac:dyDescent="0.3">
      <c r="A879" s="17">
        <v>36172</v>
      </c>
      <c r="B879">
        <v>104.42</v>
      </c>
      <c r="C879"/>
      <c r="D879" s="3">
        <f t="shared" si="48"/>
        <v>103.21453846153855</v>
      </c>
      <c r="E879" s="4" t="str">
        <f t="shared" si="49"/>
        <v/>
      </c>
      <c r="F879"/>
      <c r="G879" s="3">
        <f>SUMPRODUCT(B620:B879, Expoweights!$C$2:$C$261) / SUM(Expoweights!$C$2:$C$261)</f>
        <v>104.19055480349856</v>
      </c>
      <c r="H879" s="4" t="str">
        <f t="shared" si="50"/>
        <v/>
      </c>
      <c r="I879">
        <v>5840</v>
      </c>
      <c r="J879"/>
      <c r="L879" s="4" t="str">
        <f t="shared" si="51"/>
        <v/>
      </c>
      <c r="M879" s="3"/>
      <c r="N879" s="3"/>
      <c r="O879" s="3"/>
      <c r="P879" s="3"/>
      <c r="Q879" s="3"/>
    </row>
    <row r="880" spans="1:17" x14ac:dyDescent="0.3">
      <c r="A880" s="17">
        <v>36173</v>
      </c>
      <c r="B880">
        <v>104.42</v>
      </c>
      <c r="C880"/>
      <c r="D880" s="3">
        <f t="shared" si="48"/>
        <v>103.21915384615393</v>
      </c>
      <c r="E880" s="4" t="str">
        <f t="shared" si="49"/>
        <v/>
      </c>
      <c r="F880"/>
      <c r="G880" s="3">
        <f>SUMPRODUCT(B621:B880, Expoweights!$C$2:$C$261) / SUM(Expoweights!$C$2:$C$261)</f>
        <v>104.19768147685542</v>
      </c>
      <c r="H880" s="4" t="str">
        <f t="shared" si="50"/>
        <v/>
      </c>
      <c r="I880">
        <v>7294</v>
      </c>
      <c r="J880"/>
      <c r="L880" s="4" t="str">
        <f t="shared" si="51"/>
        <v/>
      </c>
      <c r="M880" s="3"/>
      <c r="N880" s="3"/>
      <c r="O880" s="3"/>
      <c r="P880" s="3"/>
      <c r="Q880" s="3"/>
    </row>
    <row r="881" spans="1:17" x14ac:dyDescent="0.3">
      <c r="A881" s="17">
        <v>36174</v>
      </c>
      <c r="B881">
        <v>104.42</v>
      </c>
      <c r="C881"/>
      <c r="D881" s="3">
        <f t="shared" si="48"/>
        <v>103.22376923076932</v>
      </c>
      <c r="E881" s="4" t="str">
        <f t="shared" si="49"/>
        <v/>
      </c>
      <c r="F881"/>
      <c r="G881" s="3">
        <f>SUMPRODUCT(B622:B881, Expoweights!$C$2:$C$261) / SUM(Expoweights!$C$2:$C$261)</f>
        <v>104.20458711268876</v>
      </c>
      <c r="H881" s="4" t="str">
        <f t="shared" si="50"/>
        <v/>
      </c>
      <c r="I881">
        <v>742</v>
      </c>
      <c r="J881"/>
      <c r="L881" s="4" t="str">
        <f t="shared" si="51"/>
        <v/>
      </c>
      <c r="M881" s="3"/>
      <c r="N881" s="3"/>
      <c r="O881" s="3"/>
      <c r="P881" s="3"/>
      <c r="Q881" s="3"/>
    </row>
    <row r="882" spans="1:17" x14ac:dyDescent="0.3">
      <c r="A882" s="17">
        <v>36175</v>
      </c>
      <c r="B882">
        <v>104.42</v>
      </c>
      <c r="C882"/>
      <c r="D882" s="3">
        <f t="shared" si="48"/>
        <v>103.22838461538468</v>
      </c>
      <c r="E882" s="4" t="str">
        <f t="shared" si="49"/>
        <v/>
      </c>
      <c r="F882"/>
      <c r="G882" s="3">
        <f>SUMPRODUCT(B623:B882, Expoweights!$C$2:$C$261) / SUM(Expoweights!$C$2:$C$261)</f>
        <v>104.21127856659366</v>
      </c>
      <c r="H882" s="4" t="str">
        <f t="shared" si="50"/>
        <v/>
      </c>
      <c r="I882">
        <v>2585</v>
      </c>
      <c r="J882"/>
      <c r="L882" s="4" t="str">
        <f t="shared" si="51"/>
        <v/>
      </c>
      <c r="M882" s="3"/>
      <c r="N882" s="3"/>
      <c r="O882" s="3"/>
      <c r="P882" s="3"/>
      <c r="Q882" s="3"/>
    </row>
    <row r="883" spans="1:17" x14ac:dyDescent="0.3">
      <c r="A883" s="17">
        <v>36178</v>
      </c>
      <c r="B883">
        <v>104.42</v>
      </c>
      <c r="C883"/>
      <c r="D883" s="3">
        <f t="shared" si="48"/>
        <v>103.23300000000006</v>
      </c>
      <c r="E883" s="4" t="str">
        <f t="shared" si="49"/>
        <v/>
      </c>
      <c r="F883"/>
      <c r="G883" s="3">
        <f>SUMPRODUCT(B624:B883, Expoweights!$C$2:$C$261) / SUM(Expoweights!$C$2:$C$261)</f>
        <v>104.21776248153533</v>
      </c>
      <c r="H883" s="4" t="str">
        <f t="shared" si="50"/>
        <v/>
      </c>
      <c r="I883">
        <v>7732</v>
      </c>
      <c r="J883"/>
      <c r="L883" s="4" t="str">
        <f t="shared" si="51"/>
        <v/>
      </c>
      <c r="M883" s="3"/>
      <c r="N883" s="3"/>
      <c r="O883" s="3"/>
      <c r="P883" s="3"/>
      <c r="Q883" s="3"/>
    </row>
    <row r="884" spans="1:17" x14ac:dyDescent="0.3">
      <c r="A884" s="17">
        <v>36179</v>
      </c>
      <c r="B884">
        <v>104.42</v>
      </c>
      <c r="C884"/>
      <c r="D884" s="3">
        <f t="shared" si="48"/>
        <v>103.23761538461545</v>
      </c>
      <c r="E884" s="4" t="str">
        <f t="shared" si="49"/>
        <v/>
      </c>
      <c r="F884"/>
      <c r="G884" s="3">
        <f>SUMPRODUCT(B625:B884, Expoweights!$C$2:$C$261) / SUM(Expoweights!$C$2:$C$261)</f>
        <v>104.22404529444394</v>
      </c>
      <c r="H884" s="4" t="str">
        <f t="shared" si="50"/>
        <v/>
      </c>
      <c r="I884">
        <v>7048</v>
      </c>
      <c r="J884"/>
      <c r="L884" s="4" t="str">
        <f t="shared" si="51"/>
        <v/>
      </c>
      <c r="M884" s="3"/>
      <c r="N884" s="3"/>
      <c r="O884" s="3"/>
      <c r="P884" s="3"/>
      <c r="Q884" s="3"/>
    </row>
    <row r="885" spans="1:17" x14ac:dyDescent="0.3">
      <c r="A885" s="17">
        <v>36180</v>
      </c>
      <c r="B885">
        <v>104.42</v>
      </c>
      <c r="C885"/>
      <c r="D885" s="3">
        <f t="shared" si="48"/>
        <v>103.24223076923083</v>
      </c>
      <c r="E885" s="4" t="str">
        <f t="shared" si="49"/>
        <v/>
      </c>
      <c r="F885"/>
      <c r="G885" s="3">
        <f>SUMPRODUCT(B626:B885, Expoweights!$C$2:$C$261) / SUM(Expoweights!$C$2:$C$261)</f>
        <v>104.23013324260479</v>
      </c>
      <c r="H885" s="4" t="str">
        <f t="shared" si="50"/>
        <v/>
      </c>
      <c r="I885">
        <v>4557</v>
      </c>
      <c r="J885"/>
      <c r="L885" s="4" t="str">
        <f t="shared" si="51"/>
        <v/>
      </c>
      <c r="M885" s="3"/>
      <c r="N885" s="3"/>
      <c r="O885" s="3"/>
      <c r="P885" s="3"/>
      <c r="Q885" s="3"/>
    </row>
    <row r="886" spans="1:17" x14ac:dyDescent="0.3">
      <c r="A886" s="17">
        <v>36181</v>
      </c>
      <c r="B886">
        <v>104.42</v>
      </c>
      <c r="C886"/>
      <c r="D886" s="3">
        <f t="shared" si="48"/>
        <v>103.24684615384619</v>
      </c>
      <c r="E886" s="4" t="str">
        <f t="shared" si="49"/>
        <v/>
      </c>
      <c r="F886"/>
      <c r="G886" s="3">
        <f>SUMPRODUCT(B627:B886, Expoweights!$C$2:$C$261) / SUM(Expoweights!$C$2:$C$261)</f>
        <v>104.23603236985058</v>
      </c>
      <c r="H886" s="4" t="str">
        <f t="shared" si="50"/>
        <v/>
      </c>
      <c r="I886">
        <v>1680</v>
      </c>
      <c r="J886"/>
      <c r="L886" s="4" t="str">
        <f t="shared" si="51"/>
        <v/>
      </c>
      <c r="M886" s="3"/>
      <c r="N886" s="3"/>
      <c r="O886" s="3"/>
      <c r="P886" s="3"/>
      <c r="Q886" s="3"/>
    </row>
    <row r="887" spans="1:17" x14ac:dyDescent="0.3">
      <c r="A887" s="17">
        <v>36182</v>
      </c>
      <c r="B887">
        <v>104.42</v>
      </c>
      <c r="C887"/>
      <c r="D887" s="3">
        <f t="shared" si="48"/>
        <v>103.25146153846157</v>
      </c>
      <c r="E887" s="4" t="str">
        <f t="shared" si="49"/>
        <v/>
      </c>
      <c r="F887"/>
      <c r="G887" s="3">
        <f>SUMPRODUCT(B628:B887, Expoweights!$C$2:$C$261) / SUM(Expoweights!$C$2:$C$261)</f>
        <v>104.2417485325613</v>
      </c>
      <c r="H887" s="4" t="str">
        <f t="shared" si="50"/>
        <v/>
      </c>
      <c r="I887">
        <v>1770</v>
      </c>
      <c r="J887"/>
      <c r="L887" s="4" t="str">
        <f t="shared" si="51"/>
        <v/>
      </c>
      <c r="M887" s="3"/>
      <c r="N887" s="3"/>
      <c r="O887" s="3"/>
      <c r="P887" s="3"/>
      <c r="Q887" s="3"/>
    </row>
    <row r="888" spans="1:17" x14ac:dyDescent="0.3">
      <c r="A888" s="17">
        <v>36185</v>
      </c>
      <c r="B888">
        <v>104.42</v>
      </c>
      <c r="C888"/>
      <c r="D888" s="3">
        <f t="shared" si="48"/>
        <v>103.25607692307696</v>
      </c>
      <c r="E888" s="4" t="str">
        <f t="shared" si="49"/>
        <v/>
      </c>
      <c r="F888"/>
      <c r="G888" s="3">
        <f>SUMPRODUCT(B629:B888, Expoweights!$C$2:$C$261) / SUM(Expoweights!$C$2:$C$261)</f>
        <v>104.24728740547832</v>
      </c>
      <c r="H888" s="4" t="str">
        <f t="shared" si="50"/>
        <v/>
      </c>
      <c r="I888">
        <v>751</v>
      </c>
      <c r="J888"/>
      <c r="L888" s="4" t="str">
        <f t="shared" si="51"/>
        <v/>
      </c>
      <c r="M888" s="3"/>
      <c r="N888" s="3"/>
      <c r="O888" s="3"/>
      <c r="P888" s="3"/>
      <c r="Q888" s="3"/>
    </row>
    <row r="889" spans="1:17" x14ac:dyDescent="0.3">
      <c r="A889" s="17">
        <v>36186</v>
      </c>
      <c r="B889">
        <v>104.42</v>
      </c>
      <c r="C889"/>
      <c r="D889" s="3">
        <f t="shared" si="48"/>
        <v>103.26069230769234</v>
      </c>
      <c r="E889" s="4" t="str">
        <f t="shared" si="49"/>
        <v/>
      </c>
      <c r="F889"/>
      <c r="G889" s="3">
        <f>SUMPRODUCT(B630:B889, Expoweights!$C$2:$C$261) / SUM(Expoweights!$C$2:$C$261)</f>
        <v>104.25265448733779</v>
      </c>
      <c r="H889" s="4" t="str">
        <f t="shared" si="50"/>
        <v/>
      </c>
      <c r="I889">
        <v>2856</v>
      </c>
      <c r="J889"/>
      <c r="L889" s="4" t="str">
        <f t="shared" si="51"/>
        <v/>
      </c>
      <c r="M889" s="3"/>
      <c r="N889" s="3"/>
      <c r="O889" s="3"/>
      <c r="P889" s="3"/>
      <c r="Q889" s="3"/>
    </row>
    <row r="890" spans="1:17" x14ac:dyDescent="0.3">
      <c r="A890" s="17">
        <v>36187</v>
      </c>
      <c r="B890">
        <v>104.42</v>
      </c>
      <c r="C890"/>
      <c r="D890" s="3">
        <f t="shared" si="48"/>
        <v>103.2653076923077</v>
      </c>
      <c r="E890" s="4" t="str">
        <f t="shared" si="49"/>
        <v/>
      </c>
      <c r="F890"/>
      <c r="G890" s="3">
        <f>SUMPRODUCT(B631:B890, Expoweights!$C$2:$C$261) / SUM(Expoweights!$C$2:$C$261)</f>
        <v>104.25785510632977</v>
      </c>
      <c r="H890" s="4" t="str">
        <f t="shared" si="50"/>
        <v/>
      </c>
      <c r="I890">
        <v>6187</v>
      </c>
      <c r="J890"/>
      <c r="L890" s="4" t="str">
        <f t="shared" si="51"/>
        <v/>
      </c>
      <c r="M890" s="3"/>
      <c r="N890" s="3"/>
      <c r="O890" s="3"/>
      <c r="P890" s="3"/>
      <c r="Q890" s="3"/>
    </row>
    <row r="891" spans="1:17" x14ac:dyDescent="0.3">
      <c r="A891" s="17">
        <v>36188</v>
      </c>
      <c r="B891">
        <v>104.42</v>
      </c>
      <c r="C891"/>
      <c r="D891" s="3">
        <f t="shared" ref="D891:D954" si="52">AVERAGE(B632:B891)</f>
        <v>103.26992307692309</v>
      </c>
      <c r="E891" s="4" t="str">
        <f t="shared" si="49"/>
        <v/>
      </c>
      <c r="F891"/>
      <c r="G891" s="3">
        <f>SUMPRODUCT(B632:B891, Expoweights!$C$2:$C$261) / SUM(Expoweights!$C$2:$C$261)</f>
        <v>104.26289442538769</v>
      </c>
      <c r="H891" s="4" t="str">
        <f t="shared" si="50"/>
        <v/>
      </c>
      <c r="I891">
        <v>6354</v>
      </c>
      <c r="J891"/>
      <c r="L891" s="4" t="str">
        <f t="shared" si="51"/>
        <v/>
      </c>
      <c r="M891" s="3"/>
      <c r="N891" s="3"/>
      <c r="O891" s="3"/>
      <c r="P891" s="3"/>
      <c r="Q891" s="3"/>
    </row>
    <row r="892" spans="1:17" x14ac:dyDescent="0.3">
      <c r="A892" s="17">
        <v>36189</v>
      </c>
      <c r="B892">
        <v>103.79</v>
      </c>
      <c r="C892">
        <v>103.274</v>
      </c>
      <c r="D892" s="3">
        <f t="shared" si="52"/>
        <v>103.27400000000002</v>
      </c>
      <c r="E892" s="4">
        <f t="shared" si="49"/>
        <v>1.4210854715202004E-14</v>
      </c>
      <c r="F892">
        <v>104.24823646305271</v>
      </c>
      <c r="G892" s="3">
        <f>SUMPRODUCT(B633:B892, Expoweights!$C$2:$C$261) / SUM(Expoweights!$C$2:$C$261)</f>
        <v>104.24823646305273</v>
      </c>
      <c r="H892" s="4">
        <f t="shared" si="50"/>
        <v>2.8421709430404007E-14</v>
      </c>
      <c r="I892">
        <v>1872</v>
      </c>
      <c r="J892">
        <v>103.2619012958219</v>
      </c>
      <c r="L892" s="4">
        <f t="shared" si="51"/>
        <v>103.2619012958219</v>
      </c>
      <c r="M892" s="3"/>
      <c r="N892" s="3"/>
      <c r="O892" s="3"/>
      <c r="P892" s="3"/>
      <c r="Q892" s="3"/>
    </row>
    <row r="893" spans="1:17" x14ac:dyDescent="0.3">
      <c r="A893" s="17">
        <v>36192</v>
      </c>
      <c r="B893">
        <v>103.79</v>
      </c>
      <c r="C893"/>
      <c r="D893" s="3">
        <f t="shared" si="52"/>
        <v>103.27807692307694</v>
      </c>
      <c r="E893" s="4" t="str">
        <f t="shared" si="49"/>
        <v/>
      </c>
      <c r="F893"/>
      <c r="G893" s="3">
        <f>SUMPRODUCT(B634:B893, Expoweights!$C$2:$C$261) / SUM(Expoweights!$C$2:$C$261)</f>
        <v>104.23403312513111</v>
      </c>
      <c r="H893" s="4" t="str">
        <f t="shared" si="50"/>
        <v/>
      </c>
      <c r="I893">
        <v>2784</v>
      </c>
      <c r="J893"/>
      <c r="L893" s="4" t="str">
        <f t="shared" si="51"/>
        <v/>
      </c>
      <c r="M893" s="3"/>
      <c r="N893" s="3"/>
      <c r="O893" s="3"/>
      <c r="P893" s="3"/>
      <c r="Q893" s="3"/>
    </row>
    <row r="894" spans="1:17" x14ac:dyDescent="0.3">
      <c r="A894" s="17">
        <v>36193</v>
      </c>
      <c r="B894">
        <v>103.79</v>
      </c>
      <c r="C894"/>
      <c r="D894" s="3">
        <f t="shared" si="52"/>
        <v>103.28215384615386</v>
      </c>
      <c r="E894" s="4" t="str">
        <f t="shared" si="49"/>
        <v/>
      </c>
      <c r="F894"/>
      <c r="G894" s="3">
        <f>SUMPRODUCT(B635:B894, Expoweights!$C$2:$C$261) / SUM(Expoweights!$C$2:$C$261)</f>
        <v>104.2202703112075</v>
      </c>
      <c r="H894" s="4" t="str">
        <f t="shared" si="50"/>
        <v/>
      </c>
      <c r="I894">
        <v>491</v>
      </c>
      <c r="J894"/>
      <c r="L894" s="4" t="str">
        <f t="shared" si="51"/>
        <v/>
      </c>
      <c r="M894" s="3"/>
      <c r="N894" s="3"/>
      <c r="O894" s="3"/>
      <c r="P894" s="3"/>
      <c r="Q894" s="3"/>
    </row>
    <row r="895" spans="1:17" x14ac:dyDescent="0.3">
      <c r="A895" s="17">
        <v>36194</v>
      </c>
      <c r="B895">
        <v>103.79</v>
      </c>
      <c r="C895"/>
      <c r="D895" s="3">
        <f t="shared" si="52"/>
        <v>103.28623076923078</v>
      </c>
      <c r="E895" s="4" t="str">
        <f t="shared" si="49"/>
        <v/>
      </c>
      <c r="F895"/>
      <c r="G895" s="3">
        <f>SUMPRODUCT(B636:B895, Expoweights!$C$2:$C$261) / SUM(Expoweights!$C$2:$C$261)</f>
        <v>104.20693435819828</v>
      </c>
      <c r="H895" s="4" t="str">
        <f t="shared" si="50"/>
        <v/>
      </c>
      <c r="I895">
        <v>1093</v>
      </c>
      <c r="J895"/>
      <c r="L895" s="4" t="str">
        <f t="shared" si="51"/>
        <v/>
      </c>
      <c r="M895" s="3"/>
      <c r="N895" s="3"/>
      <c r="O895" s="3"/>
      <c r="P895" s="3"/>
      <c r="Q895" s="3"/>
    </row>
    <row r="896" spans="1:17" x14ac:dyDescent="0.3">
      <c r="A896" s="17">
        <v>36195</v>
      </c>
      <c r="B896">
        <v>103.79</v>
      </c>
      <c r="C896"/>
      <c r="D896" s="3">
        <f t="shared" si="52"/>
        <v>103.29030769230772</v>
      </c>
      <c r="E896" s="4" t="str">
        <f t="shared" si="49"/>
        <v/>
      </c>
      <c r="F896"/>
      <c r="G896" s="3">
        <f>SUMPRODUCT(B637:B896, Expoweights!$C$2:$C$261) / SUM(Expoweights!$C$2:$C$261)</f>
        <v>104.19401202678773</v>
      </c>
      <c r="H896" s="4" t="str">
        <f t="shared" si="50"/>
        <v/>
      </c>
      <c r="I896">
        <v>6481</v>
      </c>
      <c r="J896"/>
      <c r="L896" s="4" t="str">
        <f t="shared" si="51"/>
        <v/>
      </c>
      <c r="M896" s="3"/>
      <c r="N896" s="3"/>
      <c r="O896" s="3"/>
      <c r="P896" s="3"/>
      <c r="Q896" s="3"/>
    </row>
    <row r="897" spans="1:17" x14ac:dyDescent="0.3">
      <c r="A897" s="17">
        <v>36196</v>
      </c>
      <c r="B897">
        <v>103.79</v>
      </c>
      <c r="C897"/>
      <c r="D897" s="3">
        <f t="shared" si="52"/>
        <v>103.29438461538464</v>
      </c>
      <c r="E897" s="4" t="str">
        <f t="shared" si="49"/>
        <v/>
      </c>
      <c r="F897"/>
      <c r="G897" s="3">
        <f>SUMPRODUCT(B638:B897, Expoweights!$C$2:$C$261) / SUM(Expoweights!$C$2:$C$261)</f>
        <v>104.18149048828425</v>
      </c>
      <c r="H897" s="4" t="str">
        <f t="shared" si="50"/>
        <v/>
      </c>
      <c r="I897">
        <v>3496</v>
      </c>
      <c r="J897"/>
      <c r="L897" s="4" t="str">
        <f t="shared" si="51"/>
        <v/>
      </c>
      <c r="M897" s="3"/>
      <c r="N897" s="3"/>
      <c r="O897" s="3"/>
      <c r="P897" s="3"/>
      <c r="Q897" s="3"/>
    </row>
    <row r="898" spans="1:17" x14ac:dyDescent="0.3">
      <c r="A898" s="17">
        <v>36199</v>
      </c>
      <c r="B898">
        <v>103.79</v>
      </c>
      <c r="C898"/>
      <c r="D898" s="3">
        <f t="shared" si="52"/>
        <v>103.29846153846158</v>
      </c>
      <c r="E898" s="4" t="str">
        <f t="shared" si="49"/>
        <v/>
      </c>
      <c r="F898"/>
      <c r="G898" s="3">
        <f>SUMPRODUCT(B639:B898, Expoweights!$C$2:$C$261) / SUM(Expoweights!$C$2:$C$261)</f>
        <v>104.16935731188505</v>
      </c>
      <c r="H898" s="4" t="str">
        <f t="shared" si="50"/>
        <v/>
      </c>
      <c r="I898">
        <v>2513</v>
      </c>
      <c r="J898"/>
      <c r="L898" s="4" t="str">
        <f t="shared" si="51"/>
        <v/>
      </c>
      <c r="M898" s="3"/>
      <c r="N898" s="3"/>
      <c r="O898" s="3"/>
      <c r="P898" s="3"/>
      <c r="Q898" s="3"/>
    </row>
    <row r="899" spans="1:17" x14ac:dyDescent="0.3">
      <c r="A899" s="17">
        <v>36200</v>
      </c>
      <c r="B899">
        <v>103.79</v>
      </c>
      <c r="C899"/>
      <c r="D899" s="3">
        <f t="shared" si="52"/>
        <v>103.3025384615385</v>
      </c>
      <c r="E899" s="4" t="str">
        <f t="shared" si="49"/>
        <v/>
      </c>
      <c r="F899"/>
      <c r="G899" s="3">
        <f>SUMPRODUCT(B640:B899, Expoweights!$C$2:$C$261) / SUM(Expoweights!$C$2:$C$261)</f>
        <v>104.15760045233513</v>
      </c>
      <c r="H899" s="4" t="str">
        <f t="shared" si="50"/>
        <v/>
      </c>
      <c r="I899">
        <v>512</v>
      </c>
      <c r="J899"/>
      <c r="L899" s="4" t="str">
        <f t="shared" si="51"/>
        <v/>
      </c>
      <c r="M899" s="3"/>
      <c r="N899" s="3"/>
      <c r="O899" s="3"/>
      <c r="P899" s="3"/>
      <c r="Q899" s="3"/>
    </row>
    <row r="900" spans="1:17" x14ac:dyDescent="0.3">
      <c r="A900" s="17">
        <v>36201</v>
      </c>
      <c r="B900">
        <v>103.79</v>
      </c>
      <c r="C900"/>
      <c r="D900" s="3">
        <f t="shared" si="52"/>
        <v>103.30661538461543</v>
      </c>
      <c r="E900" s="4" t="str">
        <f t="shared" ref="E900:E963" si="53">IF(C900 &gt; 0, ABS(C900 - D900), "")</f>
        <v/>
      </c>
      <c r="F900"/>
      <c r="G900" s="3">
        <f>SUMPRODUCT(B641:B900, Expoweights!$C$2:$C$261) / SUM(Expoweights!$C$2:$C$261)</f>
        <v>104.14620823796942</v>
      </c>
      <c r="H900" s="4" t="str">
        <f t="shared" ref="H900:H963" si="54">IF(F900 &gt; 0, ABS(F900 - G900), "")</f>
        <v/>
      </c>
      <c r="I900">
        <v>4690</v>
      </c>
      <c r="J900"/>
      <c r="L900" s="4" t="str">
        <f t="shared" ref="L900:L963" si="55">IF(J900 &gt; 0, ABS(J900 - K900), "")</f>
        <v/>
      </c>
      <c r="M900" s="3"/>
      <c r="N900" s="3"/>
      <c r="O900" s="3"/>
      <c r="P900" s="3"/>
      <c r="Q900" s="3"/>
    </row>
    <row r="901" spans="1:17" x14ac:dyDescent="0.3">
      <c r="A901" s="17">
        <v>36202</v>
      </c>
      <c r="B901">
        <v>103.79</v>
      </c>
      <c r="C901"/>
      <c r="D901" s="3">
        <f t="shared" si="52"/>
        <v>103.31069230769236</v>
      </c>
      <c r="E901" s="4" t="str">
        <f t="shared" si="53"/>
        <v/>
      </c>
      <c r="F901"/>
      <c r="G901" s="3">
        <f>SUMPRODUCT(B642:B901, Expoweights!$C$2:$C$261) / SUM(Expoweights!$C$2:$C$261)</f>
        <v>104.13516935912565</v>
      </c>
      <c r="H901" s="4" t="str">
        <f t="shared" si="54"/>
        <v/>
      </c>
      <c r="I901">
        <v>553</v>
      </c>
      <c r="J901"/>
      <c r="L901" s="4" t="str">
        <f t="shared" si="55"/>
        <v/>
      </c>
      <c r="M901" s="3"/>
      <c r="N901" s="3"/>
      <c r="O901" s="3"/>
      <c r="P901" s="3"/>
      <c r="Q901" s="3"/>
    </row>
    <row r="902" spans="1:17" x14ac:dyDescent="0.3">
      <c r="A902" s="17">
        <v>36203</v>
      </c>
      <c r="B902">
        <v>103.79</v>
      </c>
      <c r="C902"/>
      <c r="D902" s="3">
        <f t="shared" si="52"/>
        <v>103.31476923076929</v>
      </c>
      <c r="E902" s="4" t="str">
        <f t="shared" si="53"/>
        <v/>
      </c>
      <c r="F902"/>
      <c r="G902" s="3">
        <f>SUMPRODUCT(B643:B902, Expoweights!$C$2:$C$261) / SUM(Expoweights!$C$2:$C$261)</f>
        <v>104.12447285691682</v>
      </c>
      <c r="H902" s="4" t="str">
        <f t="shared" si="54"/>
        <v/>
      </c>
      <c r="I902">
        <v>5901</v>
      </c>
      <c r="J902"/>
      <c r="L902" s="4" t="str">
        <f t="shared" si="55"/>
        <v/>
      </c>
      <c r="M902" s="3"/>
      <c r="N902" s="3"/>
      <c r="O902" s="3"/>
      <c r="P902" s="3"/>
      <c r="Q902" s="3"/>
    </row>
    <row r="903" spans="1:17" x14ac:dyDescent="0.3">
      <c r="A903" s="17">
        <v>36206</v>
      </c>
      <c r="B903">
        <v>103.79</v>
      </c>
      <c r="C903"/>
      <c r="D903" s="3">
        <f t="shared" si="52"/>
        <v>103.31884615384621</v>
      </c>
      <c r="E903" s="4" t="str">
        <f t="shared" si="53"/>
        <v/>
      </c>
      <c r="F903"/>
      <c r="G903" s="3">
        <f>SUMPRODUCT(B644:B903, Expoweights!$C$2:$C$261) / SUM(Expoweights!$C$2:$C$261)</f>
        <v>104.11410811235136</v>
      </c>
      <c r="H903" s="4" t="str">
        <f t="shared" si="54"/>
        <v/>
      </c>
      <c r="I903">
        <v>5944</v>
      </c>
      <c r="J903"/>
      <c r="L903" s="4" t="str">
        <f t="shared" si="55"/>
        <v/>
      </c>
      <c r="M903" s="3"/>
      <c r="N903" s="3"/>
      <c r="O903" s="3"/>
      <c r="P903" s="3"/>
      <c r="Q903" s="3"/>
    </row>
    <row r="904" spans="1:17" x14ac:dyDescent="0.3">
      <c r="A904" s="17">
        <v>36207</v>
      </c>
      <c r="B904">
        <v>103.79</v>
      </c>
      <c r="C904"/>
      <c r="D904" s="3">
        <f t="shared" si="52"/>
        <v>103.32292307692315</v>
      </c>
      <c r="E904" s="4" t="str">
        <f t="shared" si="53"/>
        <v/>
      </c>
      <c r="F904"/>
      <c r="G904" s="3">
        <f>SUMPRODUCT(B645:B904, Expoweights!$C$2:$C$261) / SUM(Expoweights!$C$2:$C$261)</f>
        <v>104.1040648357915</v>
      </c>
      <c r="H904" s="4" t="str">
        <f t="shared" si="54"/>
        <v/>
      </c>
      <c r="I904">
        <v>3079</v>
      </c>
      <c r="J904"/>
      <c r="L904" s="4" t="str">
        <f t="shared" si="55"/>
        <v/>
      </c>
      <c r="M904" s="3"/>
      <c r="N904" s="3"/>
      <c r="O904" s="3"/>
      <c r="P904" s="3"/>
      <c r="Q904" s="3"/>
    </row>
    <row r="905" spans="1:17" x14ac:dyDescent="0.3">
      <c r="A905" s="17">
        <v>36208</v>
      </c>
      <c r="B905">
        <v>103.79</v>
      </c>
      <c r="C905"/>
      <c r="D905" s="3">
        <f t="shared" si="52"/>
        <v>103.32700000000007</v>
      </c>
      <c r="E905" s="4" t="str">
        <f t="shared" si="53"/>
        <v/>
      </c>
      <c r="F905"/>
      <c r="G905" s="3">
        <f>SUMPRODUCT(B646:B905, Expoweights!$C$2:$C$261) / SUM(Expoweights!$C$2:$C$261)</f>
        <v>104.0943330567379</v>
      </c>
      <c r="H905" s="4" t="str">
        <f t="shared" si="54"/>
        <v/>
      </c>
      <c r="I905">
        <v>7753</v>
      </c>
      <c r="J905"/>
      <c r="L905" s="4" t="str">
        <f t="shared" si="55"/>
        <v/>
      </c>
      <c r="M905" s="3"/>
      <c r="N905" s="3"/>
      <c r="O905" s="3"/>
      <c r="P905" s="3"/>
      <c r="Q905" s="3"/>
    </row>
    <row r="906" spans="1:17" x14ac:dyDescent="0.3">
      <c r="A906" s="17">
        <v>36209</v>
      </c>
      <c r="B906">
        <v>103.79</v>
      </c>
      <c r="C906"/>
      <c r="D906" s="3">
        <f t="shared" si="52"/>
        <v>103.33107692307701</v>
      </c>
      <c r="E906" s="4" t="str">
        <f t="shared" si="53"/>
        <v/>
      </c>
      <c r="F906"/>
      <c r="G906" s="3">
        <f>SUMPRODUCT(B647:B906, Expoweights!$C$2:$C$261) / SUM(Expoweights!$C$2:$C$261)</f>
        <v>104.08490311393152</v>
      </c>
      <c r="H906" s="4" t="str">
        <f t="shared" si="54"/>
        <v/>
      </c>
      <c r="I906">
        <v>3710</v>
      </c>
      <c r="J906"/>
      <c r="L906" s="4" t="str">
        <f t="shared" si="55"/>
        <v/>
      </c>
      <c r="M906" s="3"/>
      <c r="N906" s="3"/>
      <c r="O906" s="3"/>
      <c r="P906" s="3"/>
      <c r="Q906" s="3"/>
    </row>
    <row r="907" spans="1:17" x14ac:dyDescent="0.3">
      <c r="A907" s="17">
        <v>36210</v>
      </c>
      <c r="B907">
        <v>103.79</v>
      </c>
      <c r="C907"/>
      <c r="D907" s="3">
        <f t="shared" si="52"/>
        <v>103.33515384615393</v>
      </c>
      <c r="E907" s="4" t="str">
        <f t="shared" si="53"/>
        <v/>
      </c>
      <c r="F907"/>
      <c r="G907" s="3">
        <f>SUMPRODUCT(B648:B907, Expoweights!$C$2:$C$261) / SUM(Expoweights!$C$2:$C$261)</f>
        <v>104.07576564576237</v>
      </c>
      <c r="H907" s="4" t="str">
        <f t="shared" si="54"/>
        <v/>
      </c>
      <c r="I907">
        <v>6224</v>
      </c>
      <c r="J907"/>
      <c r="L907" s="4" t="str">
        <f t="shared" si="55"/>
        <v/>
      </c>
      <c r="M907" s="3"/>
      <c r="N907" s="3"/>
      <c r="O907" s="3"/>
      <c r="P907" s="3"/>
      <c r="Q907" s="3"/>
    </row>
    <row r="908" spans="1:17" x14ac:dyDescent="0.3">
      <c r="A908" s="17">
        <v>36213</v>
      </c>
      <c r="B908">
        <v>103.79</v>
      </c>
      <c r="C908"/>
      <c r="D908" s="3">
        <f t="shared" si="52"/>
        <v>103.33923076923085</v>
      </c>
      <c r="E908" s="4" t="str">
        <f t="shared" si="53"/>
        <v/>
      </c>
      <c r="F908"/>
      <c r="G908" s="3">
        <f>SUMPRODUCT(B649:B908, Expoweights!$C$2:$C$261) / SUM(Expoweights!$C$2:$C$261)</f>
        <v>104.0669115809757</v>
      </c>
      <c r="H908" s="4" t="str">
        <f t="shared" si="54"/>
        <v/>
      </c>
      <c r="I908">
        <v>5969</v>
      </c>
      <c r="J908"/>
      <c r="L908" s="4" t="str">
        <f t="shared" si="55"/>
        <v/>
      </c>
      <c r="M908" s="3"/>
      <c r="N908" s="3"/>
      <c r="O908" s="3"/>
      <c r="P908" s="3"/>
      <c r="Q908" s="3"/>
    </row>
    <row r="909" spans="1:17" x14ac:dyDescent="0.3">
      <c r="A909" s="17">
        <v>36214</v>
      </c>
      <c r="B909">
        <v>103.79</v>
      </c>
      <c r="C909"/>
      <c r="D909" s="3">
        <f t="shared" si="52"/>
        <v>103.34330769230779</v>
      </c>
      <c r="E909" s="4" t="str">
        <f t="shared" si="53"/>
        <v/>
      </c>
      <c r="F909"/>
      <c r="G909" s="3">
        <f>SUMPRODUCT(B650:B909, Expoweights!$C$2:$C$261) / SUM(Expoweights!$C$2:$C$261)</f>
        <v>104.05833212966648</v>
      </c>
      <c r="H909" s="4" t="str">
        <f t="shared" si="54"/>
        <v/>
      </c>
      <c r="I909">
        <v>4746</v>
      </c>
      <c r="J909"/>
      <c r="L909" s="4" t="str">
        <f t="shared" si="55"/>
        <v/>
      </c>
      <c r="M909" s="3"/>
      <c r="N909" s="3"/>
      <c r="O909" s="3"/>
      <c r="P909" s="3"/>
      <c r="Q909" s="3"/>
    </row>
    <row r="910" spans="1:17" x14ac:dyDescent="0.3">
      <c r="A910" s="17">
        <v>36215</v>
      </c>
      <c r="B910">
        <v>103.79</v>
      </c>
      <c r="C910"/>
      <c r="D910" s="3">
        <f t="shared" si="52"/>
        <v>103.34738461538471</v>
      </c>
      <c r="E910" s="4" t="str">
        <f t="shared" si="53"/>
        <v/>
      </c>
      <c r="F910"/>
      <c r="G910" s="3">
        <f>SUMPRODUCT(B651:B910, Expoweights!$C$2:$C$261) / SUM(Expoweights!$C$2:$C$261)</f>
        <v>104.05001877455327</v>
      </c>
      <c r="H910" s="4" t="str">
        <f t="shared" si="54"/>
        <v/>
      </c>
      <c r="I910">
        <v>5771</v>
      </c>
      <c r="J910"/>
      <c r="L910" s="4" t="str">
        <f t="shared" si="55"/>
        <v/>
      </c>
      <c r="M910" s="3"/>
      <c r="N910" s="3"/>
      <c r="O910" s="3"/>
      <c r="P910" s="3"/>
      <c r="Q910" s="3"/>
    </row>
    <row r="911" spans="1:17" x14ac:dyDescent="0.3">
      <c r="A911" s="17">
        <v>36216</v>
      </c>
      <c r="B911">
        <v>103.79</v>
      </c>
      <c r="C911"/>
      <c r="D911" s="3">
        <f t="shared" si="52"/>
        <v>103.35146153846163</v>
      </c>
      <c r="E911" s="4" t="str">
        <f t="shared" si="53"/>
        <v/>
      </c>
      <c r="F911"/>
      <c r="G911" s="3">
        <f>SUMPRODUCT(B652:B911, Expoweights!$C$2:$C$261) / SUM(Expoweights!$C$2:$C$261)</f>
        <v>104.04196326252253</v>
      </c>
      <c r="H911" s="4" t="str">
        <f t="shared" si="54"/>
        <v/>
      </c>
      <c r="I911">
        <v>5842</v>
      </c>
      <c r="J911"/>
      <c r="L911" s="4" t="str">
        <f t="shared" si="55"/>
        <v/>
      </c>
      <c r="M911" s="3"/>
      <c r="N911" s="3"/>
      <c r="O911" s="3"/>
      <c r="P911" s="3"/>
      <c r="Q911" s="3"/>
    </row>
    <row r="912" spans="1:17" x14ac:dyDescent="0.3">
      <c r="A912" s="17">
        <v>36217</v>
      </c>
      <c r="B912">
        <v>103.23</v>
      </c>
      <c r="C912">
        <v>103.35457692307691</v>
      </c>
      <c r="D912" s="3">
        <f t="shared" si="52"/>
        <v>103.35457692307703</v>
      </c>
      <c r="E912" s="4">
        <f t="shared" si="53"/>
        <v>1.2789769243681803E-13</v>
      </c>
      <c r="F912">
        <v>104.0167867539292</v>
      </c>
      <c r="G912" s="3">
        <f>SUMPRODUCT(B653:B912, Expoweights!$C$2:$C$261) / SUM(Expoweights!$C$2:$C$261)</f>
        <v>104.0167867539292</v>
      </c>
      <c r="H912" s="4">
        <f t="shared" si="54"/>
        <v>0</v>
      </c>
      <c r="I912">
        <v>5281</v>
      </c>
      <c r="J912">
        <v>103.3367761062589</v>
      </c>
      <c r="L912" s="4">
        <f t="shared" si="55"/>
        <v>103.3367761062589</v>
      </c>
      <c r="M912" s="3"/>
      <c r="N912" s="3"/>
      <c r="O912" s="3"/>
      <c r="P912" s="3"/>
      <c r="Q912" s="3"/>
    </row>
    <row r="913" spans="1:17" x14ac:dyDescent="0.3">
      <c r="A913" s="17">
        <v>36220</v>
      </c>
      <c r="B913">
        <v>103.23</v>
      </c>
      <c r="C913"/>
      <c r="D913" s="3">
        <f t="shared" si="52"/>
        <v>103.3576923076924</v>
      </c>
      <c r="E913" s="4" t="str">
        <f t="shared" si="53"/>
        <v/>
      </c>
      <c r="F913"/>
      <c r="G913" s="3">
        <f>SUMPRODUCT(B654:B913, Expoweights!$C$2:$C$261) / SUM(Expoweights!$C$2:$C$261)</f>
        <v>103.99239110799522</v>
      </c>
      <c r="H913" s="4" t="str">
        <f t="shared" si="54"/>
        <v/>
      </c>
      <c r="I913">
        <v>6326</v>
      </c>
      <c r="J913"/>
      <c r="L913" s="4" t="str">
        <f t="shared" si="55"/>
        <v/>
      </c>
      <c r="M913" s="3"/>
      <c r="N913" s="3"/>
      <c r="O913" s="3"/>
      <c r="P913" s="3"/>
      <c r="Q913" s="3"/>
    </row>
    <row r="914" spans="1:17" x14ac:dyDescent="0.3">
      <c r="A914" s="17">
        <v>36221</v>
      </c>
      <c r="B914">
        <v>103.23</v>
      </c>
      <c r="C914"/>
      <c r="D914" s="3">
        <f t="shared" si="52"/>
        <v>103.3608076923078</v>
      </c>
      <c r="E914" s="4" t="str">
        <f t="shared" si="53"/>
        <v/>
      </c>
      <c r="F914"/>
      <c r="G914" s="3">
        <f>SUMPRODUCT(B655:B914, Expoweights!$C$2:$C$261) / SUM(Expoweights!$C$2:$C$261)</f>
        <v>103.96875210585439</v>
      </c>
      <c r="H914" s="4" t="str">
        <f t="shared" si="54"/>
        <v/>
      </c>
      <c r="I914">
        <v>5861</v>
      </c>
      <c r="J914"/>
      <c r="L914" s="4" t="str">
        <f t="shared" si="55"/>
        <v/>
      </c>
      <c r="M914" s="3"/>
      <c r="N914" s="3"/>
      <c r="O914" s="3"/>
      <c r="P914" s="3"/>
      <c r="Q914" s="3"/>
    </row>
    <row r="915" spans="1:17" x14ac:dyDescent="0.3">
      <c r="A915" s="17">
        <v>36222</v>
      </c>
      <c r="B915">
        <v>103.23</v>
      </c>
      <c r="C915"/>
      <c r="D915" s="3">
        <f t="shared" si="52"/>
        <v>103.36392307692319</v>
      </c>
      <c r="E915" s="4" t="str">
        <f t="shared" si="53"/>
        <v/>
      </c>
      <c r="F915"/>
      <c r="G915" s="3">
        <f>SUMPRODUCT(B656:B915, Expoweights!$C$2:$C$261) / SUM(Expoweights!$C$2:$C$261)</f>
        <v>103.94584627980142</v>
      </c>
      <c r="H915" s="4" t="str">
        <f t="shared" si="54"/>
        <v/>
      </c>
      <c r="I915">
        <v>4526</v>
      </c>
      <c r="J915"/>
      <c r="L915" s="4" t="str">
        <f t="shared" si="55"/>
        <v/>
      </c>
      <c r="M915" s="3"/>
      <c r="N915" s="3"/>
      <c r="O915" s="3"/>
      <c r="P915" s="3"/>
      <c r="Q915" s="3"/>
    </row>
    <row r="916" spans="1:17" x14ac:dyDescent="0.3">
      <c r="A916" s="17">
        <v>36223</v>
      </c>
      <c r="B916">
        <v>103.23</v>
      </c>
      <c r="C916"/>
      <c r="D916" s="3">
        <f t="shared" si="52"/>
        <v>103.36703846153856</v>
      </c>
      <c r="E916" s="4" t="str">
        <f t="shared" si="53"/>
        <v/>
      </c>
      <c r="F916"/>
      <c r="G916" s="3">
        <f>SUMPRODUCT(B657:B916, Expoweights!$C$2:$C$261) / SUM(Expoweights!$C$2:$C$261)</f>
        <v>103.92365088999419</v>
      </c>
      <c r="H916" s="4" t="str">
        <f t="shared" si="54"/>
        <v/>
      </c>
      <c r="I916">
        <v>4389</v>
      </c>
      <c r="J916"/>
      <c r="L916" s="4" t="str">
        <f t="shared" si="55"/>
        <v/>
      </c>
      <c r="M916" s="3"/>
      <c r="N916" s="3"/>
      <c r="O916" s="3"/>
      <c r="P916" s="3"/>
      <c r="Q916" s="3"/>
    </row>
    <row r="917" spans="1:17" x14ac:dyDescent="0.3">
      <c r="A917" s="17">
        <v>36224</v>
      </c>
      <c r="B917">
        <v>103.23</v>
      </c>
      <c r="C917"/>
      <c r="D917" s="3">
        <f t="shared" si="52"/>
        <v>103.37015384615395</v>
      </c>
      <c r="E917" s="4" t="str">
        <f t="shared" si="53"/>
        <v/>
      </c>
      <c r="F917"/>
      <c r="G917" s="3">
        <f>SUMPRODUCT(B658:B917, Expoweights!$C$2:$C$261) / SUM(Expoweights!$C$2:$C$261)</f>
        <v>103.90214390187883</v>
      </c>
      <c r="H917" s="4" t="str">
        <f t="shared" si="54"/>
        <v/>
      </c>
      <c r="I917">
        <v>1436</v>
      </c>
      <c r="J917"/>
      <c r="L917" s="4" t="str">
        <f t="shared" si="55"/>
        <v/>
      </c>
      <c r="M917" s="3"/>
      <c r="N917" s="3"/>
      <c r="O917" s="3"/>
      <c r="P917" s="3"/>
      <c r="Q917" s="3"/>
    </row>
    <row r="918" spans="1:17" x14ac:dyDescent="0.3">
      <c r="A918" s="17">
        <v>36227</v>
      </c>
      <c r="B918">
        <v>103.23</v>
      </c>
      <c r="C918"/>
      <c r="D918" s="3">
        <f t="shared" si="52"/>
        <v>103.37326923076932</v>
      </c>
      <c r="E918" s="4" t="str">
        <f t="shared" si="53"/>
        <v/>
      </c>
      <c r="F918"/>
      <c r="G918" s="3">
        <f>SUMPRODUCT(B659:B918, Expoweights!$C$2:$C$261) / SUM(Expoweights!$C$2:$C$261)</f>
        <v>103.88130396431464</v>
      </c>
      <c r="H918" s="4" t="str">
        <f t="shared" si="54"/>
        <v/>
      </c>
      <c r="I918">
        <v>7848</v>
      </c>
      <c r="J918"/>
      <c r="L918" s="4" t="str">
        <f t="shared" si="55"/>
        <v/>
      </c>
      <c r="M918" s="3"/>
      <c r="N918" s="3"/>
      <c r="O918" s="3"/>
      <c r="P918" s="3"/>
      <c r="Q918" s="3"/>
    </row>
    <row r="919" spans="1:17" x14ac:dyDescent="0.3">
      <c r="A919" s="17">
        <v>36228</v>
      </c>
      <c r="B919">
        <v>103.23</v>
      </c>
      <c r="C919"/>
      <c r="D919" s="3">
        <f t="shared" si="52"/>
        <v>103.37638461538472</v>
      </c>
      <c r="E919" s="4" t="str">
        <f t="shared" si="53"/>
        <v/>
      </c>
      <c r="F919"/>
      <c r="G919" s="3">
        <f>SUMPRODUCT(B660:B919, Expoweights!$C$2:$C$261) / SUM(Expoweights!$C$2:$C$261)</f>
        <v>103.86111038837787</v>
      </c>
      <c r="H919" s="4" t="str">
        <f t="shared" si="54"/>
        <v/>
      </c>
      <c r="I919">
        <v>1902</v>
      </c>
      <c r="J919"/>
      <c r="L919" s="4" t="str">
        <f t="shared" si="55"/>
        <v/>
      </c>
      <c r="M919" s="3"/>
      <c r="N919" s="3"/>
      <c r="O919" s="3"/>
      <c r="P919" s="3"/>
      <c r="Q919" s="3"/>
    </row>
    <row r="920" spans="1:17" x14ac:dyDescent="0.3">
      <c r="A920" s="17">
        <v>36229</v>
      </c>
      <c r="B920">
        <v>103.23</v>
      </c>
      <c r="C920"/>
      <c r="D920" s="3">
        <f t="shared" si="52"/>
        <v>103.37950000000009</v>
      </c>
      <c r="E920" s="4" t="str">
        <f t="shared" si="53"/>
        <v/>
      </c>
      <c r="F920"/>
      <c r="G920" s="3">
        <f>SUMPRODUCT(B661:B920, Expoweights!$C$2:$C$261) / SUM(Expoweights!$C$2:$C$261)</f>
        <v>103.8415431268226</v>
      </c>
      <c r="H920" s="4" t="str">
        <f t="shared" si="54"/>
        <v/>
      </c>
      <c r="I920">
        <v>5176</v>
      </c>
      <c r="J920"/>
      <c r="L920" s="4" t="str">
        <f t="shared" si="55"/>
        <v/>
      </c>
      <c r="M920" s="3"/>
      <c r="N920" s="3"/>
      <c r="O920" s="3"/>
      <c r="P920" s="3"/>
      <c r="Q920" s="3"/>
    </row>
    <row r="921" spans="1:17" x14ac:dyDescent="0.3">
      <c r="A921" s="17">
        <v>36230</v>
      </c>
      <c r="B921">
        <v>103.23</v>
      </c>
      <c r="C921"/>
      <c r="D921" s="3">
        <f t="shared" si="52"/>
        <v>103.38261538461548</v>
      </c>
      <c r="E921" s="4" t="str">
        <f t="shared" si="53"/>
        <v/>
      </c>
      <c r="F921"/>
      <c r="G921" s="3">
        <f>SUMPRODUCT(B662:B921, Expoweights!$C$2:$C$261) / SUM(Expoweights!$C$2:$C$261)</f>
        <v>103.82258275417877</v>
      </c>
      <c r="H921" s="4" t="str">
        <f t="shared" si="54"/>
        <v/>
      </c>
      <c r="I921">
        <v>6067</v>
      </c>
      <c r="J921"/>
      <c r="L921" s="4" t="str">
        <f t="shared" si="55"/>
        <v/>
      </c>
      <c r="M921" s="3"/>
      <c r="N921" s="3"/>
      <c r="O921" s="3"/>
      <c r="P921" s="3"/>
      <c r="Q921" s="3"/>
    </row>
    <row r="922" spans="1:17" x14ac:dyDescent="0.3">
      <c r="A922" s="17">
        <v>36231</v>
      </c>
      <c r="B922">
        <v>103.23</v>
      </c>
      <c r="C922"/>
      <c r="D922" s="3">
        <f t="shared" si="52"/>
        <v>103.38573076923086</v>
      </c>
      <c r="E922" s="4" t="str">
        <f t="shared" si="53"/>
        <v/>
      </c>
      <c r="F922"/>
      <c r="G922" s="3">
        <f>SUMPRODUCT(B663:B922, Expoweights!$C$2:$C$261) / SUM(Expoweights!$C$2:$C$261)</f>
        <v>103.80421044746753</v>
      </c>
      <c r="H922" s="4" t="str">
        <f t="shared" si="54"/>
        <v/>
      </c>
      <c r="I922">
        <v>2750</v>
      </c>
      <c r="J922"/>
      <c r="L922" s="4" t="str">
        <f t="shared" si="55"/>
        <v/>
      </c>
      <c r="M922" s="3"/>
      <c r="N922" s="3"/>
      <c r="O922" s="3"/>
      <c r="P922" s="3"/>
      <c r="Q922" s="3"/>
    </row>
    <row r="923" spans="1:17" x14ac:dyDescent="0.3">
      <c r="A923" s="17">
        <v>36234</v>
      </c>
      <c r="B923">
        <v>103.23</v>
      </c>
      <c r="C923"/>
      <c r="D923" s="3">
        <f t="shared" si="52"/>
        <v>103.38884615384625</v>
      </c>
      <c r="E923" s="4" t="str">
        <f t="shared" si="53"/>
        <v/>
      </c>
      <c r="F923"/>
      <c r="G923" s="3">
        <f>SUMPRODUCT(B664:B923, Expoweights!$C$2:$C$261) / SUM(Expoweights!$C$2:$C$261)</f>
        <v>103.78640796751456</v>
      </c>
      <c r="H923" s="4" t="str">
        <f t="shared" si="54"/>
        <v/>
      </c>
      <c r="I923">
        <v>2596</v>
      </c>
      <c r="J923"/>
      <c r="L923" s="4" t="str">
        <f t="shared" si="55"/>
        <v/>
      </c>
      <c r="M923" s="3"/>
      <c r="N923" s="3"/>
      <c r="O923" s="3"/>
      <c r="P923" s="3"/>
      <c r="Q923" s="3"/>
    </row>
    <row r="924" spans="1:17" x14ac:dyDescent="0.3">
      <c r="A924" s="17">
        <v>36235</v>
      </c>
      <c r="B924">
        <v>103.23</v>
      </c>
      <c r="C924"/>
      <c r="D924" s="3">
        <f t="shared" si="52"/>
        <v>103.39196153846163</v>
      </c>
      <c r="E924" s="4" t="str">
        <f t="shared" si="53"/>
        <v/>
      </c>
      <c r="F924"/>
      <c r="G924" s="3">
        <f>SUMPRODUCT(B665:B924, Expoweights!$C$2:$C$261) / SUM(Expoweights!$C$2:$C$261)</f>
        <v>103.76915764084322</v>
      </c>
      <c r="H924" s="4" t="str">
        <f t="shared" si="54"/>
        <v/>
      </c>
      <c r="I924">
        <v>4894</v>
      </c>
      <c r="J924"/>
      <c r="L924" s="4" t="str">
        <f t="shared" si="55"/>
        <v/>
      </c>
      <c r="M924" s="3"/>
      <c r="N924" s="3"/>
      <c r="O924" s="3"/>
      <c r="P924" s="3"/>
      <c r="Q924" s="3"/>
    </row>
    <row r="925" spans="1:17" x14ac:dyDescent="0.3">
      <c r="A925" s="17">
        <v>36236</v>
      </c>
      <c r="B925">
        <v>103.23</v>
      </c>
      <c r="C925"/>
      <c r="D925" s="3">
        <f t="shared" si="52"/>
        <v>103.39507692307701</v>
      </c>
      <c r="E925" s="4" t="str">
        <f t="shared" si="53"/>
        <v/>
      </c>
      <c r="F925"/>
      <c r="G925" s="3">
        <f>SUMPRODUCT(B666:B925, Expoweights!$C$2:$C$261) / SUM(Expoweights!$C$2:$C$261)</f>
        <v>103.75244234212894</v>
      </c>
      <c r="H925" s="4" t="str">
        <f t="shared" si="54"/>
        <v/>
      </c>
      <c r="I925">
        <v>1580</v>
      </c>
      <c r="J925"/>
      <c r="L925" s="4" t="str">
        <f t="shared" si="55"/>
        <v/>
      </c>
      <c r="M925" s="3"/>
      <c r="N925" s="3"/>
      <c r="O925" s="3"/>
      <c r="P925" s="3"/>
      <c r="Q925" s="3"/>
    </row>
    <row r="926" spans="1:17" x14ac:dyDescent="0.3">
      <c r="A926" s="17">
        <v>36237</v>
      </c>
      <c r="B926">
        <v>103.23</v>
      </c>
      <c r="C926"/>
      <c r="D926" s="3">
        <f t="shared" si="52"/>
        <v>103.3981923076924</v>
      </c>
      <c r="E926" s="4" t="str">
        <f t="shared" si="53"/>
        <v/>
      </c>
      <c r="F926"/>
      <c r="G926" s="3">
        <f>SUMPRODUCT(B667:B926, Expoweights!$C$2:$C$261) / SUM(Expoweights!$C$2:$C$261)</f>
        <v>103.73624547719821</v>
      </c>
      <c r="H926" s="4" t="str">
        <f t="shared" si="54"/>
        <v/>
      </c>
      <c r="I926">
        <v>972</v>
      </c>
      <c r="J926"/>
      <c r="L926" s="4" t="str">
        <f t="shared" si="55"/>
        <v/>
      </c>
      <c r="M926" s="3"/>
      <c r="N926" s="3"/>
      <c r="O926" s="3"/>
      <c r="P926" s="3"/>
      <c r="Q926" s="3"/>
    </row>
    <row r="927" spans="1:17" x14ac:dyDescent="0.3">
      <c r="A927" s="17">
        <v>36238</v>
      </c>
      <c r="B927">
        <v>103.23</v>
      </c>
      <c r="C927"/>
      <c r="D927" s="3">
        <f t="shared" si="52"/>
        <v>103.4013076923078</v>
      </c>
      <c r="E927" s="4" t="str">
        <f t="shared" si="53"/>
        <v/>
      </c>
      <c r="F927"/>
      <c r="G927" s="3">
        <f>SUMPRODUCT(B668:B927, Expoweights!$C$2:$C$261) / SUM(Expoweights!$C$2:$C$261)</f>
        <v>103.72055096655444</v>
      </c>
      <c r="H927" s="4" t="str">
        <f t="shared" si="54"/>
        <v/>
      </c>
      <c r="I927">
        <v>7693</v>
      </c>
      <c r="J927"/>
      <c r="L927" s="4" t="str">
        <f t="shared" si="55"/>
        <v/>
      </c>
      <c r="M927" s="3"/>
      <c r="N927" s="3"/>
      <c r="O927" s="3"/>
      <c r="P927" s="3"/>
      <c r="Q927" s="3"/>
    </row>
    <row r="928" spans="1:17" x14ac:dyDescent="0.3">
      <c r="A928" s="17">
        <v>36241</v>
      </c>
      <c r="B928">
        <v>103.23</v>
      </c>
      <c r="C928"/>
      <c r="D928" s="3">
        <f t="shared" si="52"/>
        <v>103.40442307692318</v>
      </c>
      <c r="E928" s="4" t="str">
        <f t="shared" si="53"/>
        <v/>
      </c>
      <c r="F928"/>
      <c r="G928" s="3">
        <f>SUMPRODUCT(B669:B928, Expoweights!$C$2:$C$261) / SUM(Expoweights!$C$2:$C$261)</f>
        <v>103.70534322941516</v>
      </c>
      <c r="H928" s="4" t="str">
        <f t="shared" si="54"/>
        <v/>
      </c>
      <c r="I928">
        <v>278</v>
      </c>
      <c r="J928"/>
      <c r="L928" s="4" t="str">
        <f t="shared" si="55"/>
        <v/>
      </c>
      <c r="M928" s="3"/>
      <c r="N928" s="3"/>
      <c r="O928" s="3"/>
      <c r="P928" s="3"/>
      <c r="Q928" s="3"/>
    </row>
    <row r="929" spans="1:17" x14ac:dyDescent="0.3">
      <c r="A929" s="17">
        <v>36242</v>
      </c>
      <c r="B929">
        <v>103.23</v>
      </c>
      <c r="C929"/>
      <c r="D929" s="3">
        <f t="shared" si="52"/>
        <v>103.40753846153855</v>
      </c>
      <c r="E929" s="4" t="str">
        <f t="shared" si="53"/>
        <v/>
      </c>
      <c r="F929"/>
      <c r="G929" s="3">
        <f>SUMPRODUCT(B670:B929, Expoweights!$C$2:$C$261) / SUM(Expoweights!$C$2:$C$261)</f>
        <v>103.69060716824403</v>
      </c>
      <c r="H929" s="4" t="str">
        <f t="shared" si="54"/>
        <v/>
      </c>
      <c r="I929">
        <v>1287</v>
      </c>
      <c r="J929"/>
      <c r="L929" s="4" t="str">
        <f t="shared" si="55"/>
        <v/>
      </c>
      <c r="M929" s="3"/>
      <c r="N929" s="3"/>
      <c r="O929" s="3"/>
      <c r="P929" s="3"/>
      <c r="Q929" s="3"/>
    </row>
    <row r="930" spans="1:17" x14ac:dyDescent="0.3">
      <c r="A930" s="17">
        <v>36243</v>
      </c>
      <c r="B930">
        <v>103.23</v>
      </c>
      <c r="C930"/>
      <c r="D930" s="3">
        <f t="shared" si="52"/>
        <v>103.41065384615395</v>
      </c>
      <c r="E930" s="4" t="str">
        <f t="shared" si="53"/>
        <v/>
      </c>
      <c r="F930"/>
      <c r="G930" s="3">
        <f>SUMPRODUCT(B671:B930, Expoweights!$C$2:$C$261) / SUM(Expoweights!$C$2:$C$261)</f>
        <v>103.67632815376273</v>
      </c>
      <c r="H930" s="4" t="str">
        <f t="shared" si="54"/>
        <v/>
      </c>
      <c r="I930">
        <v>871</v>
      </c>
      <c r="J930"/>
      <c r="L930" s="4" t="str">
        <f t="shared" si="55"/>
        <v/>
      </c>
      <c r="M930" s="3"/>
      <c r="N930" s="3"/>
      <c r="O930" s="3"/>
      <c r="P930" s="3"/>
      <c r="Q930" s="3"/>
    </row>
    <row r="931" spans="1:17" x14ac:dyDescent="0.3">
      <c r="A931" s="17">
        <v>36244</v>
      </c>
      <c r="B931">
        <v>103.23</v>
      </c>
      <c r="C931"/>
      <c r="D931" s="3">
        <f t="shared" si="52"/>
        <v>103.41376923076932</v>
      </c>
      <c r="E931" s="4" t="str">
        <f t="shared" si="53"/>
        <v/>
      </c>
      <c r="F931"/>
      <c r="G931" s="3">
        <f>SUMPRODUCT(B672:B931, Expoweights!$C$2:$C$261) / SUM(Expoweights!$C$2:$C$261)</f>
        <v>103.66249201042775</v>
      </c>
      <c r="H931" s="4" t="str">
        <f t="shared" si="54"/>
        <v/>
      </c>
      <c r="I931">
        <v>6051</v>
      </c>
      <c r="J931"/>
      <c r="L931" s="4" t="str">
        <f t="shared" si="55"/>
        <v/>
      </c>
      <c r="M931" s="3"/>
      <c r="N931" s="3"/>
      <c r="O931" s="3"/>
      <c r="P931" s="3"/>
      <c r="Q931" s="3"/>
    </row>
    <row r="932" spans="1:17" x14ac:dyDescent="0.3">
      <c r="A932" s="17">
        <v>36245</v>
      </c>
      <c r="B932">
        <v>103.23</v>
      </c>
      <c r="C932"/>
      <c r="D932" s="3">
        <f t="shared" si="52"/>
        <v>103.41688461538472</v>
      </c>
      <c r="E932" s="4" t="str">
        <f t="shared" si="53"/>
        <v/>
      </c>
      <c r="F932"/>
      <c r="G932" s="3">
        <f>SUMPRODUCT(B673:B932, Expoweights!$C$2:$C$261) / SUM(Expoweights!$C$2:$C$261)</f>
        <v>103.64908500235747</v>
      </c>
      <c r="H932" s="4" t="str">
        <f t="shared" si="54"/>
        <v/>
      </c>
      <c r="I932">
        <v>674</v>
      </c>
      <c r="J932"/>
      <c r="L932" s="4" t="str">
        <f t="shared" si="55"/>
        <v/>
      </c>
      <c r="M932" s="3"/>
      <c r="N932" s="3"/>
      <c r="O932" s="3"/>
      <c r="P932" s="3"/>
      <c r="Q932" s="3"/>
    </row>
    <row r="933" spans="1:17" x14ac:dyDescent="0.3">
      <c r="A933" s="17">
        <v>36248</v>
      </c>
      <c r="B933">
        <v>103.23</v>
      </c>
      <c r="C933"/>
      <c r="D933" s="3">
        <f t="shared" si="52"/>
        <v>103.4200000000001</v>
      </c>
      <c r="E933" s="4" t="str">
        <f t="shared" si="53"/>
        <v/>
      </c>
      <c r="F933"/>
      <c r="G933" s="3">
        <f>SUMPRODUCT(B674:B933, Expoweights!$C$2:$C$261) / SUM(Expoweights!$C$2:$C$261)</f>
        <v>103.6360938196959</v>
      </c>
      <c r="H933" s="4" t="str">
        <f t="shared" si="54"/>
        <v/>
      </c>
      <c r="I933">
        <v>2013</v>
      </c>
      <c r="J933"/>
      <c r="L933" s="4" t="str">
        <f t="shared" si="55"/>
        <v/>
      </c>
      <c r="M933" s="3"/>
      <c r="N933" s="3"/>
      <c r="O933" s="3"/>
      <c r="P933" s="3"/>
      <c r="Q933" s="3"/>
    </row>
    <row r="934" spans="1:17" x14ac:dyDescent="0.3">
      <c r="A934" s="17">
        <v>36249</v>
      </c>
      <c r="B934">
        <v>103.23</v>
      </c>
      <c r="C934"/>
      <c r="D934" s="3">
        <f t="shared" si="52"/>
        <v>103.42446153846164</v>
      </c>
      <c r="E934" s="4" t="str">
        <f t="shared" si="53"/>
        <v/>
      </c>
      <c r="F934"/>
      <c r="G934" s="3">
        <f>SUMPRODUCT(B675:B934, Expoweights!$C$2:$C$261) / SUM(Expoweights!$C$2:$C$261)</f>
        <v>103.62350857244655</v>
      </c>
      <c r="H934" s="4" t="str">
        <f t="shared" si="54"/>
        <v/>
      </c>
      <c r="I934">
        <v>1471</v>
      </c>
      <c r="J934"/>
      <c r="L934" s="4" t="str">
        <f t="shared" si="55"/>
        <v/>
      </c>
      <c r="M934" s="3"/>
      <c r="N934" s="3"/>
      <c r="O934" s="3"/>
      <c r="P934" s="3"/>
      <c r="Q934" s="3"/>
    </row>
    <row r="935" spans="1:17" x14ac:dyDescent="0.3">
      <c r="A935" s="17">
        <v>36250</v>
      </c>
      <c r="B935">
        <v>102.56</v>
      </c>
      <c r="C935">
        <v>103.4263461538462</v>
      </c>
      <c r="D935" s="3">
        <f t="shared" si="52"/>
        <v>103.42634615384625</v>
      </c>
      <c r="E935" s="4">
        <f t="shared" si="53"/>
        <v>5.6843418860808015E-14</v>
      </c>
      <c r="F935">
        <v>103.5905275044278</v>
      </c>
      <c r="G935" s="3">
        <f>SUMPRODUCT(B676:B935, Expoweights!$C$2:$C$261) / SUM(Expoweights!$C$2:$C$261)</f>
        <v>103.59052750442784</v>
      </c>
      <c r="H935" s="4">
        <f t="shared" si="54"/>
        <v>4.2632564145606011E-14</v>
      </c>
      <c r="I935">
        <v>566</v>
      </c>
      <c r="J935">
        <v>103.4447672018633</v>
      </c>
      <c r="L935" s="4">
        <f t="shared" si="55"/>
        <v>103.4447672018633</v>
      </c>
      <c r="M935" s="3"/>
      <c r="N935" s="3"/>
      <c r="O935" s="3"/>
      <c r="P935" s="3"/>
      <c r="Q935" s="3"/>
    </row>
    <row r="936" spans="1:17" x14ac:dyDescent="0.3">
      <c r="A936" s="17">
        <v>36251</v>
      </c>
      <c r="B936">
        <v>102.56</v>
      </c>
      <c r="C936"/>
      <c r="D936" s="3">
        <f t="shared" si="52"/>
        <v>103.42823076923086</v>
      </c>
      <c r="E936" s="4" t="str">
        <f t="shared" si="53"/>
        <v/>
      </c>
      <c r="F936"/>
      <c r="G936" s="3">
        <f>SUMPRODUCT(B677:B936, Expoweights!$C$2:$C$261) / SUM(Expoweights!$C$2:$C$261)</f>
        <v>103.55856936158501</v>
      </c>
      <c r="H936" s="4" t="str">
        <f t="shared" si="54"/>
        <v/>
      </c>
      <c r="I936">
        <v>107</v>
      </c>
      <c r="J936"/>
      <c r="L936" s="4" t="str">
        <f t="shared" si="55"/>
        <v/>
      </c>
      <c r="M936" s="3"/>
      <c r="N936" s="3"/>
      <c r="O936" s="3"/>
      <c r="P936" s="3"/>
      <c r="Q936" s="3"/>
    </row>
    <row r="937" spans="1:17" x14ac:dyDescent="0.3">
      <c r="A937" s="17">
        <v>36252</v>
      </c>
      <c r="B937">
        <v>102.56</v>
      </c>
      <c r="C937"/>
      <c r="D937" s="3">
        <f t="shared" si="52"/>
        <v>103.43011538461549</v>
      </c>
      <c r="E937" s="4" t="str">
        <f t="shared" si="53"/>
        <v/>
      </c>
      <c r="F937"/>
      <c r="G937" s="3">
        <f>SUMPRODUCT(B678:B937, Expoweights!$C$2:$C$261) / SUM(Expoweights!$C$2:$C$261)</f>
        <v>103.52760241735564</v>
      </c>
      <c r="H937" s="4" t="str">
        <f t="shared" si="54"/>
        <v/>
      </c>
      <c r="I937">
        <v>7298</v>
      </c>
      <c r="J937"/>
      <c r="L937" s="4" t="str">
        <f t="shared" si="55"/>
        <v/>
      </c>
      <c r="M937" s="3"/>
      <c r="N937" s="3"/>
      <c r="O937" s="3"/>
      <c r="P937" s="3"/>
      <c r="Q937" s="3"/>
    </row>
    <row r="938" spans="1:17" x14ac:dyDescent="0.3">
      <c r="A938" s="17">
        <v>36255</v>
      </c>
      <c r="B938">
        <v>102.56</v>
      </c>
      <c r="C938"/>
      <c r="D938" s="3">
        <f t="shared" si="52"/>
        <v>103.43200000000012</v>
      </c>
      <c r="E938" s="4" t="str">
        <f t="shared" si="53"/>
        <v/>
      </c>
      <c r="F938"/>
      <c r="G938" s="3">
        <f>SUMPRODUCT(B679:B938, Expoweights!$C$2:$C$261) / SUM(Expoweights!$C$2:$C$261)</f>
        <v>103.49759592919318</v>
      </c>
      <c r="H938" s="4" t="str">
        <f t="shared" si="54"/>
        <v/>
      </c>
      <c r="I938">
        <v>439</v>
      </c>
      <c r="J938"/>
      <c r="L938" s="4" t="str">
        <f t="shared" si="55"/>
        <v/>
      </c>
      <c r="M938" s="3"/>
      <c r="N938" s="3"/>
      <c r="O938" s="3"/>
      <c r="P938" s="3"/>
      <c r="Q938" s="3"/>
    </row>
    <row r="939" spans="1:17" x14ac:dyDescent="0.3">
      <c r="A939" s="17">
        <v>36256</v>
      </c>
      <c r="B939">
        <v>102.56</v>
      </c>
      <c r="C939"/>
      <c r="D939" s="3">
        <f t="shared" si="52"/>
        <v>103.43388461538473</v>
      </c>
      <c r="E939" s="4" t="str">
        <f t="shared" si="53"/>
        <v/>
      </c>
      <c r="F939"/>
      <c r="G939" s="3">
        <f>SUMPRODUCT(B680:B939, Expoweights!$C$2:$C$261) / SUM(Expoweights!$C$2:$C$261)</f>
        <v>103.46852010804747</v>
      </c>
      <c r="H939" s="4" t="str">
        <f t="shared" si="54"/>
        <v/>
      </c>
      <c r="I939">
        <v>7016</v>
      </c>
      <c r="J939"/>
      <c r="L939" s="4" t="str">
        <f t="shared" si="55"/>
        <v/>
      </c>
      <c r="M939" s="3"/>
      <c r="N939" s="3"/>
      <c r="O939" s="3"/>
      <c r="P939" s="3"/>
      <c r="Q939" s="3"/>
    </row>
    <row r="940" spans="1:17" x14ac:dyDescent="0.3">
      <c r="A940" s="17">
        <v>36257</v>
      </c>
      <c r="B940">
        <v>102.56</v>
      </c>
      <c r="C940"/>
      <c r="D940" s="3">
        <f t="shared" si="52"/>
        <v>103.43576923076935</v>
      </c>
      <c r="E940" s="4" t="str">
        <f t="shared" si="53"/>
        <v/>
      </c>
      <c r="F940"/>
      <c r="G940" s="3">
        <f>SUMPRODUCT(B681:B940, Expoweights!$C$2:$C$261) / SUM(Expoweights!$C$2:$C$261)</f>
        <v>103.44034608879133</v>
      </c>
      <c r="H940" s="4" t="str">
        <f t="shared" si="54"/>
        <v/>
      </c>
      <c r="I940">
        <v>2586</v>
      </c>
      <c r="J940"/>
      <c r="L940" s="4" t="str">
        <f t="shared" si="55"/>
        <v/>
      </c>
      <c r="M940" s="3"/>
      <c r="N940" s="3"/>
      <c r="O940" s="3"/>
      <c r="P940" s="3"/>
      <c r="Q940" s="3"/>
    </row>
    <row r="941" spans="1:17" x14ac:dyDescent="0.3">
      <c r="A941" s="17">
        <v>36258</v>
      </c>
      <c r="B941">
        <v>102.56</v>
      </c>
      <c r="C941"/>
      <c r="D941" s="3">
        <f t="shared" si="52"/>
        <v>103.43765384615398</v>
      </c>
      <c r="E941" s="4" t="str">
        <f t="shared" si="53"/>
        <v/>
      </c>
      <c r="F941"/>
      <c r="G941" s="3">
        <f>SUMPRODUCT(B682:B941, Expoweights!$C$2:$C$261) / SUM(Expoweights!$C$2:$C$261)</f>
        <v>103.41304590156474</v>
      </c>
      <c r="H941" s="4" t="str">
        <f t="shared" si="54"/>
        <v/>
      </c>
      <c r="I941">
        <v>321</v>
      </c>
      <c r="J941"/>
      <c r="L941" s="4" t="str">
        <f t="shared" si="55"/>
        <v/>
      </c>
      <c r="M941" s="3"/>
      <c r="N941" s="3"/>
      <c r="O941" s="3"/>
      <c r="P941" s="3"/>
      <c r="Q941" s="3"/>
    </row>
    <row r="942" spans="1:17" x14ac:dyDescent="0.3">
      <c r="A942" s="17">
        <v>36259</v>
      </c>
      <c r="B942">
        <v>102.56</v>
      </c>
      <c r="C942"/>
      <c r="D942" s="3">
        <f t="shared" si="52"/>
        <v>103.4395384615386</v>
      </c>
      <c r="E942" s="4" t="str">
        <f t="shared" si="53"/>
        <v/>
      </c>
      <c r="F942"/>
      <c r="G942" s="3">
        <f>SUMPRODUCT(B683:B942, Expoweights!$C$2:$C$261) / SUM(Expoweights!$C$2:$C$261)</f>
        <v>103.38659244400759</v>
      </c>
      <c r="H942" s="4" t="str">
        <f t="shared" si="54"/>
        <v/>
      </c>
      <c r="I942">
        <v>809</v>
      </c>
      <c r="J942"/>
      <c r="L942" s="4" t="str">
        <f t="shared" si="55"/>
        <v/>
      </c>
      <c r="M942" s="3"/>
      <c r="N942" s="3"/>
      <c r="O942" s="3"/>
      <c r="P942" s="3"/>
      <c r="Q942" s="3"/>
    </row>
    <row r="943" spans="1:17" x14ac:dyDescent="0.3">
      <c r="A943" s="17">
        <v>36262</v>
      </c>
      <c r="B943">
        <v>102.56</v>
      </c>
      <c r="C943"/>
      <c r="D943" s="3">
        <f t="shared" si="52"/>
        <v>103.4414230769232</v>
      </c>
      <c r="E943" s="4" t="str">
        <f t="shared" si="53"/>
        <v/>
      </c>
      <c r="F943"/>
      <c r="G943" s="3">
        <f>SUMPRODUCT(B684:B943, Expoweights!$C$2:$C$261) / SUM(Expoweights!$C$2:$C$261)</f>
        <v>103.3609594543537</v>
      </c>
      <c r="H943" s="4" t="str">
        <f t="shared" si="54"/>
        <v/>
      </c>
      <c r="I943">
        <v>7356</v>
      </c>
      <c r="J943"/>
      <c r="L943" s="4" t="str">
        <f t="shared" si="55"/>
        <v/>
      </c>
      <c r="M943" s="3"/>
      <c r="N943" s="3"/>
      <c r="O943" s="3"/>
      <c r="P943" s="3"/>
      <c r="Q943" s="3"/>
    </row>
    <row r="944" spans="1:17" x14ac:dyDescent="0.3">
      <c r="A944" s="17">
        <v>36263</v>
      </c>
      <c r="B944">
        <v>102.56</v>
      </c>
      <c r="C944"/>
      <c r="D944" s="3">
        <f t="shared" si="52"/>
        <v>103.44330769230783</v>
      </c>
      <c r="E944" s="4" t="str">
        <f t="shared" si="53"/>
        <v/>
      </c>
      <c r="F944"/>
      <c r="G944" s="3">
        <f>SUMPRODUCT(B685:B944, Expoweights!$C$2:$C$261) / SUM(Expoweights!$C$2:$C$261)</f>
        <v>103.33612148535939</v>
      </c>
      <c r="H944" s="4" t="str">
        <f t="shared" si="54"/>
        <v/>
      </c>
      <c r="I944">
        <v>6433</v>
      </c>
      <c r="J944"/>
      <c r="L944" s="4" t="str">
        <f t="shared" si="55"/>
        <v/>
      </c>
      <c r="M944" s="3"/>
      <c r="N944" s="3"/>
      <c r="O944" s="3"/>
      <c r="P944" s="3"/>
      <c r="Q944" s="3"/>
    </row>
    <row r="945" spans="1:17" x14ac:dyDescent="0.3">
      <c r="A945" s="17">
        <v>36264</v>
      </c>
      <c r="B945">
        <v>102.56</v>
      </c>
      <c r="C945"/>
      <c r="D945" s="3">
        <f t="shared" si="52"/>
        <v>103.44519230769245</v>
      </c>
      <c r="E945" s="4" t="str">
        <f t="shared" si="53"/>
        <v/>
      </c>
      <c r="F945"/>
      <c r="G945" s="3">
        <f>SUMPRODUCT(B686:B945, Expoweights!$C$2:$C$261) / SUM(Expoweights!$C$2:$C$261)</f>
        <v>103.31205387904068</v>
      </c>
      <c r="H945" s="4" t="str">
        <f t="shared" si="54"/>
        <v/>
      </c>
      <c r="I945">
        <v>6964</v>
      </c>
      <c r="J945"/>
      <c r="L945" s="4" t="str">
        <f t="shared" si="55"/>
        <v/>
      </c>
      <c r="M945" s="3"/>
      <c r="N945" s="3"/>
      <c r="O945" s="3"/>
      <c r="P945" s="3"/>
      <c r="Q945" s="3"/>
    </row>
    <row r="946" spans="1:17" x14ac:dyDescent="0.3">
      <c r="A946" s="17">
        <v>36265</v>
      </c>
      <c r="B946">
        <v>102.56</v>
      </c>
      <c r="C946"/>
      <c r="D946" s="3">
        <f t="shared" si="52"/>
        <v>103.44707692307705</v>
      </c>
      <c r="E946" s="4" t="str">
        <f t="shared" si="53"/>
        <v/>
      </c>
      <c r="F946"/>
      <c r="G946" s="3">
        <f>SUMPRODUCT(B687:B946, Expoweights!$C$2:$C$261) / SUM(Expoweights!$C$2:$C$261)</f>
        <v>103.28873274219389</v>
      </c>
      <c r="H946" s="4" t="str">
        <f t="shared" si="54"/>
        <v/>
      </c>
      <c r="I946">
        <v>4310</v>
      </c>
      <c r="J946"/>
      <c r="L946" s="4" t="str">
        <f t="shared" si="55"/>
        <v/>
      </c>
      <c r="M946" s="3"/>
      <c r="N946" s="3"/>
      <c r="O946" s="3"/>
      <c r="P946" s="3"/>
      <c r="Q946" s="3"/>
    </row>
    <row r="947" spans="1:17" x14ac:dyDescent="0.3">
      <c r="A947" s="17">
        <v>36266</v>
      </c>
      <c r="B947">
        <v>102.56</v>
      </c>
      <c r="C947"/>
      <c r="D947" s="3">
        <f t="shared" si="52"/>
        <v>103.44896153846167</v>
      </c>
      <c r="E947" s="4" t="str">
        <f t="shared" si="53"/>
        <v/>
      </c>
      <c r="F947"/>
      <c r="G947" s="3">
        <f>SUMPRODUCT(B688:B947, Expoweights!$C$2:$C$261) / SUM(Expoweights!$C$2:$C$261)</f>
        <v>103.26613492267558</v>
      </c>
      <c r="H947" s="4" t="str">
        <f t="shared" si="54"/>
        <v/>
      </c>
      <c r="I947">
        <v>581</v>
      </c>
      <c r="J947"/>
      <c r="L947" s="4" t="str">
        <f t="shared" si="55"/>
        <v/>
      </c>
      <c r="M947" s="3"/>
      <c r="N947" s="3"/>
      <c r="O947" s="3"/>
      <c r="P947" s="3"/>
      <c r="Q947" s="3"/>
    </row>
    <row r="948" spans="1:17" x14ac:dyDescent="0.3">
      <c r="A948" s="17">
        <v>36269</v>
      </c>
      <c r="B948">
        <v>102.56</v>
      </c>
      <c r="C948"/>
      <c r="D948" s="3">
        <f t="shared" si="52"/>
        <v>103.45084615384629</v>
      </c>
      <c r="E948" s="4" t="str">
        <f t="shared" si="53"/>
        <v/>
      </c>
      <c r="F948"/>
      <c r="G948" s="3">
        <f>SUMPRODUCT(B689:B948, Expoweights!$C$2:$C$261) / SUM(Expoweights!$C$2:$C$261)</f>
        <v>103.24423798641837</v>
      </c>
      <c r="H948" s="4" t="str">
        <f t="shared" si="54"/>
        <v/>
      </c>
      <c r="I948">
        <v>4668</v>
      </c>
      <c r="J948"/>
      <c r="L948" s="4" t="str">
        <f t="shared" si="55"/>
        <v/>
      </c>
      <c r="M948" s="3"/>
      <c r="N948" s="3"/>
      <c r="O948" s="3"/>
      <c r="P948" s="3"/>
      <c r="Q948" s="3"/>
    </row>
    <row r="949" spans="1:17" x14ac:dyDescent="0.3">
      <c r="A949" s="17">
        <v>36270</v>
      </c>
      <c r="B949">
        <v>102.56</v>
      </c>
      <c r="C949"/>
      <c r="D949" s="3">
        <f t="shared" si="52"/>
        <v>103.45273076923091</v>
      </c>
      <c r="E949" s="4" t="str">
        <f t="shared" si="53"/>
        <v/>
      </c>
      <c r="F949"/>
      <c r="G949" s="3">
        <f>SUMPRODUCT(B690:B949, Expoweights!$C$2:$C$261) / SUM(Expoweights!$C$2:$C$261)</f>
        <v>103.22302019515909</v>
      </c>
      <c r="H949" s="4" t="str">
        <f t="shared" si="54"/>
        <v/>
      </c>
      <c r="I949">
        <v>6824</v>
      </c>
      <c r="J949"/>
      <c r="L949" s="4" t="str">
        <f t="shared" si="55"/>
        <v/>
      </c>
      <c r="M949" s="3"/>
      <c r="N949" s="3"/>
      <c r="O949" s="3"/>
      <c r="P949" s="3"/>
      <c r="Q949" s="3"/>
    </row>
    <row r="950" spans="1:17" x14ac:dyDescent="0.3">
      <c r="A950" s="17">
        <v>36271</v>
      </c>
      <c r="B950">
        <v>102.56</v>
      </c>
      <c r="C950"/>
      <c r="D950" s="3">
        <f t="shared" si="52"/>
        <v>103.45461538461551</v>
      </c>
      <c r="E950" s="4" t="str">
        <f t="shared" si="53"/>
        <v/>
      </c>
      <c r="F950"/>
      <c r="G950" s="3">
        <f>SUMPRODUCT(B691:B950, Expoweights!$C$2:$C$261) / SUM(Expoweights!$C$2:$C$261)</f>
        <v>103.20246048485841</v>
      </c>
      <c r="H950" s="4" t="str">
        <f t="shared" si="54"/>
        <v/>
      </c>
      <c r="I950">
        <v>7949</v>
      </c>
      <c r="J950"/>
      <c r="L950" s="4" t="str">
        <f t="shared" si="55"/>
        <v/>
      </c>
      <c r="M950" s="3"/>
      <c r="N950" s="3"/>
      <c r="O950" s="3"/>
      <c r="P950" s="3"/>
      <c r="Q950" s="3"/>
    </row>
    <row r="951" spans="1:17" x14ac:dyDescent="0.3">
      <c r="A951" s="17">
        <v>36272</v>
      </c>
      <c r="B951">
        <v>102.56</v>
      </c>
      <c r="C951"/>
      <c r="D951" s="3">
        <f t="shared" si="52"/>
        <v>103.45650000000012</v>
      </c>
      <c r="E951" s="4" t="str">
        <f t="shared" si="53"/>
        <v/>
      </c>
      <c r="F951"/>
      <c r="G951" s="3">
        <f>SUMPRODUCT(B692:B951, Expoweights!$C$2:$C$261) / SUM(Expoweights!$C$2:$C$261)</f>
        <v>103.18253844478909</v>
      </c>
      <c r="H951" s="4" t="str">
        <f t="shared" si="54"/>
        <v/>
      </c>
      <c r="I951">
        <v>3828</v>
      </c>
      <c r="J951"/>
      <c r="L951" s="4" t="str">
        <f t="shared" si="55"/>
        <v/>
      </c>
      <c r="M951" s="3"/>
      <c r="N951" s="3"/>
      <c r="O951" s="3"/>
      <c r="P951" s="3"/>
      <c r="Q951" s="3"/>
    </row>
    <row r="952" spans="1:17" x14ac:dyDescent="0.3">
      <c r="A952" s="17">
        <v>36273</v>
      </c>
      <c r="B952">
        <v>102.56</v>
      </c>
      <c r="C952"/>
      <c r="D952" s="3">
        <f t="shared" si="52"/>
        <v>103.45838461538473</v>
      </c>
      <c r="E952" s="4" t="str">
        <f t="shared" si="53"/>
        <v/>
      </c>
      <c r="F952"/>
      <c r="G952" s="3">
        <f>SUMPRODUCT(B693:B952, Expoweights!$C$2:$C$261) / SUM(Expoweights!$C$2:$C$261)</f>
        <v>103.1632342972735</v>
      </c>
      <c r="H952" s="4" t="str">
        <f t="shared" si="54"/>
        <v/>
      </c>
      <c r="I952">
        <v>1205</v>
      </c>
      <c r="J952"/>
      <c r="L952" s="4" t="str">
        <f t="shared" si="55"/>
        <v/>
      </c>
      <c r="M952" s="3"/>
      <c r="N952" s="3"/>
      <c r="O952" s="3"/>
      <c r="P952" s="3"/>
      <c r="Q952" s="3"/>
    </row>
    <row r="953" spans="1:17" x14ac:dyDescent="0.3">
      <c r="A953" s="17">
        <v>36276</v>
      </c>
      <c r="B953">
        <v>102.56</v>
      </c>
      <c r="C953"/>
      <c r="D953" s="3">
        <f t="shared" si="52"/>
        <v>103.46026923076934</v>
      </c>
      <c r="E953" s="4" t="str">
        <f t="shared" si="53"/>
        <v/>
      </c>
      <c r="F953"/>
      <c r="G953" s="3">
        <f>SUMPRODUCT(B694:B953, Expoweights!$C$2:$C$261) / SUM(Expoweights!$C$2:$C$261)</f>
        <v>103.14452887804902</v>
      </c>
      <c r="H953" s="4" t="str">
        <f t="shared" si="54"/>
        <v/>
      </c>
      <c r="I953">
        <v>1380</v>
      </c>
      <c r="J953"/>
      <c r="L953" s="4" t="str">
        <f t="shared" si="55"/>
        <v/>
      </c>
      <c r="M953" s="3"/>
      <c r="N953" s="3"/>
      <c r="O953" s="3"/>
      <c r="P953" s="3"/>
      <c r="Q953" s="3"/>
    </row>
    <row r="954" spans="1:17" x14ac:dyDescent="0.3">
      <c r="A954" s="17">
        <v>36277</v>
      </c>
      <c r="B954">
        <v>102.56</v>
      </c>
      <c r="C954"/>
      <c r="D954" s="3">
        <f t="shared" si="52"/>
        <v>103.46215384615394</v>
      </c>
      <c r="E954" s="4" t="str">
        <f t="shared" si="53"/>
        <v/>
      </c>
      <c r="F954"/>
      <c r="G954" s="3">
        <f>SUMPRODUCT(B695:B954, Expoweights!$C$2:$C$261) / SUM(Expoweights!$C$2:$C$261)</f>
        <v>103.12640361724266</v>
      </c>
      <c r="H954" s="4" t="str">
        <f t="shared" si="54"/>
        <v/>
      </c>
      <c r="I954">
        <v>6175</v>
      </c>
      <c r="J954"/>
      <c r="L954" s="4" t="str">
        <f t="shared" si="55"/>
        <v/>
      </c>
      <c r="M954" s="3"/>
      <c r="N954" s="3"/>
      <c r="O954" s="3"/>
      <c r="P954" s="3"/>
      <c r="Q954" s="3"/>
    </row>
    <row r="955" spans="1:17" x14ac:dyDescent="0.3">
      <c r="A955" s="17">
        <v>36278</v>
      </c>
      <c r="B955">
        <v>102.56</v>
      </c>
      <c r="C955"/>
      <c r="D955" s="3">
        <f t="shared" ref="D955:D1018" si="56">AVERAGE(B696:B955)</f>
        <v>103.46403846153855</v>
      </c>
      <c r="E955" s="4" t="str">
        <f t="shared" si="53"/>
        <v/>
      </c>
      <c r="F955"/>
      <c r="G955" s="3">
        <f>SUMPRODUCT(B696:B955, Expoweights!$C$2:$C$261) / SUM(Expoweights!$C$2:$C$261)</f>
        <v>103.1088405209359</v>
      </c>
      <c r="H955" s="4" t="str">
        <f t="shared" si="54"/>
        <v/>
      </c>
      <c r="I955">
        <v>769</v>
      </c>
      <c r="J955"/>
      <c r="L955" s="4" t="str">
        <f t="shared" si="55"/>
        <v/>
      </c>
      <c r="M955" s="3"/>
      <c r="N955" s="3"/>
      <c r="O955" s="3"/>
      <c r="P955" s="3"/>
      <c r="Q955" s="3"/>
    </row>
    <row r="956" spans="1:17" x14ac:dyDescent="0.3">
      <c r="A956" s="17">
        <v>36279</v>
      </c>
      <c r="B956">
        <v>102.56</v>
      </c>
      <c r="C956"/>
      <c r="D956" s="3">
        <f t="shared" si="56"/>
        <v>103.46400000000008</v>
      </c>
      <c r="E956" s="4" t="str">
        <f t="shared" si="53"/>
        <v/>
      </c>
      <c r="F956"/>
      <c r="G956" s="3">
        <f>SUMPRODUCT(B697:B956, Expoweights!$C$2:$C$261) / SUM(Expoweights!$C$2:$C$261)</f>
        <v>103.09181785751915</v>
      </c>
      <c r="H956" s="4" t="str">
        <f t="shared" si="54"/>
        <v/>
      </c>
      <c r="I956">
        <v>3660</v>
      </c>
      <c r="J956"/>
      <c r="L956" s="4" t="str">
        <f t="shared" si="55"/>
        <v/>
      </c>
      <c r="M956" s="3"/>
      <c r="N956" s="3"/>
      <c r="O956" s="3"/>
      <c r="P956" s="3"/>
      <c r="Q956" s="3"/>
    </row>
    <row r="957" spans="1:17" x14ac:dyDescent="0.3">
      <c r="A957" s="17">
        <v>36280</v>
      </c>
      <c r="B957">
        <v>101.87</v>
      </c>
      <c r="C957">
        <v>103.4613076923077</v>
      </c>
      <c r="D957" s="3">
        <f t="shared" si="56"/>
        <v>103.46130769230777</v>
      </c>
      <c r="E957" s="4">
        <f t="shared" si="53"/>
        <v>7.1054273576010019E-14</v>
      </c>
      <c r="F957">
        <v>103.05391651977671</v>
      </c>
      <c r="G957" s="3">
        <f>SUMPRODUCT(B698:B957, Expoweights!$C$2:$C$261) / SUM(Expoweights!$C$2:$C$261)</f>
        <v>103.05391651977671</v>
      </c>
      <c r="H957" s="4">
        <f t="shared" si="54"/>
        <v>0</v>
      </c>
      <c r="I957">
        <v>3881</v>
      </c>
      <c r="J957">
        <v>103.4456917844868</v>
      </c>
      <c r="L957" s="4">
        <f t="shared" si="55"/>
        <v>103.4456917844868</v>
      </c>
      <c r="M957" s="3"/>
      <c r="N957" s="3"/>
      <c r="O957" s="3"/>
      <c r="P957" s="3"/>
      <c r="Q957" s="3"/>
    </row>
    <row r="958" spans="1:17" x14ac:dyDescent="0.3">
      <c r="A958" s="17">
        <v>36283</v>
      </c>
      <c r="B958">
        <v>101.87</v>
      </c>
      <c r="C958"/>
      <c r="D958" s="3">
        <f t="shared" si="56"/>
        <v>103.45861538461544</v>
      </c>
      <c r="E958" s="4" t="str">
        <f t="shared" si="53"/>
        <v/>
      </c>
      <c r="F958"/>
      <c r="G958" s="3">
        <f>SUMPRODUCT(B699:B958, Expoweights!$C$2:$C$261) / SUM(Expoweights!$C$2:$C$261)</f>
        <v>103.01719071196422</v>
      </c>
      <c r="H958" s="4" t="str">
        <f t="shared" si="54"/>
        <v/>
      </c>
      <c r="I958">
        <v>747</v>
      </c>
      <c r="J958"/>
      <c r="L958" s="4" t="str">
        <f t="shared" si="55"/>
        <v/>
      </c>
      <c r="M958" s="3"/>
      <c r="N958" s="3"/>
      <c r="O958" s="3"/>
      <c r="P958" s="3"/>
      <c r="Q958" s="3"/>
    </row>
    <row r="959" spans="1:17" x14ac:dyDescent="0.3">
      <c r="A959" s="17">
        <v>36284</v>
      </c>
      <c r="B959">
        <v>101.87</v>
      </c>
      <c r="C959"/>
      <c r="D959" s="3">
        <f t="shared" si="56"/>
        <v>103.45592307692313</v>
      </c>
      <c r="E959" s="4" t="str">
        <f t="shared" si="53"/>
        <v/>
      </c>
      <c r="F959"/>
      <c r="G959" s="3">
        <f>SUMPRODUCT(B700:B959, Expoweights!$C$2:$C$261) / SUM(Expoweights!$C$2:$C$261)</f>
        <v>102.98160397440243</v>
      </c>
      <c r="H959" s="4" t="str">
        <f t="shared" si="54"/>
        <v/>
      </c>
      <c r="I959">
        <v>4274</v>
      </c>
      <c r="J959"/>
      <c r="L959" s="4" t="str">
        <f t="shared" si="55"/>
        <v/>
      </c>
      <c r="M959" s="3"/>
      <c r="N959" s="3"/>
      <c r="O959" s="3"/>
      <c r="P959" s="3"/>
      <c r="Q959" s="3"/>
    </row>
    <row r="960" spans="1:17" x14ac:dyDescent="0.3">
      <c r="A960" s="17">
        <v>36285</v>
      </c>
      <c r="B960">
        <v>101.87</v>
      </c>
      <c r="C960"/>
      <c r="D960" s="3">
        <f t="shared" si="56"/>
        <v>103.4532307692308</v>
      </c>
      <c r="E960" s="4" t="str">
        <f t="shared" si="53"/>
        <v/>
      </c>
      <c r="F960"/>
      <c r="G960" s="3">
        <f>SUMPRODUCT(B701:B960, Expoweights!$C$2:$C$261) / SUM(Expoweights!$C$2:$C$261)</f>
        <v>102.94712097822827</v>
      </c>
      <c r="H960" s="4" t="str">
        <f t="shared" si="54"/>
        <v/>
      </c>
      <c r="I960">
        <v>5825</v>
      </c>
      <c r="J960"/>
      <c r="L960" s="4" t="str">
        <f t="shared" si="55"/>
        <v/>
      </c>
      <c r="M960" s="3"/>
      <c r="N960" s="3"/>
      <c r="O960" s="3"/>
      <c r="P960" s="3"/>
      <c r="Q960" s="3"/>
    </row>
    <row r="961" spans="1:17" x14ac:dyDescent="0.3">
      <c r="A961" s="17">
        <v>36286</v>
      </c>
      <c r="B961">
        <v>101.87</v>
      </c>
      <c r="C961"/>
      <c r="D961" s="3">
        <f t="shared" si="56"/>
        <v>103.45053846153847</v>
      </c>
      <c r="E961" s="4" t="str">
        <f t="shared" si="53"/>
        <v/>
      </c>
      <c r="F961"/>
      <c r="G961" s="3">
        <f>SUMPRODUCT(B702:B961, Expoweights!$C$2:$C$261) / SUM(Expoweights!$C$2:$C$261)</f>
        <v>102.91370749032191</v>
      </c>
      <c r="H961" s="4" t="str">
        <f t="shared" si="54"/>
        <v/>
      </c>
      <c r="I961">
        <v>3054</v>
      </c>
      <c r="J961"/>
      <c r="L961" s="4" t="str">
        <f t="shared" si="55"/>
        <v/>
      </c>
      <c r="M961" s="3"/>
      <c r="N961" s="3"/>
      <c r="O961" s="3"/>
      <c r="P961" s="3"/>
      <c r="Q961" s="3"/>
    </row>
    <row r="962" spans="1:17" x14ac:dyDescent="0.3">
      <c r="A962" s="17">
        <v>36287</v>
      </c>
      <c r="B962">
        <v>101.87</v>
      </c>
      <c r="C962"/>
      <c r="D962" s="3">
        <f t="shared" si="56"/>
        <v>103.44784615384614</v>
      </c>
      <c r="E962" s="4" t="str">
        <f t="shared" si="53"/>
        <v/>
      </c>
      <c r="F962"/>
      <c r="G962" s="3">
        <f>SUMPRODUCT(B703:B962, Expoweights!$C$2:$C$261) / SUM(Expoweights!$C$2:$C$261)</f>
        <v>102.88133033932175</v>
      </c>
      <c r="H962" s="4" t="str">
        <f t="shared" si="54"/>
        <v/>
      </c>
      <c r="I962">
        <v>7493</v>
      </c>
      <c r="J962"/>
      <c r="L962" s="4" t="str">
        <f t="shared" si="55"/>
        <v/>
      </c>
      <c r="M962" s="3"/>
      <c r="N962" s="3"/>
      <c r="O962" s="3"/>
      <c r="P962" s="3"/>
      <c r="Q962" s="3"/>
    </row>
    <row r="963" spans="1:17" x14ac:dyDescent="0.3">
      <c r="A963" s="17">
        <v>36290</v>
      </c>
      <c r="B963">
        <v>101.87</v>
      </c>
      <c r="C963"/>
      <c r="D963" s="3">
        <f t="shared" si="56"/>
        <v>103.44515384615383</v>
      </c>
      <c r="E963" s="4" t="str">
        <f t="shared" si="53"/>
        <v/>
      </c>
      <c r="F963"/>
      <c r="G963" s="3">
        <f>SUMPRODUCT(B704:B963, Expoweights!$C$2:$C$261) / SUM(Expoweights!$C$2:$C$261)</f>
        <v>102.84995738269345</v>
      </c>
      <c r="H963" s="4" t="str">
        <f t="shared" si="54"/>
        <v/>
      </c>
      <c r="I963">
        <v>6419</v>
      </c>
      <c r="J963"/>
      <c r="L963" s="4" t="str">
        <f t="shared" si="55"/>
        <v/>
      </c>
      <c r="M963" s="3"/>
      <c r="N963" s="3"/>
      <c r="O963" s="3"/>
      <c r="P963" s="3"/>
      <c r="Q963" s="3"/>
    </row>
    <row r="964" spans="1:17" x14ac:dyDescent="0.3">
      <c r="A964" s="17">
        <v>36291</v>
      </c>
      <c r="B964">
        <v>101.87</v>
      </c>
      <c r="C964"/>
      <c r="D964" s="3">
        <f t="shared" si="56"/>
        <v>103.44246153846152</v>
      </c>
      <c r="E964" s="4" t="str">
        <f t="shared" ref="E964:E1027" si="57">IF(C964 &gt; 0, ABS(C964 - D964), "")</f>
        <v/>
      </c>
      <c r="F964"/>
      <c r="G964" s="3">
        <f>SUMPRODUCT(B705:B964, Expoweights!$C$2:$C$261) / SUM(Expoweights!$C$2:$C$261)</f>
        <v>102.81955747482023</v>
      </c>
      <c r="H964" s="4" t="str">
        <f t="shared" ref="H964:H1027" si="58">IF(F964 &gt; 0, ABS(F964 - G964), "")</f>
        <v/>
      </c>
      <c r="I964">
        <v>5017</v>
      </c>
      <c r="J964"/>
      <c r="L964" s="4" t="str">
        <f t="shared" ref="L964:L1027" si="59">IF(J964 &gt; 0, ABS(J964 - K964), "")</f>
        <v/>
      </c>
      <c r="M964" s="3"/>
      <c r="N964" s="3"/>
      <c r="O964" s="3"/>
      <c r="P964" s="3"/>
      <c r="Q964" s="3"/>
    </row>
    <row r="965" spans="1:17" x14ac:dyDescent="0.3">
      <c r="A965" s="17">
        <v>36292</v>
      </c>
      <c r="B965">
        <v>101.87</v>
      </c>
      <c r="C965"/>
      <c r="D965" s="3">
        <f t="shared" si="56"/>
        <v>103.43976923076919</v>
      </c>
      <c r="E965" s="4" t="str">
        <f t="shared" si="57"/>
        <v/>
      </c>
      <c r="F965"/>
      <c r="G965" s="3">
        <f>SUMPRODUCT(B706:B965, Expoweights!$C$2:$C$261) / SUM(Expoweights!$C$2:$C$261)</f>
        <v>102.79010043608305</v>
      </c>
      <c r="H965" s="4" t="str">
        <f t="shared" si="58"/>
        <v/>
      </c>
      <c r="I965">
        <v>2133</v>
      </c>
      <c r="J965"/>
      <c r="L965" s="4" t="str">
        <f t="shared" si="59"/>
        <v/>
      </c>
      <c r="M965" s="3"/>
      <c r="N965" s="3"/>
      <c r="O965" s="3"/>
      <c r="P965" s="3"/>
      <c r="Q965" s="3"/>
    </row>
    <row r="966" spans="1:17" x14ac:dyDescent="0.3">
      <c r="A966" s="17">
        <v>36293</v>
      </c>
      <c r="B966">
        <v>101.87</v>
      </c>
      <c r="C966"/>
      <c r="D966" s="3">
        <f t="shared" si="56"/>
        <v>103.43707692307686</v>
      </c>
      <c r="E966" s="4" t="str">
        <f t="shared" si="57"/>
        <v/>
      </c>
      <c r="F966"/>
      <c r="G966" s="3">
        <f>SUMPRODUCT(B707:B966, Expoweights!$C$2:$C$261) / SUM(Expoweights!$C$2:$C$261)</f>
        <v>102.76155702289962</v>
      </c>
      <c r="H966" s="4" t="str">
        <f t="shared" si="58"/>
        <v/>
      </c>
      <c r="I966">
        <v>3243</v>
      </c>
      <c r="J966"/>
      <c r="L966" s="4" t="str">
        <f t="shared" si="59"/>
        <v/>
      </c>
      <c r="M966" s="3"/>
      <c r="N966" s="3"/>
      <c r="O966" s="3"/>
      <c r="P966" s="3"/>
      <c r="Q966" s="3"/>
    </row>
    <row r="967" spans="1:17" x14ac:dyDescent="0.3">
      <c r="A967" s="17">
        <v>36294</v>
      </c>
      <c r="B967">
        <v>101.87</v>
      </c>
      <c r="C967"/>
      <c r="D967" s="3">
        <f t="shared" si="56"/>
        <v>103.43438461538456</v>
      </c>
      <c r="E967" s="4" t="str">
        <f t="shared" si="57"/>
        <v/>
      </c>
      <c r="F967"/>
      <c r="G967" s="3">
        <f>SUMPRODUCT(B708:B967, Expoweights!$C$2:$C$261) / SUM(Expoweights!$C$2:$C$261)</f>
        <v>102.73389889869274</v>
      </c>
      <c r="H967" s="4" t="str">
        <f t="shared" si="58"/>
        <v/>
      </c>
      <c r="I967">
        <v>785</v>
      </c>
      <c r="J967"/>
      <c r="L967" s="4" t="str">
        <f t="shared" si="59"/>
        <v/>
      </c>
      <c r="M967" s="3"/>
      <c r="N967" s="3"/>
      <c r="O967" s="3"/>
      <c r="P967" s="3"/>
      <c r="Q967" s="3"/>
    </row>
    <row r="968" spans="1:17" x14ac:dyDescent="0.3">
      <c r="A968" s="17">
        <v>36297</v>
      </c>
      <c r="B968">
        <v>101.87</v>
      </c>
      <c r="C968"/>
      <c r="D968" s="3">
        <f t="shared" si="56"/>
        <v>103.43169230769223</v>
      </c>
      <c r="E968" s="4" t="str">
        <f t="shared" si="57"/>
        <v/>
      </c>
      <c r="F968"/>
      <c r="G968" s="3">
        <f>SUMPRODUCT(B709:B968, Expoweights!$C$2:$C$261) / SUM(Expoweights!$C$2:$C$261)</f>
        <v>102.70709860575904</v>
      </c>
      <c r="H968" s="4" t="str">
        <f t="shared" si="58"/>
        <v/>
      </c>
      <c r="I968">
        <v>4482</v>
      </c>
      <c r="J968"/>
      <c r="L968" s="4" t="str">
        <f t="shared" si="59"/>
        <v/>
      </c>
      <c r="M968" s="3"/>
      <c r="N968" s="3"/>
      <c r="O968" s="3"/>
      <c r="P968" s="3"/>
      <c r="Q968" s="3"/>
    </row>
    <row r="969" spans="1:17" x14ac:dyDescent="0.3">
      <c r="A969" s="17">
        <v>36298</v>
      </c>
      <c r="B969">
        <v>101.87</v>
      </c>
      <c r="C969"/>
      <c r="D969" s="3">
        <f t="shared" si="56"/>
        <v>103.42899999999992</v>
      </c>
      <c r="E969" s="4" t="str">
        <f t="shared" si="57"/>
        <v/>
      </c>
      <c r="F969"/>
      <c r="G969" s="3">
        <f>SUMPRODUCT(B710:B969, Expoweights!$C$2:$C$261) / SUM(Expoweights!$C$2:$C$261)</f>
        <v>102.68112953801028</v>
      </c>
      <c r="H969" s="4" t="str">
        <f t="shared" si="58"/>
        <v/>
      </c>
      <c r="I969">
        <v>1409</v>
      </c>
      <c r="J969"/>
      <c r="L969" s="4" t="str">
        <f t="shared" si="59"/>
        <v/>
      </c>
      <c r="M969" s="3"/>
      <c r="N969" s="3"/>
      <c r="O969" s="3"/>
      <c r="P969" s="3"/>
      <c r="Q969" s="3"/>
    </row>
    <row r="970" spans="1:17" x14ac:dyDescent="0.3">
      <c r="A970" s="17">
        <v>36299</v>
      </c>
      <c r="B970">
        <v>101.87</v>
      </c>
      <c r="C970"/>
      <c r="D970" s="3">
        <f t="shared" si="56"/>
        <v>103.42630769230759</v>
      </c>
      <c r="E970" s="4" t="str">
        <f t="shared" si="57"/>
        <v/>
      </c>
      <c r="F970"/>
      <c r="G970" s="3">
        <f>SUMPRODUCT(B711:B970, Expoweights!$C$2:$C$261) / SUM(Expoweights!$C$2:$C$261)</f>
        <v>102.65596591456003</v>
      </c>
      <c r="H970" s="4" t="str">
        <f t="shared" si="58"/>
        <v/>
      </c>
      <c r="I970">
        <v>4841</v>
      </c>
      <c r="J970"/>
      <c r="L970" s="4" t="str">
        <f t="shared" si="59"/>
        <v/>
      </c>
      <c r="M970" s="3"/>
      <c r="N970" s="3"/>
      <c r="O970" s="3"/>
      <c r="P970" s="3"/>
      <c r="Q970" s="3"/>
    </row>
    <row r="971" spans="1:17" x14ac:dyDescent="0.3">
      <c r="A971" s="17">
        <v>36300</v>
      </c>
      <c r="B971">
        <v>101.87</v>
      </c>
      <c r="C971"/>
      <c r="D971" s="3">
        <f t="shared" si="56"/>
        <v>103.42361538461527</v>
      </c>
      <c r="E971" s="4" t="str">
        <f t="shared" si="57"/>
        <v/>
      </c>
      <c r="F971"/>
      <c r="G971" s="3">
        <f>SUMPRODUCT(B712:B971, Expoweights!$C$2:$C$261) / SUM(Expoweights!$C$2:$C$261)</f>
        <v>102.63158275412965</v>
      </c>
      <c r="H971" s="4" t="str">
        <f t="shared" si="58"/>
        <v/>
      </c>
      <c r="I971">
        <v>7452</v>
      </c>
      <c r="J971"/>
      <c r="L971" s="4" t="str">
        <f t="shared" si="59"/>
        <v/>
      </c>
      <c r="M971" s="3"/>
      <c r="N971" s="3"/>
      <c r="O971" s="3"/>
      <c r="P971" s="3"/>
      <c r="Q971" s="3"/>
    </row>
    <row r="972" spans="1:17" x14ac:dyDescent="0.3">
      <c r="A972" s="17">
        <v>36301</v>
      </c>
      <c r="B972">
        <v>101.87</v>
      </c>
      <c r="C972"/>
      <c r="D972" s="3">
        <f t="shared" si="56"/>
        <v>103.42092307692296</v>
      </c>
      <c r="E972" s="4" t="str">
        <f t="shared" si="57"/>
        <v/>
      </c>
      <c r="F972"/>
      <c r="G972" s="3">
        <f>SUMPRODUCT(B713:B972, Expoweights!$C$2:$C$261) / SUM(Expoweights!$C$2:$C$261)</f>
        <v>102.60795585024796</v>
      </c>
      <c r="H972" s="4" t="str">
        <f t="shared" si="58"/>
        <v/>
      </c>
      <c r="I972">
        <v>3212</v>
      </c>
      <c r="J972"/>
      <c r="L972" s="4" t="str">
        <f t="shared" si="59"/>
        <v/>
      </c>
      <c r="M972" s="3"/>
      <c r="N972" s="3"/>
      <c r="O972" s="3"/>
      <c r="P972" s="3"/>
      <c r="Q972" s="3"/>
    </row>
    <row r="973" spans="1:17" x14ac:dyDescent="0.3">
      <c r="A973" s="17">
        <v>36304</v>
      </c>
      <c r="B973">
        <v>101.87</v>
      </c>
      <c r="C973"/>
      <c r="D973" s="3">
        <f t="shared" si="56"/>
        <v>103.41823076923066</v>
      </c>
      <c r="E973" s="4" t="str">
        <f t="shared" si="57"/>
        <v/>
      </c>
      <c r="F973"/>
      <c r="G973" s="3">
        <f>SUMPRODUCT(B714:B973, Expoweights!$C$2:$C$261) / SUM(Expoweights!$C$2:$C$261)</f>
        <v>102.58506174722025</v>
      </c>
      <c r="H973" s="4" t="str">
        <f t="shared" si="58"/>
        <v/>
      </c>
      <c r="I973">
        <v>3572</v>
      </c>
      <c r="J973"/>
      <c r="L973" s="4" t="str">
        <f t="shared" si="59"/>
        <v/>
      </c>
      <c r="M973" s="3"/>
      <c r="N973" s="3"/>
      <c r="O973" s="3"/>
      <c r="P973" s="3"/>
      <c r="Q973" s="3"/>
    </row>
    <row r="974" spans="1:17" x14ac:dyDescent="0.3">
      <c r="A974" s="17">
        <v>36305</v>
      </c>
      <c r="B974">
        <v>101.87</v>
      </c>
      <c r="C974"/>
      <c r="D974" s="3">
        <f t="shared" si="56"/>
        <v>103.41553846153835</v>
      </c>
      <c r="E974" s="4" t="str">
        <f t="shared" si="57"/>
        <v/>
      </c>
      <c r="F974"/>
      <c r="G974" s="3">
        <f>SUMPRODUCT(B715:B974, Expoweights!$C$2:$C$261) / SUM(Expoweights!$C$2:$C$261)</f>
        <v>102.56287771684251</v>
      </c>
      <c r="H974" s="4" t="str">
        <f t="shared" si="58"/>
        <v/>
      </c>
      <c r="I974">
        <v>4626</v>
      </c>
      <c r="J974"/>
      <c r="L974" s="4" t="str">
        <f t="shared" si="59"/>
        <v/>
      </c>
      <c r="M974" s="3"/>
      <c r="N974" s="3"/>
      <c r="O974" s="3"/>
      <c r="P974" s="3"/>
      <c r="Q974" s="3"/>
    </row>
    <row r="975" spans="1:17" x14ac:dyDescent="0.3">
      <c r="A975" s="17">
        <v>36306</v>
      </c>
      <c r="B975">
        <v>101.87</v>
      </c>
      <c r="C975"/>
      <c r="D975" s="3">
        <f t="shared" si="56"/>
        <v>103.41284615384605</v>
      </c>
      <c r="E975" s="4" t="str">
        <f t="shared" si="57"/>
        <v/>
      </c>
      <c r="F975"/>
      <c r="G975" s="3">
        <f>SUMPRODUCT(B716:B975, Expoweights!$C$2:$C$261) / SUM(Expoweights!$C$2:$C$261)</f>
        <v>102.54138173583792</v>
      </c>
      <c r="H975" s="4" t="str">
        <f t="shared" si="58"/>
        <v/>
      </c>
      <c r="I975">
        <v>3360</v>
      </c>
      <c r="J975"/>
      <c r="L975" s="4" t="str">
        <f t="shared" si="59"/>
        <v/>
      </c>
      <c r="M975" s="3"/>
      <c r="N975" s="3"/>
      <c r="O975" s="3"/>
      <c r="P975" s="3"/>
      <c r="Q975" s="3"/>
    </row>
    <row r="976" spans="1:17" x14ac:dyDescent="0.3">
      <c r="A976" s="17">
        <v>36307</v>
      </c>
      <c r="B976">
        <v>101.87</v>
      </c>
      <c r="C976"/>
      <c r="D976" s="3">
        <f t="shared" si="56"/>
        <v>103.41015384615375</v>
      </c>
      <c r="E976" s="4" t="str">
        <f t="shared" si="57"/>
        <v/>
      </c>
      <c r="F976"/>
      <c r="G976" s="3">
        <f>SUMPRODUCT(B717:B976, Expoweights!$C$2:$C$261) / SUM(Expoweights!$C$2:$C$261)</f>
        <v>102.52055246399317</v>
      </c>
      <c r="H976" s="4" t="str">
        <f t="shared" si="58"/>
        <v/>
      </c>
      <c r="I976">
        <v>6975</v>
      </c>
      <c r="J976"/>
      <c r="L976" s="4" t="str">
        <f t="shared" si="59"/>
        <v/>
      </c>
      <c r="M976" s="3"/>
      <c r="N976" s="3"/>
      <c r="O976" s="3"/>
      <c r="P976" s="3"/>
      <c r="Q976" s="3"/>
    </row>
    <row r="977" spans="1:17" x14ac:dyDescent="0.3">
      <c r="A977" s="17">
        <v>36308</v>
      </c>
      <c r="B977">
        <v>101.87</v>
      </c>
      <c r="C977"/>
      <c r="D977" s="3">
        <f t="shared" si="56"/>
        <v>103.40546153846144</v>
      </c>
      <c r="E977" s="4" t="str">
        <f t="shared" si="57"/>
        <v/>
      </c>
      <c r="F977"/>
      <c r="G977" s="3">
        <f>SUMPRODUCT(B718:B977, Expoweights!$C$2:$C$261) / SUM(Expoweights!$C$2:$C$261)</f>
        <v>102.50036475535983</v>
      </c>
      <c r="H977" s="4" t="str">
        <f t="shared" si="58"/>
        <v/>
      </c>
      <c r="I977">
        <v>4254</v>
      </c>
      <c r="J977"/>
      <c r="L977" s="4" t="str">
        <f t="shared" si="59"/>
        <v/>
      </c>
      <c r="M977" s="3"/>
      <c r="N977" s="3"/>
      <c r="O977" s="3"/>
      <c r="P977" s="3"/>
      <c r="Q977" s="3"/>
    </row>
    <row r="978" spans="1:17" x14ac:dyDescent="0.3">
      <c r="A978" s="17">
        <v>36311</v>
      </c>
      <c r="B978">
        <v>101.8</v>
      </c>
      <c r="C978">
        <v>103.40049999999999</v>
      </c>
      <c r="D978" s="3">
        <f t="shared" si="56"/>
        <v>103.40049999999991</v>
      </c>
      <c r="E978" s="4">
        <f t="shared" si="57"/>
        <v>8.5265128291212022E-14</v>
      </c>
      <c r="F978">
        <v>102.478631490894</v>
      </c>
      <c r="G978" s="3">
        <f>SUMPRODUCT(B719:B978, Expoweights!$C$2:$C$261) / SUM(Expoweights!$C$2:$C$261)</f>
        <v>102.47863149089409</v>
      </c>
      <c r="H978" s="4">
        <f t="shared" si="58"/>
        <v>8.5265128291212022E-14</v>
      </c>
      <c r="I978">
        <v>5131</v>
      </c>
      <c r="J978">
        <v>103.3973451457895</v>
      </c>
      <c r="L978" s="4">
        <f t="shared" si="59"/>
        <v>103.3973451457895</v>
      </c>
      <c r="M978" s="3"/>
      <c r="N978" s="3"/>
      <c r="O978" s="3"/>
      <c r="P978" s="3"/>
      <c r="Q978" s="3"/>
    </row>
    <row r="979" spans="1:17" x14ac:dyDescent="0.3">
      <c r="A979" s="17">
        <v>36312</v>
      </c>
      <c r="B979">
        <v>101.8</v>
      </c>
      <c r="C979"/>
      <c r="D979" s="3">
        <f t="shared" si="56"/>
        <v>103.39553846153837</v>
      </c>
      <c r="E979" s="4" t="str">
        <f t="shared" si="57"/>
        <v/>
      </c>
      <c r="F979"/>
      <c r="G979" s="3">
        <f>SUMPRODUCT(B720:B979, Expoweights!$C$2:$C$261) / SUM(Expoweights!$C$2:$C$261)</f>
        <v>102.45757229505958</v>
      </c>
      <c r="H979" s="4" t="str">
        <f t="shared" si="58"/>
        <v/>
      </c>
      <c r="I979">
        <v>7796</v>
      </c>
      <c r="J979"/>
      <c r="L979" s="4" t="str">
        <f t="shared" si="59"/>
        <v/>
      </c>
      <c r="M979" s="3"/>
      <c r="N979" s="3"/>
      <c r="O979" s="3"/>
      <c r="P979" s="3"/>
      <c r="Q979" s="3"/>
    </row>
    <row r="980" spans="1:17" x14ac:dyDescent="0.3">
      <c r="A980" s="17">
        <v>36313</v>
      </c>
      <c r="B980">
        <v>101.8</v>
      </c>
      <c r="C980"/>
      <c r="D980" s="3">
        <f t="shared" si="56"/>
        <v>103.39057692307684</v>
      </c>
      <c r="E980" s="4" t="str">
        <f t="shared" si="57"/>
        <v/>
      </c>
      <c r="F980"/>
      <c r="G980" s="3">
        <f>SUMPRODUCT(B721:B980, Expoweights!$C$2:$C$261) / SUM(Expoweights!$C$2:$C$261)</f>
        <v>102.43716626126312</v>
      </c>
      <c r="H980" s="4" t="str">
        <f t="shared" si="58"/>
        <v/>
      </c>
      <c r="I980">
        <v>5068</v>
      </c>
      <c r="J980"/>
      <c r="L980" s="4" t="str">
        <f t="shared" si="59"/>
        <v/>
      </c>
      <c r="M980" s="3"/>
      <c r="N980" s="3"/>
      <c r="O980" s="3"/>
      <c r="P980" s="3"/>
      <c r="Q980" s="3"/>
    </row>
    <row r="981" spans="1:17" x14ac:dyDescent="0.3">
      <c r="A981" s="17">
        <v>36314</v>
      </c>
      <c r="B981">
        <v>101.8</v>
      </c>
      <c r="C981"/>
      <c r="D981" s="3">
        <f t="shared" si="56"/>
        <v>103.38561538461529</v>
      </c>
      <c r="E981" s="4" t="str">
        <f t="shared" si="57"/>
        <v/>
      </c>
      <c r="F981"/>
      <c r="G981" s="3">
        <f>SUMPRODUCT(B722:B981, Expoweights!$C$2:$C$261) / SUM(Expoweights!$C$2:$C$261)</f>
        <v>102.41739313134042</v>
      </c>
      <c r="H981" s="4" t="str">
        <f t="shared" si="58"/>
        <v/>
      </c>
      <c r="I981">
        <v>7722</v>
      </c>
      <c r="J981"/>
      <c r="L981" s="4" t="str">
        <f t="shared" si="59"/>
        <v/>
      </c>
      <c r="M981" s="3"/>
      <c r="N981" s="3"/>
      <c r="O981" s="3"/>
      <c r="P981" s="3"/>
      <c r="Q981" s="3"/>
    </row>
    <row r="982" spans="1:17" x14ac:dyDescent="0.3">
      <c r="A982" s="17">
        <v>36315</v>
      </c>
      <c r="B982">
        <v>101.8</v>
      </c>
      <c r="C982"/>
      <c r="D982" s="3">
        <f t="shared" si="56"/>
        <v>103.38065384615376</v>
      </c>
      <c r="E982" s="4" t="str">
        <f t="shared" si="57"/>
        <v/>
      </c>
      <c r="F982"/>
      <c r="G982" s="3">
        <f>SUMPRODUCT(B723:B982, Expoweights!$C$2:$C$261) / SUM(Expoweights!$C$2:$C$261)</f>
        <v>102.39823327544489</v>
      </c>
      <c r="H982" s="4" t="str">
        <f t="shared" si="58"/>
        <v/>
      </c>
      <c r="I982">
        <v>4369</v>
      </c>
      <c r="J982"/>
      <c r="L982" s="4" t="str">
        <f t="shared" si="59"/>
        <v/>
      </c>
      <c r="M982" s="3"/>
      <c r="N982" s="3"/>
      <c r="O982" s="3"/>
      <c r="P982" s="3"/>
      <c r="Q982" s="3"/>
    </row>
    <row r="983" spans="1:17" x14ac:dyDescent="0.3">
      <c r="A983" s="17">
        <v>36318</v>
      </c>
      <c r="B983">
        <v>101.8</v>
      </c>
      <c r="C983"/>
      <c r="D983" s="3">
        <f t="shared" si="56"/>
        <v>103.37569230769222</v>
      </c>
      <c r="E983" s="4" t="str">
        <f t="shared" si="57"/>
        <v/>
      </c>
      <c r="F983"/>
      <c r="G983" s="3">
        <f>SUMPRODUCT(B724:B983, Expoweights!$C$2:$C$261) / SUM(Expoweights!$C$2:$C$261)</f>
        <v>102.37966767255996</v>
      </c>
      <c r="H983" s="4" t="str">
        <f t="shared" si="58"/>
        <v/>
      </c>
      <c r="I983">
        <v>1681</v>
      </c>
      <c r="J983"/>
      <c r="L983" s="4" t="str">
        <f t="shared" si="59"/>
        <v/>
      </c>
      <c r="M983" s="3"/>
      <c r="N983" s="3"/>
      <c r="O983" s="3"/>
      <c r="P983" s="3"/>
      <c r="Q983" s="3"/>
    </row>
    <row r="984" spans="1:17" x14ac:dyDescent="0.3">
      <c r="A984" s="17">
        <v>36319</v>
      </c>
      <c r="B984">
        <v>101.8</v>
      </c>
      <c r="C984"/>
      <c r="D984" s="3">
        <f t="shared" si="56"/>
        <v>103.3707307692307</v>
      </c>
      <c r="E984" s="4" t="str">
        <f t="shared" si="57"/>
        <v/>
      </c>
      <c r="F984"/>
      <c r="G984" s="3">
        <f>SUMPRODUCT(B725:B984, Expoweights!$C$2:$C$261) / SUM(Expoweights!$C$2:$C$261)</f>
        <v>102.36167789161583</v>
      </c>
      <c r="H984" s="4" t="str">
        <f t="shared" si="58"/>
        <v/>
      </c>
      <c r="I984">
        <v>5495</v>
      </c>
      <c r="J984"/>
      <c r="L984" s="4" t="str">
        <f t="shared" si="59"/>
        <v/>
      </c>
      <c r="M984" s="3"/>
      <c r="N984" s="3"/>
      <c r="O984" s="3"/>
      <c r="P984" s="3"/>
      <c r="Q984" s="3"/>
    </row>
    <row r="985" spans="1:17" x14ac:dyDescent="0.3">
      <c r="A985" s="17">
        <v>36320</v>
      </c>
      <c r="B985">
        <v>101.8</v>
      </c>
      <c r="C985"/>
      <c r="D985" s="3">
        <f t="shared" si="56"/>
        <v>103.36576923076916</v>
      </c>
      <c r="E985" s="4" t="str">
        <f t="shared" si="57"/>
        <v/>
      </c>
      <c r="F985"/>
      <c r="G985" s="3">
        <f>SUMPRODUCT(B726:B985, Expoweights!$C$2:$C$261) / SUM(Expoweights!$C$2:$C$261)</f>
        <v>102.3442460731921</v>
      </c>
      <c r="H985" s="4" t="str">
        <f t="shared" si="58"/>
        <v/>
      </c>
      <c r="I985">
        <v>5627</v>
      </c>
      <c r="J985"/>
      <c r="L985" s="4" t="str">
        <f t="shared" si="59"/>
        <v/>
      </c>
      <c r="M985" s="3"/>
      <c r="N985" s="3"/>
      <c r="O985" s="3"/>
      <c r="P985" s="3"/>
      <c r="Q985" s="3"/>
    </row>
    <row r="986" spans="1:17" x14ac:dyDescent="0.3">
      <c r="A986" s="17">
        <v>36321</v>
      </c>
      <c r="B986">
        <v>101.8</v>
      </c>
      <c r="C986"/>
      <c r="D986" s="3">
        <f t="shared" si="56"/>
        <v>103.36080769230763</v>
      </c>
      <c r="E986" s="4" t="str">
        <f t="shared" si="57"/>
        <v/>
      </c>
      <c r="F986"/>
      <c r="G986" s="3">
        <f>SUMPRODUCT(B727:B986, Expoweights!$C$2:$C$261) / SUM(Expoweights!$C$2:$C$261)</f>
        <v>102.32735491178762</v>
      </c>
      <c r="H986" s="4" t="str">
        <f t="shared" si="58"/>
        <v/>
      </c>
      <c r="I986">
        <v>7993</v>
      </c>
      <c r="J986"/>
      <c r="L986" s="4" t="str">
        <f t="shared" si="59"/>
        <v/>
      </c>
      <c r="M986" s="3"/>
      <c r="N986" s="3"/>
      <c r="O986" s="3"/>
      <c r="P986" s="3"/>
      <c r="Q986" s="3"/>
    </row>
    <row r="987" spans="1:17" x14ac:dyDescent="0.3">
      <c r="A987" s="17">
        <v>36322</v>
      </c>
      <c r="B987">
        <v>101.8</v>
      </c>
      <c r="C987"/>
      <c r="D987" s="3">
        <f t="shared" si="56"/>
        <v>103.35584615384609</v>
      </c>
      <c r="E987" s="4" t="str">
        <f t="shared" si="57"/>
        <v/>
      </c>
      <c r="F987"/>
      <c r="G987" s="3">
        <f>SUMPRODUCT(B728:B987, Expoweights!$C$2:$C$261) / SUM(Expoweights!$C$2:$C$261)</f>
        <v>102.31098763864053</v>
      </c>
      <c r="H987" s="4" t="str">
        <f t="shared" si="58"/>
        <v/>
      </c>
      <c r="I987">
        <v>563</v>
      </c>
      <c r="J987"/>
      <c r="L987" s="4" t="str">
        <f t="shared" si="59"/>
        <v/>
      </c>
      <c r="M987" s="3"/>
      <c r="N987" s="3"/>
      <c r="O987" s="3"/>
      <c r="P987" s="3"/>
      <c r="Q987" s="3"/>
    </row>
    <row r="988" spans="1:17" x14ac:dyDescent="0.3">
      <c r="A988" s="17">
        <v>36325</v>
      </c>
      <c r="B988">
        <v>101.8</v>
      </c>
      <c r="C988"/>
      <c r="D988" s="3">
        <f t="shared" si="56"/>
        <v>103.35088461538456</v>
      </c>
      <c r="E988" s="4" t="str">
        <f t="shared" si="57"/>
        <v/>
      </c>
      <c r="F988"/>
      <c r="G988" s="3">
        <f>SUMPRODUCT(B729:B988, Expoweights!$C$2:$C$261) / SUM(Expoweights!$C$2:$C$261)</f>
        <v>102.29512800508088</v>
      </c>
      <c r="H988" s="4" t="str">
        <f t="shared" si="58"/>
        <v/>
      </c>
      <c r="I988">
        <v>5731</v>
      </c>
      <c r="J988"/>
      <c r="L988" s="4" t="str">
        <f t="shared" si="59"/>
        <v/>
      </c>
      <c r="M988" s="3"/>
      <c r="N988" s="3"/>
      <c r="O988" s="3"/>
      <c r="P988" s="3"/>
      <c r="Q988" s="3"/>
    </row>
    <row r="989" spans="1:17" x14ac:dyDescent="0.3">
      <c r="A989" s="17">
        <v>36326</v>
      </c>
      <c r="B989">
        <v>101.8</v>
      </c>
      <c r="C989"/>
      <c r="D989" s="3">
        <f t="shared" si="56"/>
        <v>103.34592307692301</v>
      </c>
      <c r="E989" s="4" t="str">
        <f t="shared" si="57"/>
        <v/>
      </c>
      <c r="F989"/>
      <c r="G989" s="3">
        <f>SUMPRODUCT(B730:B989, Expoweights!$C$2:$C$261) / SUM(Expoweights!$C$2:$C$261)</f>
        <v>102.27976026639985</v>
      </c>
      <c r="H989" s="4" t="str">
        <f t="shared" si="58"/>
        <v/>
      </c>
      <c r="I989">
        <v>1728</v>
      </c>
      <c r="J989"/>
      <c r="L989" s="4" t="str">
        <f t="shared" si="59"/>
        <v/>
      </c>
      <c r="M989" s="3"/>
      <c r="N989" s="3"/>
      <c r="O989" s="3"/>
      <c r="P989" s="3"/>
      <c r="Q989" s="3"/>
    </row>
    <row r="990" spans="1:17" x14ac:dyDescent="0.3">
      <c r="A990" s="17">
        <v>36327</v>
      </c>
      <c r="B990">
        <v>101.8</v>
      </c>
      <c r="C990"/>
      <c r="D990" s="3">
        <f t="shared" si="56"/>
        <v>103.34096153846147</v>
      </c>
      <c r="E990" s="4" t="str">
        <f t="shared" si="57"/>
        <v/>
      </c>
      <c r="F990"/>
      <c r="G990" s="3">
        <f>SUMPRODUCT(B731:B990, Expoweights!$C$2:$C$261) / SUM(Expoweights!$C$2:$C$261)</f>
        <v>102.26486916621894</v>
      </c>
      <c r="H990" s="4" t="str">
        <f t="shared" si="58"/>
        <v/>
      </c>
      <c r="I990">
        <v>4523</v>
      </c>
      <c r="J990"/>
      <c r="L990" s="4" t="str">
        <f t="shared" si="59"/>
        <v/>
      </c>
      <c r="M990" s="3"/>
      <c r="N990" s="3"/>
      <c r="O990" s="3"/>
      <c r="P990" s="3"/>
      <c r="Q990" s="3"/>
    </row>
    <row r="991" spans="1:17" x14ac:dyDescent="0.3">
      <c r="A991" s="17">
        <v>36328</v>
      </c>
      <c r="B991">
        <v>101.8</v>
      </c>
      <c r="C991"/>
      <c r="D991" s="3">
        <f t="shared" si="56"/>
        <v>103.33599999999994</v>
      </c>
      <c r="E991" s="4" t="str">
        <f t="shared" si="57"/>
        <v/>
      </c>
      <c r="F991"/>
      <c r="G991" s="3">
        <f>SUMPRODUCT(B732:B991, Expoweights!$C$2:$C$261) / SUM(Expoweights!$C$2:$C$261)</f>
        <v>102.25043992134432</v>
      </c>
      <c r="H991" s="4" t="str">
        <f t="shared" si="58"/>
        <v/>
      </c>
      <c r="I991">
        <v>114</v>
      </c>
      <c r="J991"/>
      <c r="L991" s="4" t="str">
        <f t="shared" si="59"/>
        <v/>
      </c>
      <c r="M991" s="3"/>
      <c r="N991" s="3"/>
      <c r="O991" s="3"/>
      <c r="P991" s="3"/>
      <c r="Q991" s="3"/>
    </row>
    <row r="992" spans="1:17" x14ac:dyDescent="0.3">
      <c r="A992" s="17">
        <v>36329</v>
      </c>
      <c r="B992">
        <v>101.8</v>
      </c>
      <c r="C992"/>
      <c r="D992" s="3">
        <f t="shared" si="56"/>
        <v>103.3310384615384</v>
      </c>
      <c r="E992" s="4" t="str">
        <f t="shared" si="57"/>
        <v/>
      </c>
      <c r="F992"/>
      <c r="G992" s="3">
        <f>SUMPRODUCT(B733:B992, Expoweights!$C$2:$C$261) / SUM(Expoweights!$C$2:$C$261)</f>
        <v>102.23645820709071</v>
      </c>
      <c r="H992" s="4" t="str">
        <f t="shared" si="58"/>
        <v/>
      </c>
      <c r="I992">
        <v>1241</v>
      </c>
      <c r="J992"/>
      <c r="L992" s="4" t="str">
        <f t="shared" si="59"/>
        <v/>
      </c>
      <c r="M992" s="3"/>
      <c r="N992" s="3"/>
      <c r="O992" s="3"/>
      <c r="P992" s="3"/>
      <c r="Q992" s="3"/>
    </row>
    <row r="993" spans="1:17" x14ac:dyDescent="0.3">
      <c r="A993" s="17">
        <v>36332</v>
      </c>
      <c r="B993">
        <v>101.8</v>
      </c>
      <c r="C993"/>
      <c r="D993" s="3">
        <f t="shared" si="56"/>
        <v>103.32607692307688</v>
      </c>
      <c r="E993" s="4" t="str">
        <f t="shared" si="57"/>
        <v/>
      </c>
      <c r="F993"/>
      <c r="G993" s="3">
        <f>SUMPRODUCT(B734:B993, Expoweights!$C$2:$C$261) / SUM(Expoweights!$C$2:$C$261)</f>
        <v>102.22291014306043</v>
      </c>
      <c r="H993" s="4" t="str">
        <f t="shared" si="58"/>
        <v/>
      </c>
      <c r="I993">
        <v>2942</v>
      </c>
      <c r="J993"/>
      <c r="L993" s="4" t="str">
        <f t="shared" si="59"/>
        <v/>
      </c>
      <c r="M993" s="3"/>
      <c r="N993" s="3"/>
      <c r="O993" s="3"/>
      <c r="P993" s="3"/>
      <c r="Q993" s="3"/>
    </row>
    <row r="994" spans="1:17" x14ac:dyDescent="0.3">
      <c r="A994" s="17">
        <v>36333</v>
      </c>
      <c r="B994">
        <v>101.8</v>
      </c>
      <c r="C994"/>
      <c r="D994" s="3">
        <f t="shared" si="56"/>
        <v>103.32111538461534</v>
      </c>
      <c r="E994" s="4" t="str">
        <f t="shared" si="57"/>
        <v/>
      </c>
      <c r="F994"/>
      <c r="G994" s="3">
        <f>SUMPRODUCT(B735:B994, Expoweights!$C$2:$C$261) / SUM(Expoweights!$C$2:$C$261)</f>
        <v>102.20978227936367</v>
      </c>
      <c r="H994" s="4" t="str">
        <f t="shared" si="58"/>
        <v/>
      </c>
      <c r="I994">
        <v>3297</v>
      </c>
      <c r="J994"/>
      <c r="L994" s="4" t="str">
        <f t="shared" si="59"/>
        <v/>
      </c>
      <c r="M994" s="3"/>
      <c r="N994" s="3"/>
      <c r="O994" s="3"/>
      <c r="P994" s="3"/>
      <c r="Q994" s="3"/>
    </row>
    <row r="995" spans="1:17" x14ac:dyDescent="0.3">
      <c r="A995" s="17">
        <v>36334</v>
      </c>
      <c r="B995">
        <v>101.8</v>
      </c>
      <c r="C995"/>
      <c r="D995" s="3">
        <f t="shared" si="56"/>
        <v>103.3161538461538</v>
      </c>
      <c r="E995" s="4" t="str">
        <f t="shared" si="57"/>
        <v/>
      </c>
      <c r="F995"/>
      <c r="G995" s="3">
        <f>SUMPRODUCT(B736:B995, Expoweights!$C$2:$C$261) / SUM(Expoweights!$C$2:$C$261)</f>
        <v>102.19706158326602</v>
      </c>
      <c r="H995" s="4" t="str">
        <f t="shared" si="58"/>
        <v/>
      </c>
      <c r="I995">
        <v>2179</v>
      </c>
      <c r="J995"/>
      <c r="L995" s="4" t="str">
        <f t="shared" si="59"/>
        <v/>
      </c>
      <c r="M995" s="3"/>
      <c r="N995" s="3"/>
      <c r="O995" s="3"/>
      <c r="P995" s="3"/>
      <c r="Q995" s="3"/>
    </row>
    <row r="996" spans="1:17" x14ac:dyDescent="0.3">
      <c r="A996" s="17">
        <v>36335</v>
      </c>
      <c r="B996">
        <v>101.8</v>
      </c>
      <c r="C996"/>
      <c r="D996" s="3">
        <f t="shared" si="56"/>
        <v>103.31119230769225</v>
      </c>
      <c r="E996" s="4" t="str">
        <f t="shared" si="57"/>
        <v/>
      </c>
      <c r="F996"/>
      <c r="G996" s="3">
        <f>SUMPRODUCT(B737:B996, Expoweights!$C$2:$C$261) / SUM(Expoweights!$C$2:$C$261)</f>
        <v>102.18473542625017</v>
      </c>
      <c r="H996" s="4" t="str">
        <f t="shared" si="58"/>
        <v/>
      </c>
      <c r="I996">
        <v>704</v>
      </c>
      <c r="J996"/>
      <c r="L996" s="4" t="str">
        <f t="shared" si="59"/>
        <v/>
      </c>
      <c r="M996" s="3"/>
      <c r="N996" s="3"/>
      <c r="O996" s="3"/>
      <c r="P996" s="3"/>
      <c r="Q996" s="3"/>
    </row>
    <row r="997" spans="1:17" x14ac:dyDescent="0.3">
      <c r="A997" s="17">
        <v>36336</v>
      </c>
      <c r="B997">
        <v>101.8</v>
      </c>
      <c r="C997"/>
      <c r="D997" s="3">
        <f t="shared" si="56"/>
        <v>103.30623076923071</v>
      </c>
      <c r="E997" s="4" t="str">
        <f t="shared" si="57"/>
        <v/>
      </c>
      <c r="F997"/>
      <c r="G997" s="3">
        <f>SUMPRODUCT(B738:B997, Expoweights!$C$2:$C$261) / SUM(Expoweights!$C$2:$C$261)</f>
        <v>102.17279157147895</v>
      </c>
      <c r="H997" s="4" t="str">
        <f t="shared" si="58"/>
        <v/>
      </c>
      <c r="I997">
        <v>496</v>
      </c>
      <c r="J997"/>
      <c r="L997" s="4" t="str">
        <f t="shared" si="59"/>
        <v/>
      </c>
      <c r="M997" s="3"/>
      <c r="N997" s="3"/>
      <c r="O997" s="3"/>
      <c r="P997" s="3"/>
      <c r="Q997" s="3"/>
    </row>
    <row r="998" spans="1:17" x14ac:dyDescent="0.3">
      <c r="A998" s="17">
        <v>36339</v>
      </c>
      <c r="B998">
        <v>101.8</v>
      </c>
      <c r="C998"/>
      <c r="D998" s="3">
        <f t="shared" si="56"/>
        <v>103.30126923076917</v>
      </c>
      <c r="E998" s="4" t="str">
        <f t="shared" si="57"/>
        <v/>
      </c>
      <c r="F998"/>
      <c r="G998" s="3">
        <f>SUMPRODUCT(B739:B998, Expoweights!$C$2:$C$261) / SUM(Expoweights!$C$2:$C$261)</f>
        <v>102.1612181616471</v>
      </c>
      <c r="H998" s="4" t="str">
        <f t="shared" si="58"/>
        <v/>
      </c>
      <c r="I998">
        <v>4695</v>
      </c>
      <c r="J998"/>
      <c r="L998" s="4" t="str">
        <f t="shared" si="59"/>
        <v/>
      </c>
      <c r="M998" s="3"/>
      <c r="N998" s="3"/>
      <c r="O998" s="3"/>
      <c r="P998" s="3"/>
      <c r="Q998" s="3"/>
    </row>
    <row r="999" spans="1:17" x14ac:dyDescent="0.3">
      <c r="A999" s="17">
        <v>36340</v>
      </c>
      <c r="B999">
        <v>101.8</v>
      </c>
      <c r="C999"/>
      <c r="D999" s="3">
        <f t="shared" si="56"/>
        <v>103.29661538461531</v>
      </c>
      <c r="E999" s="4" t="str">
        <f t="shared" si="57"/>
        <v/>
      </c>
      <c r="F999"/>
      <c r="G999" s="3">
        <f>SUMPRODUCT(B740:B999, Expoweights!$C$2:$C$261) / SUM(Expoweights!$C$2:$C$261)</f>
        <v>102.15000439453506</v>
      </c>
      <c r="H999" s="4" t="str">
        <f t="shared" si="58"/>
        <v/>
      </c>
      <c r="I999">
        <v>6474</v>
      </c>
      <c r="J999"/>
      <c r="L999" s="4" t="str">
        <f t="shared" si="59"/>
        <v/>
      </c>
      <c r="M999" s="3"/>
      <c r="N999" s="3"/>
      <c r="O999" s="3"/>
      <c r="P999" s="3"/>
      <c r="Q999" s="3"/>
    </row>
    <row r="1000" spans="1:17" x14ac:dyDescent="0.3">
      <c r="A1000" s="17">
        <v>36341</v>
      </c>
      <c r="B1000">
        <v>101.01</v>
      </c>
      <c r="C1000">
        <v>103.2889230769231</v>
      </c>
      <c r="D1000" s="3">
        <f t="shared" si="56"/>
        <v>103.288923076923</v>
      </c>
      <c r="E1000" s="4">
        <f t="shared" si="57"/>
        <v>9.9475983006414026E-14</v>
      </c>
      <c r="F1000">
        <v>102.1146293753561</v>
      </c>
      <c r="G1000" s="3">
        <f>SUMPRODUCT(B741:B1000, Expoweights!$C$2:$C$261) / SUM(Expoweights!$C$2:$C$261)</f>
        <v>102.11462937535616</v>
      </c>
      <c r="H1000" s="4">
        <f t="shared" si="58"/>
        <v>5.6843418860808015E-14</v>
      </c>
      <c r="I1000">
        <v>7177</v>
      </c>
      <c r="J1000">
        <v>103.2529206832679</v>
      </c>
      <c r="L1000" s="4">
        <f t="shared" si="59"/>
        <v>103.2529206832679</v>
      </c>
      <c r="M1000" s="3"/>
      <c r="N1000" s="3"/>
      <c r="O1000" s="3"/>
      <c r="P1000" s="3"/>
      <c r="Q1000" s="3"/>
    </row>
    <row r="1001" spans="1:17" x14ac:dyDescent="0.3">
      <c r="A1001" s="17">
        <v>36342</v>
      </c>
      <c r="B1001">
        <v>101.01</v>
      </c>
      <c r="C1001"/>
      <c r="D1001" s="3">
        <f t="shared" si="56"/>
        <v>103.28123076923067</v>
      </c>
      <c r="E1001" s="4" t="str">
        <f t="shared" si="57"/>
        <v/>
      </c>
      <c r="F1001"/>
      <c r="G1001" s="3">
        <f>SUMPRODUCT(B742:B1001, Expoweights!$C$2:$C$261) / SUM(Expoweights!$C$2:$C$261)</f>
        <v>102.08035153100785</v>
      </c>
      <c r="H1001" s="4" t="str">
        <f t="shared" si="58"/>
        <v/>
      </c>
      <c r="I1001">
        <v>442</v>
      </c>
      <c r="J1001"/>
      <c r="L1001" s="4" t="str">
        <f t="shared" si="59"/>
        <v/>
      </c>
      <c r="M1001" s="3"/>
      <c r="N1001" s="3"/>
      <c r="O1001" s="3"/>
      <c r="P1001" s="3"/>
      <c r="Q1001" s="3"/>
    </row>
    <row r="1002" spans="1:17" x14ac:dyDescent="0.3">
      <c r="A1002" s="17">
        <v>36343</v>
      </c>
      <c r="B1002">
        <v>101.01</v>
      </c>
      <c r="C1002"/>
      <c r="D1002" s="3">
        <f t="shared" si="56"/>
        <v>103.27353846153838</v>
      </c>
      <c r="E1002" s="4" t="str">
        <f t="shared" si="57"/>
        <v/>
      </c>
      <c r="F1002"/>
      <c r="G1002" s="3">
        <f>SUMPRODUCT(B743:B1002, Expoweights!$C$2:$C$261) / SUM(Expoweights!$C$2:$C$261)</f>
        <v>102.04713683203555</v>
      </c>
      <c r="H1002" s="4" t="str">
        <f t="shared" si="58"/>
        <v/>
      </c>
      <c r="I1002">
        <v>1866</v>
      </c>
      <c r="J1002"/>
      <c r="L1002" s="4" t="str">
        <f t="shared" si="59"/>
        <v/>
      </c>
      <c r="M1002" s="3"/>
      <c r="N1002" s="3"/>
      <c r="O1002" s="3"/>
      <c r="P1002" s="3"/>
      <c r="Q1002" s="3"/>
    </row>
    <row r="1003" spans="1:17" x14ac:dyDescent="0.3">
      <c r="A1003" s="17">
        <v>36346</v>
      </c>
      <c r="B1003">
        <v>101.01</v>
      </c>
      <c r="C1003"/>
      <c r="D1003" s="3">
        <f t="shared" si="56"/>
        <v>103.26584615384606</v>
      </c>
      <c r="E1003" s="4" t="str">
        <f t="shared" si="57"/>
        <v/>
      </c>
      <c r="F1003"/>
      <c r="G1003" s="3">
        <f>SUMPRODUCT(B744:B1003, Expoweights!$C$2:$C$261) / SUM(Expoweights!$C$2:$C$261)</f>
        <v>102.01495230442607</v>
      </c>
      <c r="H1003" s="4" t="str">
        <f t="shared" si="58"/>
        <v/>
      </c>
      <c r="I1003">
        <v>3569</v>
      </c>
      <c r="J1003"/>
      <c r="L1003" s="4" t="str">
        <f t="shared" si="59"/>
        <v/>
      </c>
      <c r="M1003" s="3"/>
      <c r="N1003" s="3"/>
      <c r="O1003" s="3"/>
      <c r="P1003" s="3"/>
      <c r="Q1003" s="3"/>
    </row>
    <row r="1004" spans="1:17" x14ac:dyDescent="0.3">
      <c r="A1004" s="17">
        <v>36347</v>
      </c>
      <c r="B1004">
        <v>101.01</v>
      </c>
      <c r="C1004"/>
      <c r="D1004" s="3">
        <f t="shared" si="56"/>
        <v>103.25815384615375</v>
      </c>
      <c r="E1004" s="4" t="str">
        <f t="shared" si="57"/>
        <v/>
      </c>
      <c r="F1004"/>
      <c r="G1004" s="3">
        <f>SUMPRODUCT(B745:B1004, Expoweights!$C$2:$C$261) / SUM(Expoweights!$C$2:$C$261)</f>
        <v>101.98376599687265</v>
      </c>
      <c r="H1004" s="4" t="str">
        <f t="shared" si="58"/>
        <v/>
      </c>
      <c r="I1004">
        <v>2332</v>
      </c>
      <c r="J1004"/>
      <c r="L1004" s="4" t="str">
        <f t="shared" si="59"/>
        <v/>
      </c>
      <c r="M1004" s="3"/>
      <c r="N1004" s="3"/>
      <c r="O1004" s="3"/>
      <c r="P1004" s="3"/>
      <c r="Q1004" s="3"/>
    </row>
    <row r="1005" spans="1:17" x14ac:dyDescent="0.3">
      <c r="A1005" s="17">
        <v>36348</v>
      </c>
      <c r="B1005">
        <v>101.01</v>
      </c>
      <c r="C1005"/>
      <c r="D1005" s="3">
        <f t="shared" si="56"/>
        <v>103.25046153846142</v>
      </c>
      <c r="E1005" s="4" t="str">
        <f t="shared" si="57"/>
        <v/>
      </c>
      <c r="F1005"/>
      <c r="G1005" s="3">
        <f>SUMPRODUCT(B746:B1005, Expoweights!$C$2:$C$261) / SUM(Expoweights!$C$2:$C$261)</f>
        <v>101.95354694905505</v>
      </c>
      <c r="H1005" s="4" t="str">
        <f t="shared" si="58"/>
        <v/>
      </c>
      <c r="I1005">
        <v>672</v>
      </c>
      <c r="J1005"/>
      <c r="L1005" s="4" t="str">
        <f t="shared" si="59"/>
        <v/>
      </c>
      <c r="M1005" s="3"/>
      <c r="N1005" s="3"/>
      <c r="O1005" s="3"/>
      <c r="P1005" s="3"/>
      <c r="Q1005" s="3"/>
    </row>
    <row r="1006" spans="1:17" x14ac:dyDescent="0.3">
      <c r="A1006" s="17">
        <v>36349</v>
      </c>
      <c r="B1006">
        <v>101.01</v>
      </c>
      <c r="C1006"/>
      <c r="D1006" s="3">
        <f t="shared" si="56"/>
        <v>103.24276923076911</v>
      </c>
      <c r="E1006" s="4" t="str">
        <f t="shared" si="57"/>
        <v/>
      </c>
      <c r="F1006"/>
      <c r="G1006" s="3">
        <f>SUMPRODUCT(B747:B1006, Expoweights!$C$2:$C$261) / SUM(Expoweights!$C$2:$C$261)</f>
        <v>101.92426516090374</v>
      </c>
      <c r="H1006" s="4" t="str">
        <f t="shared" si="58"/>
        <v/>
      </c>
      <c r="I1006">
        <v>1127</v>
      </c>
      <c r="J1006"/>
      <c r="L1006" s="4" t="str">
        <f t="shared" si="59"/>
        <v/>
      </c>
      <c r="M1006" s="3"/>
      <c r="N1006" s="3"/>
      <c r="O1006" s="3"/>
      <c r="P1006" s="3"/>
      <c r="Q1006" s="3"/>
    </row>
    <row r="1007" spans="1:17" x14ac:dyDescent="0.3">
      <c r="A1007" s="17">
        <v>36350</v>
      </c>
      <c r="B1007">
        <v>101.01</v>
      </c>
      <c r="C1007"/>
      <c r="D1007" s="3">
        <f t="shared" si="56"/>
        <v>103.2350769230768</v>
      </c>
      <c r="E1007" s="4" t="str">
        <f t="shared" si="57"/>
        <v/>
      </c>
      <c r="F1007"/>
      <c r="G1007" s="3">
        <f>SUMPRODUCT(B748:B1007, Expoweights!$C$2:$C$261) / SUM(Expoweights!$C$2:$C$261)</f>
        <v>101.89589156281706</v>
      </c>
      <c r="H1007" s="4" t="str">
        <f t="shared" si="58"/>
        <v/>
      </c>
      <c r="I1007">
        <v>2714</v>
      </c>
      <c r="J1007"/>
      <c r="L1007" s="4" t="str">
        <f t="shared" si="59"/>
        <v/>
      </c>
      <c r="M1007" s="3"/>
      <c r="N1007" s="3"/>
      <c r="O1007" s="3"/>
      <c r="P1007" s="3"/>
      <c r="Q1007" s="3"/>
    </row>
    <row r="1008" spans="1:17" x14ac:dyDescent="0.3">
      <c r="A1008" s="17">
        <v>36353</v>
      </c>
      <c r="B1008">
        <v>101.01</v>
      </c>
      <c r="C1008"/>
      <c r="D1008" s="3">
        <f t="shared" si="56"/>
        <v>103.22738461538448</v>
      </c>
      <c r="E1008" s="4" t="str">
        <f t="shared" si="57"/>
        <v/>
      </c>
      <c r="F1008"/>
      <c r="G1008" s="3">
        <f>SUMPRODUCT(B749:B1008, Expoweights!$C$2:$C$261) / SUM(Expoweights!$C$2:$C$261)</f>
        <v>101.86839798680232</v>
      </c>
      <c r="H1008" s="4" t="str">
        <f t="shared" si="58"/>
        <v/>
      </c>
      <c r="I1008">
        <v>125</v>
      </c>
      <c r="J1008"/>
      <c r="L1008" s="4" t="str">
        <f t="shared" si="59"/>
        <v/>
      </c>
      <c r="M1008" s="3"/>
      <c r="N1008" s="3"/>
      <c r="O1008" s="3"/>
      <c r="P1008" s="3"/>
      <c r="Q1008" s="3"/>
    </row>
    <row r="1009" spans="1:17" x14ac:dyDescent="0.3">
      <c r="A1009" s="17">
        <v>36354</v>
      </c>
      <c r="B1009">
        <v>101.01</v>
      </c>
      <c r="C1009"/>
      <c r="D1009" s="3">
        <f t="shared" si="56"/>
        <v>103.21969230769218</v>
      </c>
      <c r="E1009" s="4" t="str">
        <f t="shared" si="57"/>
        <v/>
      </c>
      <c r="F1009"/>
      <c r="G1009" s="3">
        <f>SUMPRODUCT(B750:B1009, Expoweights!$C$2:$C$261) / SUM(Expoweights!$C$2:$C$261)</f>
        <v>101.84175713851204</v>
      </c>
      <c r="H1009" s="4" t="str">
        <f t="shared" si="58"/>
        <v/>
      </c>
      <c r="I1009">
        <v>2177</v>
      </c>
      <c r="J1009"/>
      <c r="L1009" s="4" t="str">
        <f t="shared" si="59"/>
        <v/>
      </c>
      <c r="M1009" s="3"/>
      <c r="N1009" s="3"/>
      <c r="O1009" s="3"/>
      <c r="P1009" s="3"/>
      <c r="Q1009" s="3"/>
    </row>
    <row r="1010" spans="1:17" x14ac:dyDescent="0.3">
      <c r="A1010" s="17">
        <v>36355</v>
      </c>
      <c r="B1010">
        <v>101.01</v>
      </c>
      <c r="C1010"/>
      <c r="D1010" s="3">
        <f t="shared" si="56"/>
        <v>103.21199999999988</v>
      </c>
      <c r="E1010" s="4" t="str">
        <f t="shared" si="57"/>
        <v/>
      </c>
      <c r="F1010"/>
      <c r="G1010" s="3">
        <f>SUMPRODUCT(B751:B1010, Expoweights!$C$2:$C$261) / SUM(Expoweights!$C$2:$C$261)</f>
        <v>101.81594257014717</v>
      </c>
      <c r="H1010" s="4" t="str">
        <f t="shared" si="58"/>
        <v/>
      </c>
      <c r="I1010">
        <v>983</v>
      </c>
      <c r="J1010"/>
      <c r="L1010" s="4" t="str">
        <f t="shared" si="59"/>
        <v/>
      </c>
      <c r="M1010" s="3"/>
      <c r="N1010" s="3"/>
      <c r="O1010" s="3"/>
      <c r="P1010" s="3"/>
      <c r="Q1010" s="3"/>
    </row>
    <row r="1011" spans="1:17" x14ac:dyDescent="0.3">
      <c r="A1011" s="17">
        <v>36356</v>
      </c>
      <c r="B1011">
        <v>101.01</v>
      </c>
      <c r="C1011"/>
      <c r="D1011" s="3">
        <f t="shared" si="56"/>
        <v>103.20430769230757</v>
      </c>
      <c r="E1011" s="4" t="str">
        <f t="shared" si="57"/>
        <v/>
      </c>
      <c r="F1011"/>
      <c r="G1011" s="3">
        <f>SUMPRODUCT(B752:B1011, Expoweights!$C$2:$C$261) / SUM(Expoweights!$C$2:$C$261)</f>
        <v>101.79092865420118</v>
      </c>
      <c r="H1011" s="4" t="str">
        <f t="shared" si="58"/>
        <v/>
      </c>
      <c r="I1011">
        <v>3849</v>
      </c>
      <c r="J1011"/>
      <c r="L1011" s="4" t="str">
        <f t="shared" si="59"/>
        <v/>
      </c>
      <c r="M1011" s="3"/>
      <c r="N1011" s="3"/>
      <c r="O1011" s="3"/>
      <c r="P1011" s="3"/>
      <c r="Q1011" s="3"/>
    </row>
    <row r="1012" spans="1:17" x14ac:dyDescent="0.3">
      <c r="A1012" s="17">
        <v>36357</v>
      </c>
      <c r="B1012">
        <v>101.01</v>
      </c>
      <c r="C1012"/>
      <c r="D1012" s="3">
        <f t="shared" si="56"/>
        <v>103.19661538461524</v>
      </c>
      <c r="E1012" s="4" t="str">
        <f t="shared" si="57"/>
        <v/>
      </c>
      <c r="F1012"/>
      <c r="G1012" s="3">
        <f>SUMPRODUCT(B753:B1012, Expoweights!$C$2:$C$261) / SUM(Expoweights!$C$2:$C$261)</f>
        <v>101.76669055801803</v>
      </c>
      <c r="H1012" s="4" t="str">
        <f t="shared" si="58"/>
        <v/>
      </c>
      <c r="I1012">
        <v>3406</v>
      </c>
      <c r="J1012"/>
      <c r="L1012" s="4" t="str">
        <f t="shared" si="59"/>
        <v/>
      </c>
      <c r="M1012" s="3"/>
      <c r="N1012" s="3"/>
      <c r="O1012" s="3"/>
      <c r="P1012" s="3"/>
      <c r="Q1012" s="3"/>
    </row>
    <row r="1013" spans="1:17" x14ac:dyDescent="0.3">
      <c r="A1013" s="17">
        <v>36360</v>
      </c>
      <c r="B1013">
        <v>101.01</v>
      </c>
      <c r="C1013"/>
      <c r="D1013" s="3">
        <f t="shared" si="56"/>
        <v>103.18892307692293</v>
      </c>
      <c r="E1013" s="4" t="str">
        <f t="shared" si="57"/>
        <v/>
      </c>
      <c r="F1013"/>
      <c r="G1013" s="3">
        <f>SUMPRODUCT(B754:B1013, Expoweights!$C$2:$C$261) / SUM(Expoweights!$C$2:$C$261)</f>
        <v>101.74320421913963</v>
      </c>
      <c r="H1013" s="4" t="str">
        <f t="shared" si="58"/>
        <v/>
      </c>
      <c r="I1013">
        <v>6435</v>
      </c>
      <c r="J1013"/>
      <c r="L1013" s="4" t="str">
        <f t="shared" si="59"/>
        <v/>
      </c>
      <c r="M1013" s="3"/>
      <c r="N1013" s="3"/>
      <c r="O1013" s="3"/>
      <c r="P1013" s="3"/>
      <c r="Q1013" s="3"/>
    </row>
    <row r="1014" spans="1:17" x14ac:dyDescent="0.3">
      <c r="A1014" s="17">
        <v>36361</v>
      </c>
      <c r="B1014">
        <v>101.01</v>
      </c>
      <c r="C1014"/>
      <c r="D1014" s="3">
        <f t="shared" si="56"/>
        <v>103.18123076923062</v>
      </c>
      <c r="E1014" s="4" t="str">
        <f t="shared" si="57"/>
        <v/>
      </c>
      <c r="F1014"/>
      <c r="G1014" s="3">
        <f>SUMPRODUCT(B755:B1014, Expoweights!$C$2:$C$261) / SUM(Expoweights!$C$2:$C$261)</f>
        <v>101.72044632141768</v>
      </c>
      <c r="H1014" s="4" t="str">
        <f t="shared" si="58"/>
        <v/>
      </c>
      <c r="I1014">
        <v>2783</v>
      </c>
      <c r="J1014"/>
      <c r="L1014" s="4" t="str">
        <f t="shared" si="59"/>
        <v/>
      </c>
      <c r="M1014" s="3"/>
      <c r="N1014" s="3"/>
      <c r="O1014" s="3"/>
      <c r="P1014" s="3"/>
      <c r="Q1014" s="3"/>
    </row>
    <row r="1015" spans="1:17" x14ac:dyDescent="0.3">
      <c r="A1015" s="17">
        <v>36362</v>
      </c>
      <c r="B1015">
        <v>101.01</v>
      </c>
      <c r="C1015"/>
      <c r="D1015" s="3">
        <f t="shared" si="56"/>
        <v>103.17353846153831</v>
      </c>
      <c r="E1015" s="4" t="str">
        <f t="shared" si="57"/>
        <v/>
      </c>
      <c r="F1015"/>
      <c r="G1015" s="3">
        <f>SUMPRODUCT(B756:B1015, Expoweights!$C$2:$C$261) / SUM(Expoweights!$C$2:$C$261)</f>
        <v>101.69839427186648</v>
      </c>
      <c r="H1015" s="4" t="str">
        <f t="shared" si="58"/>
        <v/>
      </c>
      <c r="I1015">
        <v>458</v>
      </c>
      <c r="J1015"/>
      <c r="L1015" s="4" t="str">
        <f t="shared" si="59"/>
        <v/>
      </c>
      <c r="M1015" s="3"/>
      <c r="N1015" s="3"/>
      <c r="O1015" s="3"/>
      <c r="P1015" s="3"/>
      <c r="Q1015" s="3"/>
    </row>
    <row r="1016" spans="1:17" x14ac:dyDescent="0.3">
      <c r="A1016" s="17">
        <v>36363</v>
      </c>
      <c r="B1016">
        <v>101.01</v>
      </c>
      <c r="C1016"/>
      <c r="D1016" s="3">
        <f t="shared" si="56"/>
        <v>103.165846153846</v>
      </c>
      <c r="E1016" s="4" t="str">
        <f t="shared" si="57"/>
        <v/>
      </c>
      <c r="F1016"/>
      <c r="G1016" s="3">
        <f>SUMPRODUCT(B757:B1016, Expoweights!$C$2:$C$261) / SUM(Expoweights!$C$2:$C$261)</f>
        <v>101.67702617823366</v>
      </c>
      <c r="H1016" s="4" t="str">
        <f t="shared" si="58"/>
        <v/>
      </c>
      <c r="I1016">
        <v>2654</v>
      </c>
      <c r="J1016"/>
      <c r="L1016" s="4" t="str">
        <f t="shared" si="59"/>
        <v/>
      </c>
      <c r="M1016" s="3"/>
      <c r="N1016" s="3"/>
      <c r="O1016" s="3"/>
      <c r="P1016" s="3"/>
      <c r="Q1016" s="3"/>
    </row>
    <row r="1017" spans="1:17" x14ac:dyDescent="0.3">
      <c r="A1017" s="17">
        <v>36364</v>
      </c>
      <c r="B1017">
        <v>101.01</v>
      </c>
      <c r="C1017"/>
      <c r="D1017" s="3">
        <f t="shared" si="56"/>
        <v>103.15815384615371</v>
      </c>
      <c r="E1017" s="4" t="str">
        <f t="shared" si="57"/>
        <v/>
      </c>
      <c r="F1017"/>
      <c r="G1017" s="3">
        <f>SUMPRODUCT(B758:B1017, Expoweights!$C$2:$C$261) / SUM(Expoweights!$C$2:$C$261)</f>
        <v>101.6563208272666</v>
      </c>
      <c r="H1017" s="4" t="str">
        <f t="shared" si="58"/>
        <v/>
      </c>
      <c r="I1017">
        <v>1018</v>
      </c>
      <c r="J1017"/>
      <c r="L1017" s="4" t="str">
        <f t="shared" si="59"/>
        <v/>
      </c>
      <c r="M1017" s="3"/>
      <c r="N1017" s="3"/>
      <c r="O1017" s="3"/>
      <c r="P1017" s="3"/>
      <c r="Q1017" s="3"/>
    </row>
    <row r="1018" spans="1:17" x14ac:dyDescent="0.3">
      <c r="A1018" s="17">
        <v>36367</v>
      </c>
      <c r="B1018">
        <v>101.01</v>
      </c>
      <c r="C1018"/>
      <c r="D1018" s="3">
        <f t="shared" si="56"/>
        <v>103.15046153846139</v>
      </c>
      <c r="E1018" s="4" t="str">
        <f t="shared" si="57"/>
        <v/>
      </c>
      <c r="F1018"/>
      <c r="G1018" s="3">
        <f>SUMPRODUCT(B759:B1018, Expoweights!$C$2:$C$261) / SUM(Expoweights!$C$2:$C$261)</f>
        <v>101.63625766365286</v>
      </c>
      <c r="H1018" s="4" t="str">
        <f t="shared" si="58"/>
        <v/>
      </c>
      <c r="I1018">
        <v>1983</v>
      </c>
      <c r="J1018"/>
      <c r="L1018" s="4" t="str">
        <f t="shared" si="59"/>
        <v/>
      </c>
      <c r="M1018" s="3"/>
      <c r="N1018" s="3"/>
      <c r="O1018" s="3"/>
      <c r="P1018" s="3"/>
      <c r="Q1018" s="3"/>
    </row>
    <row r="1019" spans="1:17" x14ac:dyDescent="0.3">
      <c r="A1019" s="17">
        <v>36368</v>
      </c>
      <c r="B1019">
        <v>101.01</v>
      </c>
      <c r="C1019"/>
      <c r="D1019" s="3">
        <f t="shared" ref="D1019:D1082" si="60">AVERAGE(B760:B1019)</f>
        <v>103.14276923076908</v>
      </c>
      <c r="E1019" s="4" t="str">
        <f t="shared" si="57"/>
        <v/>
      </c>
      <c r="F1019"/>
      <c r="G1019" s="3">
        <f>SUMPRODUCT(B760:B1019, Expoweights!$C$2:$C$261) / SUM(Expoweights!$C$2:$C$261)</f>
        <v>101.61681676961376</v>
      </c>
      <c r="H1019" s="4" t="str">
        <f t="shared" si="58"/>
        <v/>
      </c>
      <c r="I1019">
        <v>788</v>
      </c>
      <c r="J1019"/>
      <c r="L1019" s="4" t="str">
        <f t="shared" si="59"/>
        <v/>
      </c>
      <c r="M1019" s="3"/>
      <c r="N1019" s="3"/>
      <c r="O1019" s="3"/>
      <c r="P1019" s="3"/>
      <c r="Q1019" s="3"/>
    </row>
    <row r="1020" spans="1:17" x14ac:dyDescent="0.3">
      <c r="A1020" s="17">
        <v>36369</v>
      </c>
      <c r="B1020">
        <v>101.01</v>
      </c>
      <c r="C1020"/>
      <c r="D1020" s="3">
        <f t="shared" si="60"/>
        <v>103.13507692307677</v>
      </c>
      <c r="E1020" s="4" t="str">
        <f t="shared" si="57"/>
        <v/>
      </c>
      <c r="F1020"/>
      <c r="G1020" s="3">
        <f>SUMPRODUCT(B761:B1020, Expoweights!$C$2:$C$261) / SUM(Expoweights!$C$2:$C$261)</f>
        <v>101.59797884513115</v>
      </c>
      <c r="H1020" s="4" t="str">
        <f t="shared" si="58"/>
        <v/>
      </c>
      <c r="I1020">
        <v>272</v>
      </c>
      <c r="J1020"/>
      <c r="L1020" s="4" t="str">
        <f t="shared" si="59"/>
        <v/>
      </c>
      <c r="M1020" s="3"/>
      <c r="N1020" s="3"/>
      <c r="O1020" s="3"/>
      <c r="P1020" s="3"/>
      <c r="Q1020" s="3"/>
    </row>
    <row r="1021" spans="1:17" x14ac:dyDescent="0.3">
      <c r="A1021" s="17">
        <v>36370</v>
      </c>
      <c r="B1021">
        <v>101.01</v>
      </c>
      <c r="C1021"/>
      <c r="D1021" s="3">
        <f t="shared" si="60"/>
        <v>103.12738461538444</v>
      </c>
      <c r="E1021" s="4" t="str">
        <f t="shared" si="57"/>
        <v/>
      </c>
      <c r="F1021"/>
      <c r="G1021" s="3">
        <f>SUMPRODUCT(B762:B1021, Expoweights!$C$2:$C$261) / SUM(Expoweights!$C$2:$C$261)</f>
        <v>101.57972518878695</v>
      </c>
      <c r="H1021" s="4" t="str">
        <f t="shared" si="58"/>
        <v/>
      </c>
      <c r="I1021">
        <v>4112</v>
      </c>
      <c r="J1021"/>
      <c r="L1021" s="4" t="str">
        <f t="shared" si="59"/>
        <v/>
      </c>
      <c r="M1021" s="3"/>
      <c r="N1021" s="3"/>
      <c r="O1021" s="3"/>
      <c r="P1021" s="3"/>
      <c r="Q1021" s="3"/>
    </row>
    <row r="1022" spans="1:17" x14ac:dyDescent="0.3">
      <c r="A1022" s="17">
        <v>36371</v>
      </c>
      <c r="B1022">
        <v>100.71</v>
      </c>
      <c r="C1022">
        <v>103.1197307692308</v>
      </c>
      <c r="D1022" s="3">
        <f t="shared" si="60"/>
        <v>103.1197307692306</v>
      </c>
      <c r="E1022" s="4">
        <f t="shared" si="57"/>
        <v>1.9895196601282805E-13</v>
      </c>
      <c r="F1022">
        <v>101.5527331072835</v>
      </c>
      <c r="G1022" s="3">
        <f>SUMPRODUCT(B763:B1022, Expoweights!$C$2:$C$261) / SUM(Expoweights!$C$2:$C$261)</f>
        <v>101.55273310728353</v>
      </c>
      <c r="H1022" s="4">
        <f t="shared" si="58"/>
        <v>2.8421709430404007E-14</v>
      </c>
      <c r="I1022">
        <v>3431</v>
      </c>
      <c r="J1022">
        <v>103.25985197615221</v>
      </c>
      <c r="L1022" s="4">
        <f t="shared" si="59"/>
        <v>103.25985197615221</v>
      </c>
      <c r="M1022" s="3"/>
      <c r="N1022" s="3"/>
      <c r="O1022" s="3"/>
      <c r="P1022" s="3"/>
      <c r="Q1022" s="3"/>
    </row>
    <row r="1023" spans="1:17" x14ac:dyDescent="0.3">
      <c r="A1023" s="17">
        <v>36374</v>
      </c>
      <c r="B1023">
        <v>100.71</v>
      </c>
      <c r="C1023"/>
      <c r="D1023" s="3">
        <f t="shared" si="60"/>
        <v>103.11207692307676</v>
      </c>
      <c r="E1023" s="4" t="str">
        <f t="shared" si="57"/>
        <v/>
      </c>
      <c r="F1023"/>
      <c r="G1023" s="3">
        <f>SUMPRODUCT(B764:B1023, Expoweights!$C$2:$C$261) / SUM(Expoweights!$C$2:$C$261)</f>
        <v>101.52657819938842</v>
      </c>
      <c r="H1023" s="4" t="str">
        <f t="shared" si="58"/>
        <v/>
      </c>
      <c r="I1023">
        <v>3267</v>
      </c>
      <c r="J1023"/>
      <c r="L1023" s="4" t="str">
        <f t="shared" si="59"/>
        <v/>
      </c>
      <c r="M1023" s="3"/>
      <c r="N1023" s="3"/>
      <c r="O1023" s="3"/>
      <c r="P1023" s="3"/>
      <c r="Q1023" s="3"/>
    </row>
    <row r="1024" spans="1:17" x14ac:dyDescent="0.3">
      <c r="A1024" s="17">
        <v>36375</v>
      </c>
      <c r="B1024">
        <v>100.71</v>
      </c>
      <c r="C1024"/>
      <c r="D1024" s="3">
        <f t="shared" si="60"/>
        <v>103.1044230769229</v>
      </c>
      <c r="E1024" s="4" t="str">
        <f t="shared" si="57"/>
        <v/>
      </c>
      <c r="F1024"/>
      <c r="G1024" s="3">
        <f>SUMPRODUCT(B765:B1024, Expoweights!$C$2:$C$261) / SUM(Expoweights!$C$2:$C$261)</f>
        <v>101.50123449972175</v>
      </c>
      <c r="H1024" s="4" t="str">
        <f t="shared" si="58"/>
        <v/>
      </c>
      <c r="I1024">
        <v>3410</v>
      </c>
      <c r="J1024"/>
      <c r="L1024" s="4" t="str">
        <f t="shared" si="59"/>
        <v/>
      </c>
      <c r="M1024" s="3"/>
      <c r="N1024" s="3"/>
      <c r="O1024" s="3"/>
      <c r="P1024" s="3"/>
      <c r="Q1024" s="3"/>
    </row>
    <row r="1025" spans="1:17" x14ac:dyDescent="0.3">
      <c r="A1025" s="17">
        <v>36376</v>
      </c>
      <c r="B1025">
        <v>100.71</v>
      </c>
      <c r="C1025"/>
      <c r="D1025" s="3">
        <f t="shared" si="60"/>
        <v>103.09676923076906</v>
      </c>
      <c r="E1025" s="4" t="str">
        <f t="shared" si="57"/>
        <v/>
      </c>
      <c r="F1025"/>
      <c r="G1025" s="3">
        <f>SUMPRODUCT(B766:B1025, Expoweights!$C$2:$C$261) / SUM(Expoweights!$C$2:$C$261)</f>
        <v>101.47667684823351</v>
      </c>
      <c r="H1025" s="4" t="str">
        <f t="shared" si="58"/>
        <v/>
      </c>
      <c r="I1025">
        <v>648</v>
      </c>
      <c r="J1025"/>
      <c r="L1025" s="4" t="str">
        <f t="shared" si="59"/>
        <v/>
      </c>
      <c r="M1025" s="3"/>
      <c r="N1025" s="3"/>
      <c r="O1025" s="3"/>
      <c r="P1025" s="3"/>
      <c r="Q1025" s="3"/>
    </row>
    <row r="1026" spans="1:17" x14ac:dyDescent="0.3">
      <c r="A1026" s="17">
        <v>36377</v>
      </c>
      <c r="B1026">
        <v>100.71</v>
      </c>
      <c r="C1026"/>
      <c r="D1026" s="3">
        <f t="shared" si="60"/>
        <v>103.08911538461521</v>
      </c>
      <c r="E1026" s="4" t="str">
        <f t="shared" si="57"/>
        <v/>
      </c>
      <c r="F1026"/>
      <c r="G1026" s="3">
        <f>SUMPRODUCT(B767:B1026, Expoweights!$C$2:$C$261) / SUM(Expoweights!$C$2:$C$261)</f>
        <v>101.45288086522595</v>
      </c>
      <c r="H1026" s="4" t="str">
        <f t="shared" si="58"/>
        <v/>
      </c>
      <c r="I1026">
        <v>2395</v>
      </c>
      <c r="J1026"/>
      <c r="L1026" s="4" t="str">
        <f t="shared" si="59"/>
        <v/>
      </c>
      <c r="M1026" s="3"/>
      <c r="N1026" s="3"/>
      <c r="O1026" s="3"/>
      <c r="P1026" s="3"/>
      <c r="Q1026" s="3"/>
    </row>
    <row r="1027" spans="1:17" x14ac:dyDescent="0.3">
      <c r="A1027" s="17">
        <v>36378</v>
      </c>
      <c r="B1027">
        <v>100.71</v>
      </c>
      <c r="C1027"/>
      <c r="D1027" s="3">
        <f t="shared" si="60"/>
        <v>103.08146153846135</v>
      </c>
      <c r="E1027" s="4" t="str">
        <f t="shared" si="57"/>
        <v/>
      </c>
      <c r="F1027"/>
      <c r="G1027" s="3">
        <f>SUMPRODUCT(B768:B1027, Expoweights!$C$2:$C$261) / SUM(Expoweights!$C$2:$C$261)</f>
        <v>101.4298229271504</v>
      </c>
      <c r="H1027" s="4" t="str">
        <f t="shared" si="58"/>
        <v/>
      </c>
      <c r="I1027">
        <v>1706</v>
      </c>
      <c r="J1027"/>
      <c r="L1027" s="4" t="str">
        <f t="shared" si="59"/>
        <v/>
      </c>
      <c r="M1027" s="3"/>
      <c r="N1027" s="3"/>
      <c r="O1027" s="3"/>
      <c r="P1027" s="3"/>
      <c r="Q1027" s="3"/>
    </row>
    <row r="1028" spans="1:17" x14ac:dyDescent="0.3">
      <c r="A1028" s="17">
        <v>36381</v>
      </c>
      <c r="B1028">
        <v>100.71</v>
      </c>
      <c r="C1028"/>
      <c r="D1028" s="3">
        <f t="shared" si="60"/>
        <v>103.07380769230753</v>
      </c>
      <c r="E1028" s="4" t="str">
        <f t="shared" ref="E1028:E1091" si="61">IF(C1028 &gt; 0, ABS(C1028 - D1028), "")</f>
        <v/>
      </c>
      <c r="F1028"/>
      <c r="G1028" s="3">
        <f>SUMPRODUCT(B769:B1028, Expoweights!$C$2:$C$261) / SUM(Expoweights!$C$2:$C$261)</f>
        <v>101.40748014315501</v>
      </c>
      <c r="H1028" s="4" t="str">
        <f t="shared" ref="H1028:H1091" si="62">IF(F1028 &gt; 0, ABS(F1028 - G1028), "")</f>
        <v/>
      </c>
      <c r="I1028">
        <v>1954</v>
      </c>
      <c r="J1028"/>
      <c r="L1028" s="4" t="str">
        <f t="shared" ref="L1028:L1091" si="63">IF(J1028 &gt; 0, ABS(J1028 - K1028), "")</f>
        <v/>
      </c>
      <c r="M1028" s="3"/>
      <c r="N1028" s="3"/>
      <c r="O1028" s="3"/>
      <c r="P1028" s="3"/>
      <c r="Q1028" s="3"/>
    </row>
    <row r="1029" spans="1:17" x14ac:dyDescent="0.3">
      <c r="A1029" s="17">
        <v>36382</v>
      </c>
      <c r="B1029">
        <v>100.71</v>
      </c>
      <c r="C1029"/>
      <c r="D1029" s="3">
        <f t="shared" si="60"/>
        <v>103.06615384615367</v>
      </c>
      <c r="E1029" s="4" t="str">
        <f t="shared" si="61"/>
        <v/>
      </c>
      <c r="F1029"/>
      <c r="G1029" s="3">
        <f>SUMPRODUCT(B770:B1029, Expoweights!$C$2:$C$261) / SUM(Expoweights!$C$2:$C$261)</f>
        <v>101.38583033235976</v>
      </c>
      <c r="H1029" s="4" t="str">
        <f t="shared" si="62"/>
        <v/>
      </c>
      <c r="I1029">
        <v>5394</v>
      </c>
      <c r="J1029"/>
      <c r="L1029" s="4" t="str">
        <f t="shared" si="63"/>
        <v/>
      </c>
      <c r="M1029" s="3"/>
      <c r="N1029" s="3"/>
      <c r="O1029" s="3"/>
      <c r="P1029" s="3"/>
      <c r="Q1029" s="3"/>
    </row>
    <row r="1030" spans="1:17" x14ac:dyDescent="0.3">
      <c r="A1030" s="17">
        <v>36383</v>
      </c>
      <c r="B1030">
        <v>100.71</v>
      </c>
      <c r="C1030"/>
      <c r="D1030" s="3">
        <f t="shared" si="60"/>
        <v>103.05849999999982</v>
      </c>
      <c r="E1030" s="4" t="str">
        <f t="shared" si="61"/>
        <v/>
      </c>
      <c r="F1030"/>
      <c r="G1030" s="3">
        <f>SUMPRODUCT(B771:B1030, Expoweights!$C$2:$C$261) / SUM(Expoweights!$C$2:$C$261)</f>
        <v>101.36485200183627</v>
      </c>
      <c r="H1030" s="4" t="str">
        <f t="shared" si="62"/>
        <v/>
      </c>
      <c r="I1030">
        <v>1499</v>
      </c>
      <c r="J1030"/>
      <c r="L1030" s="4" t="str">
        <f t="shared" si="63"/>
        <v/>
      </c>
      <c r="M1030" s="3"/>
      <c r="N1030" s="3"/>
      <c r="O1030" s="3"/>
      <c r="P1030" s="3"/>
      <c r="Q1030" s="3"/>
    </row>
    <row r="1031" spans="1:17" x14ac:dyDescent="0.3">
      <c r="A1031" s="17">
        <v>36384</v>
      </c>
      <c r="B1031">
        <v>100.71</v>
      </c>
      <c r="C1031"/>
      <c r="D1031" s="3">
        <f t="shared" si="60"/>
        <v>103.05084615384598</v>
      </c>
      <c r="E1031" s="4" t="str">
        <f t="shared" si="61"/>
        <v/>
      </c>
      <c r="F1031"/>
      <c r="G1031" s="3">
        <f>SUMPRODUCT(B772:B1031, Expoweights!$C$2:$C$261) / SUM(Expoweights!$C$2:$C$261)</f>
        <v>101.34452432527061</v>
      </c>
      <c r="H1031" s="4" t="str">
        <f t="shared" si="62"/>
        <v/>
      </c>
      <c r="I1031">
        <v>2988</v>
      </c>
      <c r="J1031"/>
      <c r="L1031" s="4" t="str">
        <f t="shared" si="63"/>
        <v/>
      </c>
      <c r="M1031" s="3"/>
      <c r="N1031" s="3"/>
      <c r="O1031" s="3"/>
      <c r="P1031" s="3"/>
      <c r="Q1031" s="3"/>
    </row>
    <row r="1032" spans="1:17" x14ac:dyDescent="0.3">
      <c r="A1032" s="17">
        <v>36385</v>
      </c>
      <c r="B1032">
        <v>100.71</v>
      </c>
      <c r="C1032"/>
      <c r="D1032" s="3">
        <f t="shared" si="60"/>
        <v>103.04319230769212</v>
      </c>
      <c r="E1032" s="4" t="str">
        <f t="shared" si="61"/>
        <v/>
      </c>
      <c r="F1032"/>
      <c r="G1032" s="3">
        <f>SUMPRODUCT(B773:B1032, Expoweights!$C$2:$C$261) / SUM(Expoweights!$C$2:$C$261)</f>
        <v>101.32482712228803</v>
      </c>
      <c r="H1032" s="4" t="str">
        <f t="shared" si="62"/>
        <v/>
      </c>
      <c r="I1032">
        <v>7678</v>
      </c>
      <c r="J1032"/>
      <c r="L1032" s="4" t="str">
        <f t="shared" si="63"/>
        <v/>
      </c>
      <c r="M1032" s="3"/>
      <c r="N1032" s="3"/>
      <c r="O1032" s="3"/>
      <c r="P1032" s="3"/>
      <c r="Q1032" s="3"/>
    </row>
    <row r="1033" spans="1:17" x14ac:dyDescent="0.3">
      <c r="A1033" s="17">
        <v>36388</v>
      </c>
      <c r="B1033">
        <v>100.71</v>
      </c>
      <c r="C1033"/>
      <c r="D1033" s="3">
        <f t="shared" si="60"/>
        <v>103.03553846153828</v>
      </c>
      <c r="E1033" s="4" t="str">
        <f t="shared" si="61"/>
        <v/>
      </c>
      <c r="F1033"/>
      <c r="G1033" s="3">
        <f>SUMPRODUCT(B774:B1033, Expoweights!$C$2:$C$261) / SUM(Expoweights!$C$2:$C$261)</f>
        <v>101.30574083841861</v>
      </c>
      <c r="H1033" s="4" t="str">
        <f t="shared" si="62"/>
        <v/>
      </c>
      <c r="I1033">
        <v>64</v>
      </c>
      <c r="J1033"/>
      <c r="L1033" s="4" t="str">
        <f t="shared" si="63"/>
        <v/>
      </c>
      <c r="M1033" s="3"/>
      <c r="N1033" s="3"/>
      <c r="O1033" s="3"/>
      <c r="P1033" s="3"/>
      <c r="Q1033" s="3"/>
    </row>
    <row r="1034" spans="1:17" x14ac:dyDescent="0.3">
      <c r="A1034" s="17">
        <v>36389</v>
      </c>
      <c r="B1034">
        <v>100.71</v>
      </c>
      <c r="C1034"/>
      <c r="D1034" s="3">
        <f t="shared" si="60"/>
        <v>103.02788461538444</v>
      </c>
      <c r="E1034" s="4" t="str">
        <f t="shared" si="61"/>
        <v/>
      </c>
      <c r="F1034"/>
      <c r="G1034" s="3">
        <f>SUMPRODUCT(B775:B1034, Expoweights!$C$2:$C$261) / SUM(Expoweights!$C$2:$C$261)</f>
        <v>101.28724652568468</v>
      </c>
      <c r="H1034" s="4" t="str">
        <f t="shared" si="62"/>
        <v/>
      </c>
      <c r="I1034">
        <v>5793</v>
      </c>
      <c r="J1034"/>
      <c r="L1034" s="4" t="str">
        <f t="shared" si="63"/>
        <v/>
      </c>
      <c r="M1034" s="3"/>
      <c r="N1034" s="3"/>
      <c r="O1034" s="3"/>
      <c r="P1034" s="3"/>
      <c r="Q1034" s="3"/>
    </row>
    <row r="1035" spans="1:17" x14ac:dyDescent="0.3">
      <c r="A1035" s="17">
        <v>36390</v>
      </c>
      <c r="B1035">
        <v>100.71</v>
      </c>
      <c r="C1035"/>
      <c r="D1035" s="3">
        <f t="shared" si="60"/>
        <v>103.02023076923058</v>
      </c>
      <c r="E1035" s="4" t="str">
        <f t="shared" si="61"/>
        <v/>
      </c>
      <c r="F1035"/>
      <c r="G1035" s="3">
        <f>SUMPRODUCT(B776:B1035, Expoweights!$C$2:$C$261) / SUM(Expoweights!$C$2:$C$261)</f>
        <v>101.26932582379003</v>
      </c>
      <c r="H1035" s="4" t="str">
        <f t="shared" si="62"/>
        <v/>
      </c>
      <c r="I1035">
        <v>84</v>
      </c>
      <c r="J1035"/>
      <c r="L1035" s="4" t="str">
        <f t="shared" si="63"/>
        <v/>
      </c>
      <c r="M1035" s="3"/>
      <c r="N1035" s="3"/>
      <c r="O1035" s="3"/>
      <c r="P1035" s="3"/>
      <c r="Q1035" s="3"/>
    </row>
    <row r="1036" spans="1:17" x14ac:dyDescent="0.3">
      <c r="A1036" s="17">
        <v>36391</v>
      </c>
      <c r="B1036">
        <v>100.71</v>
      </c>
      <c r="C1036"/>
      <c r="D1036" s="3">
        <f t="shared" si="60"/>
        <v>103.01257692307674</v>
      </c>
      <c r="E1036" s="4" t="str">
        <f t="shared" si="61"/>
        <v/>
      </c>
      <c r="F1036"/>
      <c r="G1036" s="3">
        <f>SUMPRODUCT(B777:B1036, Expoweights!$C$2:$C$261) / SUM(Expoweights!$C$2:$C$261)</f>
        <v>101.25196094189269</v>
      </c>
      <c r="H1036" s="4" t="str">
        <f t="shared" si="62"/>
        <v/>
      </c>
      <c r="I1036">
        <v>3206</v>
      </c>
      <c r="J1036"/>
      <c r="L1036" s="4" t="str">
        <f t="shared" si="63"/>
        <v/>
      </c>
      <c r="M1036" s="3"/>
      <c r="N1036" s="3"/>
      <c r="O1036" s="3"/>
      <c r="P1036" s="3"/>
      <c r="Q1036" s="3"/>
    </row>
    <row r="1037" spans="1:17" x14ac:dyDescent="0.3">
      <c r="A1037" s="17">
        <v>36392</v>
      </c>
      <c r="B1037">
        <v>100.71</v>
      </c>
      <c r="C1037"/>
      <c r="D1037" s="3">
        <f t="shared" si="60"/>
        <v>103.00492307692289</v>
      </c>
      <c r="E1037" s="4" t="str">
        <f t="shared" si="61"/>
        <v/>
      </c>
      <c r="F1037"/>
      <c r="G1037" s="3">
        <f>SUMPRODUCT(B778:B1037, Expoweights!$C$2:$C$261) / SUM(Expoweights!$C$2:$C$261)</f>
        <v>101.23513464094303</v>
      </c>
      <c r="H1037" s="4" t="str">
        <f t="shared" si="62"/>
        <v/>
      </c>
      <c r="I1037">
        <v>1348</v>
      </c>
      <c r="J1037"/>
      <c r="L1037" s="4" t="str">
        <f t="shared" si="63"/>
        <v/>
      </c>
      <c r="M1037" s="3"/>
      <c r="N1037" s="3"/>
      <c r="O1037" s="3"/>
      <c r="P1037" s="3"/>
      <c r="Q1037" s="3"/>
    </row>
    <row r="1038" spans="1:17" x14ac:dyDescent="0.3">
      <c r="A1038" s="17">
        <v>36395</v>
      </c>
      <c r="B1038">
        <v>100.71</v>
      </c>
      <c r="C1038"/>
      <c r="D1038" s="3">
        <f t="shared" si="60"/>
        <v>102.99726923076904</v>
      </c>
      <c r="E1038" s="4" t="str">
        <f t="shared" si="61"/>
        <v/>
      </c>
      <c r="F1038"/>
      <c r="G1038" s="3">
        <f>SUMPRODUCT(B779:B1038, Expoweights!$C$2:$C$261) / SUM(Expoweights!$C$2:$C$261)</f>
        <v>101.21883021656964</v>
      </c>
      <c r="H1038" s="4" t="str">
        <f t="shared" si="62"/>
        <v/>
      </c>
      <c r="I1038">
        <v>485</v>
      </c>
      <c r="J1038"/>
      <c r="L1038" s="4" t="str">
        <f t="shared" si="63"/>
        <v/>
      </c>
      <c r="M1038" s="3"/>
      <c r="N1038" s="3"/>
      <c r="O1038" s="3"/>
      <c r="P1038" s="3"/>
      <c r="Q1038" s="3"/>
    </row>
    <row r="1039" spans="1:17" x14ac:dyDescent="0.3">
      <c r="A1039" s="17">
        <v>36396</v>
      </c>
      <c r="B1039">
        <v>100.71</v>
      </c>
      <c r="C1039"/>
      <c r="D1039" s="3">
        <f t="shared" si="60"/>
        <v>102.98961538461518</v>
      </c>
      <c r="E1039" s="4" t="str">
        <f t="shared" si="61"/>
        <v/>
      </c>
      <c r="F1039"/>
      <c r="G1039" s="3">
        <f>SUMPRODUCT(B780:B1039, Expoweights!$C$2:$C$261) / SUM(Expoweights!$C$2:$C$261)</f>
        <v>101.20303148249592</v>
      </c>
      <c r="H1039" s="4" t="str">
        <f t="shared" si="62"/>
        <v/>
      </c>
      <c r="I1039">
        <v>4488</v>
      </c>
      <c r="J1039"/>
      <c r="L1039" s="4" t="str">
        <f t="shared" si="63"/>
        <v/>
      </c>
      <c r="M1039" s="3"/>
      <c r="N1039" s="3"/>
      <c r="O1039" s="3"/>
      <c r="P1039" s="3"/>
      <c r="Q1039" s="3"/>
    </row>
    <row r="1040" spans="1:17" x14ac:dyDescent="0.3">
      <c r="A1040" s="17">
        <v>36397</v>
      </c>
      <c r="B1040">
        <v>100.71</v>
      </c>
      <c r="C1040"/>
      <c r="D1040" s="3">
        <f t="shared" si="60"/>
        <v>102.98196153846132</v>
      </c>
      <c r="E1040" s="4" t="str">
        <f t="shared" si="61"/>
        <v/>
      </c>
      <c r="F1040"/>
      <c r="G1040" s="3">
        <f>SUMPRODUCT(B781:B1040, Expoweights!$C$2:$C$261) / SUM(Expoweights!$C$2:$C$261)</f>
        <v>101.18772275447117</v>
      </c>
      <c r="H1040" s="4" t="str">
        <f t="shared" si="62"/>
        <v/>
      </c>
      <c r="I1040">
        <v>768</v>
      </c>
      <c r="J1040"/>
      <c r="L1040" s="4" t="str">
        <f t="shared" si="63"/>
        <v/>
      </c>
      <c r="M1040" s="3"/>
      <c r="N1040" s="3"/>
      <c r="O1040" s="3"/>
      <c r="P1040" s="3"/>
      <c r="Q1040" s="3"/>
    </row>
    <row r="1041" spans="1:17" x14ac:dyDescent="0.3">
      <c r="A1041" s="17">
        <v>36398</v>
      </c>
      <c r="B1041">
        <v>100.71</v>
      </c>
      <c r="C1041"/>
      <c r="D1041" s="3">
        <f t="shared" si="60"/>
        <v>102.97430769230746</v>
      </c>
      <c r="E1041" s="4" t="str">
        <f t="shared" si="61"/>
        <v/>
      </c>
      <c r="F1041"/>
      <c r="G1041" s="3">
        <f>SUMPRODUCT(B782:B1041, Expoweights!$C$2:$C$261) / SUM(Expoweights!$C$2:$C$261)</f>
        <v>101.17288883470002</v>
      </c>
      <c r="H1041" s="4" t="str">
        <f t="shared" si="62"/>
        <v/>
      </c>
      <c r="I1041">
        <v>3061</v>
      </c>
      <c r="J1041"/>
      <c r="L1041" s="4" t="str">
        <f t="shared" si="63"/>
        <v/>
      </c>
      <c r="M1041" s="3"/>
      <c r="N1041" s="3"/>
      <c r="O1041" s="3"/>
      <c r="P1041" s="3"/>
      <c r="Q1041" s="3"/>
    </row>
    <row r="1042" spans="1:17" x14ac:dyDescent="0.3">
      <c r="A1042" s="17">
        <v>36399</v>
      </c>
      <c r="B1042">
        <v>100.71</v>
      </c>
      <c r="C1042"/>
      <c r="D1042" s="3">
        <f t="shared" si="60"/>
        <v>102.96665384615362</v>
      </c>
      <c r="E1042" s="4" t="str">
        <f t="shared" si="61"/>
        <v/>
      </c>
      <c r="F1042"/>
      <c r="G1042" s="3">
        <f>SUMPRODUCT(B783:B1042, Expoweights!$C$2:$C$261) / SUM(Expoweights!$C$2:$C$261)</f>
        <v>101.1585149967547</v>
      </c>
      <c r="H1042" s="4" t="str">
        <f t="shared" si="62"/>
        <v/>
      </c>
      <c r="I1042">
        <v>913</v>
      </c>
      <c r="J1042"/>
      <c r="L1042" s="4" t="str">
        <f t="shared" si="63"/>
        <v/>
      </c>
      <c r="M1042" s="3"/>
      <c r="N1042" s="3"/>
      <c r="O1042" s="3"/>
      <c r="P1042" s="3"/>
      <c r="Q1042" s="3"/>
    </row>
    <row r="1043" spans="1:17" x14ac:dyDescent="0.3">
      <c r="A1043" s="17">
        <v>36402</v>
      </c>
      <c r="B1043">
        <v>100.71</v>
      </c>
      <c r="C1043"/>
      <c r="D1043" s="3">
        <f t="shared" si="60"/>
        <v>102.95715384615362</v>
      </c>
      <c r="E1043" s="4" t="str">
        <f t="shared" si="61"/>
        <v/>
      </c>
      <c r="F1043"/>
      <c r="G1043" s="3">
        <f>SUMPRODUCT(B784:B1043, Expoweights!$C$2:$C$261) / SUM(Expoweights!$C$2:$C$261)</f>
        <v>101.14458284700467</v>
      </c>
      <c r="H1043" s="4" t="str">
        <f t="shared" si="62"/>
        <v/>
      </c>
      <c r="I1043">
        <v>1417</v>
      </c>
      <c r="J1043"/>
      <c r="L1043" s="4" t="str">
        <f t="shared" si="63"/>
        <v/>
      </c>
      <c r="M1043" s="3"/>
      <c r="N1043" s="3"/>
      <c r="O1043" s="3"/>
      <c r="P1043" s="3"/>
      <c r="Q1043" s="3"/>
    </row>
    <row r="1044" spans="1:17" x14ac:dyDescent="0.3">
      <c r="A1044" s="17">
        <v>36403</v>
      </c>
      <c r="B1044">
        <v>100.94</v>
      </c>
      <c r="C1044">
        <v>102.9485384615385</v>
      </c>
      <c r="D1044" s="3">
        <f t="shared" si="60"/>
        <v>102.94853846153822</v>
      </c>
      <c r="E1044" s="4">
        <f t="shared" si="61"/>
        <v>2.8421709430404007E-13</v>
      </c>
      <c r="F1044">
        <v>101.1382183572712</v>
      </c>
      <c r="G1044" s="3">
        <f>SUMPRODUCT(B785:B1044, Expoweights!$C$2:$C$261) / SUM(Expoweights!$C$2:$C$261)</f>
        <v>101.13821835727123</v>
      </c>
      <c r="H1044" s="4">
        <f t="shared" si="62"/>
        <v>2.8421709430404007E-14</v>
      </c>
      <c r="I1044">
        <v>7144</v>
      </c>
      <c r="J1044">
        <v>103.1662485181774</v>
      </c>
      <c r="L1044" s="4">
        <f t="shared" si="63"/>
        <v>103.1662485181774</v>
      </c>
      <c r="M1044" s="3"/>
      <c r="N1044" s="3"/>
      <c r="O1044" s="3"/>
      <c r="P1044" s="3"/>
      <c r="Q1044" s="3"/>
    </row>
    <row r="1045" spans="1:17" x14ac:dyDescent="0.3">
      <c r="A1045" s="17">
        <v>36404</v>
      </c>
      <c r="B1045">
        <v>100.94</v>
      </c>
      <c r="C1045"/>
      <c r="D1045" s="3">
        <f t="shared" si="60"/>
        <v>102.93992307692281</v>
      </c>
      <c r="E1045" s="4" t="str">
        <f t="shared" si="61"/>
        <v/>
      </c>
      <c r="F1045"/>
      <c r="G1045" s="3">
        <f>SUMPRODUCT(B786:B1045, Expoweights!$C$2:$C$261) / SUM(Expoweights!$C$2:$C$261)</f>
        <v>101.13205126553522</v>
      </c>
      <c r="H1045" s="4" t="str">
        <f t="shared" si="62"/>
        <v/>
      </c>
      <c r="I1045">
        <v>7422</v>
      </c>
      <c r="J1045"/>
      <c r="L1045" s="4" t="str">
        <f t="shared" si="63"/>
        <v/>
      </c>
      <c r="M1045" s="3"/>
      <c r="N1045" s="3"/>
      <c r="O1045" s="3"/>
      <c r="P1045" s="3"/>
      <c r="Q1045" s="3"/>
    </row>
    <row r="1046" spans="1:17" x14ac:dyDescent="0.3">
      <c r="A1046" s="17">
        <v>36405</v>
      </c>
      <c r="B1046">
        <v>100.94</v>
      </c>
      <c r="C1046"/>
      <c r="D1046" s="3">
        <f t="shared" si="60"/>
        <v>102.93130769230743</v>
      </c>
      <c r="E1046" s="4" t="str">
        <f t="shared" si="61"/>
        <v/>
      </c>
      <c r="F1046"/>
      <c r="G1046" s="3">
        <f>SUMPRODUCT(B787:B1046, Expoweights!$C$2:$C$261) / SUM(Expoweights!$C$2:$C$261)</f>
        <v>101.12607544939392</v>
      </c>
      <c r="H1046" s="4" t="str">
        <f t="shared" si="62"/>
        <v/>
      </c>
      <c r="I1046">
        <v>6939</v>
      </c>
      <c r="J1046"/>
      <c r="L1046" s="4" t="str">
        <f t="shared" si="63"/>
        <v/>
      </c>
      <c r="M1046" s="3"/>
      <c r="N1046" s="3"/>
      <c r="O1046" s="3"/>
      <c r="P1046" s="3"/>
      <c r="Q1046" s="3"/>
    </row>
    <row r="1047" spans="1:17" x14ac:dyDescent="0.3">
      <c r="A1047" s="17">
        <v>36406</v>
      </c>
      <c r="B1047">
        <v>100.94</v>
      </c>
      <c r="C1047"/>
      <c r="D1047" s="3">
        <f t="shared" si="60"/>
        <v>102.92269230769203</v>
      </c>
      <c r="E1047" s="4" t="str">
        <f t="shared" si="61"/>
        <v/>
      </c>
      <c r="F1047"/>
      <c r="G1047" s="3">
        <f>SUMPRODUCT(B788:B1047, Expoweights!$C$2:$C$261) / SUM(Expoweights!$C$2:$C$261)</f>
        <v>101.1202849763341</v>
      </c>
      <c r="H1047" s="4" t="str">
        <f t="shared" si="62"/>
        <v/>
      </c>
      <c r="I1047">
        <v>4291</v>
      </c>
      <c r="J1047"/>
      <c r="L1047" s="4" t="str">
        <f t="shared" si="63"/>
        <v/>
      </c>
      <c r="M1047" s="3"/>
      <c r="N1047" s="3"/>
      <c r="O1047" s="3"/>
      <c r="P1047" s="3"/>
      <c r="Q1047" s="3"/>
    </row>
    <row r="1048" spans="1:17" x14ac:dyDescent="0.3">
      <c r="A1048" s="17">
        <v>36409</v>
      </c>
      <c r="B1048">
        <v>100.94</v>
      </c>
      <c r="C1048"/>
      <c r="D1048" s="3">
        <f t="shared" si="60"/>
        <v>102.91407692307665</v>
      </c>
      <c r="E1048" s="4" t="str">
        <f t="shared" si="61"/>
        <v/>
      </c>
      <c r="F1048"/>
      <c r="G1048" s="3">
        <f>SUMPRODUCT(B789:B1048, Expoweights!$C$2:$C$261) / SUM(Expoweights!$C$2:$C$261)</f>
        <v>101.11467409784257</v>
      </c>
      <c r="H1048" s="4" t="str">
        <f t="shared" si="62"/>
        <v/>
      </c>
      <c r="I1048">
        <v>4449</v>
      </c>
      <c r="J1048"/>
      <c r="L1048" s="4" t="str">
        <f t="shared" si="63"/>
        <v/>
      </c>
      <c r="M1048" s="3"/>
      <c r="N1048" s="3"/>
      <c r="O1048" s="3"/>
      <c r="P1048" s="3"/>
      <c r="Q1048" s="3"/>
    </row>
    <row r="1049" spans="1:17" x14ac:dyDescent="0.3">
      <c r="A1049" s="17">
        <v>36410</v>
      </c>
      <c r="B1049">
        <v>100.94</v>
      </c>
      <c r="C1049"/>
      <c r="D1049" s="3">
        <f t="shared" si="60"/>
        <v>102.90546153846125</v>
      </c>
      <c r="E1049" s="4" t="str">
        <f t="shared" si="61"/>
        <v/>
      </c>
      <c r="F1049"/>
      <c r="G1049" s="3">
        <f>SUMPRODUCT(B790:B1049, Expoweights!$C$2:$C$261) / SUM(Expoweights!$C$2:$C$261)</f>
        <v>101.10923724369935</v>
      </c>
      <c r="H1049" s="4" t="str">
        <f t="shared" si="62"/>
        <v/>
      </c>
      <c r="I1049">
        <v>7954</v>
      </c>
      <c r="J1049"/>
      <c r="L1049" s="4" t="str">
        <f t="shared" si="63"/>
        <v/>
      </c>
      <c r="M1049" s="3"/>
      <c r="N1049" s="3"/>
      <c r="O1049" s="3"/>
      <c r="P1049" s="3"/>
      <c r="Q1049" s="3"/>
    </row>
    <row r="1050" spans="1:17" x14ac:dyDescent="0.3">
      <c r="A1050" s="17">
        <v>36411</v>
      </c>
      <c r="B1050">
        <v>100.94</v>
      </c>
      <c r="C1050"/>
      <c r="D1050" s="3">
        <f t="shared" si="60"/>
        <v>102.89684615384584</v>
      </c>
      <c r="E1050" s="4" t="str">
        <f t="shared" si="61"/>
        <v/>
      </c>
      <c r="F1050"/>
      <c r="G1050" s="3">
        <f>SUMPRODUCT(B791:B1050, Expoweights!$C$2:$C$261) / SUM(Expoweights!$C$2:$C$261)</f>
        <v>101.10396901644771</v>
      </c>
      <c r="H1050" s="4" t="str">
        <f t="shared" si="62"/>
        <v/>
      </c>
      <c r="I1050">
        <v>4230</v>
      </c>
      <c r="J1050"/>
      <c r="L1050" s="4" t="str">
        <f t="shared" si="63"/>
        <v/>
      </c>
      <c r="M1050" s="3"/>
      <c r="N1050" s="3"/>
      <c r="O1050" s="3"/>
      <c r="P1050" s="3"/>
      <c r="Q1050" s="3"/>
    </row>
    <row r="1051" spans="1:17" x14ac:dyDescent="0.3">
      <c r="A1051" s="17">
        <v>36412</v>
      </c>
      <c r="B1051">
        <v>100.94</v>
      </c>
      <c r="C1051"/>
      <c r="D1051" s="3">
        <f t="shared" si="60"/>
        <v>102.88823076923046</v>
      </c>
      <c r="E1051" s="4" t="str">
        <f t="shared" si="61"/>
        <v/>
      </c>
      <c r="F1051"/>
      <c r="G1051" s="3">
        <f>SUMPRODUCT(B792:B1051, Expoweights!$C$2:$C$261) / SUM(Expoweights!$C$2:$C$261)</f>
        <v>101.09886418603587</v>
      </c>
      <c r="H1051" s="4" t="str">
        <f t="shared" si="62"/>
        <v/>
      </c>
      <c r="I1051">
        <v>5405</v>
      </c>
      <c r="J1051"/>
      <c r="L1051" s="4" t="str">
        <f t="shared" si="63"/>
        <v/>
      </c>
      <c r="M1051" s="3"/>
      <c r="N1051" s="3"/>
      <c r="O1051" s="3"/>
      <c r="P1051" s="3"/>
      <c r="Q1051" s="3"/>
    </row>
    <row r="1052" spans="1:17" x14ac:dyDescent="0.3">
      <c r="A1052" s="17">
        <v>36413</v>
      </c>
      <c r="B1052">
        <v>100.94</v>
      </c>
      <c r="C1052"/>
      <c r="D1052" s="3">
        <f t="shared" si="60"/>
        <v>102.87961538461506</v>
      </c>
      <c r="E1052" s="4" t="str">
        <f t="shared" si="61"/>
        <v/>
      </c>
      <c r="F1052"/>
      <c r="G1052" s="3">
        <f>SUMPRODUCT(B793:B1052, Expoweights!$C$2:$C$261) / SUM(Expoweights!$C$2:$C$261)</f>
        <v>101.09391768462491</v>
      </c>
      <c r="H1052" s="4" t="str">
        <f t="shared" si="62"/>
        <v/>
      </c>
      <c r="I1052">
        <v>1016</v>
      </c>
      <c r="J1052"/>
      <c r="L1052" s="4" t="str">
        <f t="shared" si="63"/>
        <v/>
      </c>
      <c r="M1052" s="3"/>
      <c r="N1052" s="3"/>
      <c r="O1052" s="3"/>
      <c r="P1052" s="3"/>
      <c r="Q1052" s="3"/>
    </row>
    <row r="1053" spans="1:17" x14ac:dyDescent="0.3">
      <c r="A1053" s="17">
        <v>36416</v>
      </c>
      <c r="B1053">
        <v>100.94</v>
      </c>
      <c r="C1053"/>
      <c r="D1053" s="3">
        <f t="shared" si="60"/>
        <v>102.87099999999967</v>
      </c>
      <c r="E1053" s="4" t="str">
        <f t="shared" si="61"/>
        <v/>
      </c>
      <c r="F1053"/>
      <c r="G1053" s="3">
        <f>SUMPRODUCT(B794:B1053, Expoweights!$C$2:$C$261) / SUM(Expoweights!$C$2:$C$261)</f>
        <v>101.08912460155754</v>
      </c>
      <c r="H1053" s="4" t="str">
        <f t="shared" si="62"/>
        <v/>
      </c>
      <c r="I1053">
        <v>1117</v>
      </c>
      <c r="J1053"/>
      <c r="L1053" s="4" t="str">
        <f t="shared" si="63"/>
        <v/>
      </c>
      <c r="M1053" s="3"/>
      <c r="N1053" s="3"/>
      <c r="O1053" s="3"/>
      <c r="P1053" s="3"/>
      <c r="Q1053" s="3"/>
    </row>
    <row r="1054" spans="1:17" x14ac:dyDescent="0.3">
      <c r="A1054" s="17">
        <v>36417</v>
      </c>
      <c r="B1054">
        <v>100.94</v>
      </c>
      <c r="C1054"/>
      <c r="D1054" s="3">
        <f t="shared" si="60"/>
        <v>102.86238461538427</v>
      </c>
      <c r="E1054" s="4" t="str">
        <f t="shared" si="61"/>
        <v/>
      </c>
      <c r="F1054"/>
      <c r="G1054" s="3">
        <f>SUMPRODUCT(B795:B1054, Expoweights!$C$2:$C$261) / SUM(Expoweights!$C$2:$C$261)</f>
        <v>101.08448017848316</v>
      </c>
      <c r="H1054" s="4" t="str">
        <f t="shared" si="62"/>
        <v/>
      </c>
      <c r="I1054">
        <v>1249</v>
      </c>
      <c r="J1054"/>
      <c r="L1054" s="4" t="str">
        <f t="shared" si="63"/>
        <v/>
      </c>
      <c r="M1054" s="3"/>
      <c r="N1054" s="3"/>
      <c r="O1054" s="3"/>
      <c r="P1054" s="3"/>
      <c r="Q1054" s="3"/>
    </row>
    <row r="1055" spans="1:17" x14ac:dyDescent="0.3">
      <c r="A1055" s="17">
        <v>36418</v>
      </c>
      <c r="B1055">
        <v>100.94</v>
      </c>
      <c r="C1055"/>
      <c r="D1055" s="3">
        <f t="shared" si="60"/>
        <v>102.85376923076888</v>
      </c>
      <c r="E1055" s="4" t="str">
        <f t="shared" si="61"/>
        <v/>
      </c>
      <c r="F1055"/>
      <c r="G1055" s="3">
        <f>SUMPRODUCT(B796:B1055, Expoweights!$C$2:$C$261) / SUM(Expoweights!$C$2:$C$261)</f>
        <v>101.07997980463384</v>
      </c>
      <c r="H1055" s="4" t="str">
        <f t="shared" si="62"/>
        <v/>
      </c>
      <c r="I1055">
        <v>6000</v>
      </c>
      <c r="J1055"/>
      <c r="L1055" s="4" t="str">
        <f t="shared" si="63"/>
        <v/>
      </c>
      <c r="M1055" s="3"/>
      <c r="N1055" s="3"/>
      <c r="O1055" s="3"/>
      <c r="P1055" s="3"/>
      <c r="Q1055" s="3"/>
    </row>
    <row r="1056" spans="1:17" x14ac:dyDescent="0.3">
      <c r="A1056" s="17">
        <v>36419</v>
      </c>
      <c r="B1056">
        <v>100.94</v>
      </c>
      <c r="C1056"/>
      <c r="D1056" s="3">
        <f t="shared" si="60"/>
        <v>102.84515384615348</v>
      </c>
      <c r="E1056" s="4" t="str">
        <f t="shared" si="61"/>
        <v/>
      </c>
      <c r="F1056"/>
      <c r="G1056" s="3">
        <f>SUMPRODUCT(B797:B1056, Expoweights!$C$2:$C$261) / SUM(Expoweights!$C$2:$C$261)</f>
        <v>101.07561901224712</v>
      </c>
      <c r="H1056" s="4" t="str">
        <f t="shared" si="62"/>
        <v/>
      </c>
      <c r="I1056">
        <v>706</v>
      </c>
      <c r="J1056"/>
      <c r="L1056" s="4" t="str">
        <f t="shared" si="63"/>
        <v/>
      </c>
      <c r="M1056" s="3"/>
      <c r="N1056" s="3"/>
      <c r="O1056" s="3"/>
      <c r="P1056" s="3"/>
      <c r="Q1056" s="3"/>
    </row>
    <row r="1057" spans="1:17" x14ac:dyDescent="0.3">
      <c r="A1057" s="17">
        <v>36420</v>
      </c>
      <c r="B1057">
        <v>100.94</v>
      </c>
      <c r="C1057"/>
      <c r="D1057" s="3">
        <f t="shared" si="60"/>
        <v>102.83653846153808</v>
      </c>
      <c r="E1057" s="4" t="str">
        <f t="shared" si="61"/>
        <v/>
      </c>
      <c r="F1057"/>
      <c r="G1057" s="3">
        <f>SUMPRODUCT(B798:B1057, Expoweights!$C$2:$C$261) / SUM(Expoweights!$C$2:$C$261)</f>
        <v>101.07139347213045</v>
      </c>
      <c r="H1057" s="4" t="str">
        <f t="shared" si="62"/>
        <v/>
      </c>
      <c r="I1057">
        <v>5033</v>
      </c>
      <c r="J1057"/>
      <c r="L1057" s="4" t="str">
        <f t="shared" si="63"/>
        <v/>
      </c>
      <c r="M1057" s="3"/>
      <c r="N1057" s="3"/>
      <c r="O1057" s="3"/>
      <c r="P1057" s="3"/>
      <c r="Q1057" s="3"/>
    </row>
    <row r="1058" spans="1:17" x14ac:dyDescent="0.3">
      <c r="A1058" s="17">
        <v>36423</v>
      </c>
      <c r="B1058">
        <v>100.94</v>
      </c>
      <c r="C1058"/>
      <c r="D1058" s="3">
        <f t="shared" si="60"/>
        <v>102.82792307692269</v>
      </c>
      <c r="E1058" s="4" t="str">
        <f t="shared" si="61"/>
        <v/>
      </c>
      <c r="F1058"/>
      <c r="G1058" s="3">
        <f>SUMPRODUCT(B799:B1058, Expoweights!$C$2:$C$261) / SUM(Expoweights!$C$2:$C$261)</f>
        <v>101.06729898936358</v>
      </c>
      <c r="H1058" s="4" t="str">
        <f t="shared" si="62"/>
        <v/>
      </c>
      <c r="I1058">
        <v>3459</v>
      </c>
      <c r="J1058"/>
      <c r="L1058" s="4" t="str">
        <f t="shared" si="63"/>
        <v/>
      </c>
      <c r="M1058" s="3"/>
      <c r="N1058" s="3"/>
      <c r="O1058" s="3"/>
      <c r="P1058" s="3"/>
      <c r="Q1058" s="3"/>
    </row>
    <row r="1059" spans="1:17" x14ac:dyDescent="0.3">
      <c r="A1059" s="17">
        <v>36424</v>
      </c>
      <c r="B1059">
        <v>100.94</v>
      </c>
      <c r="C1059"/>
      <c r="D1059" s="3">
        <f t="shared" si="60"/>
        <v>102.81930769230731</v>
      </c>
      <c r="E1059" s="4" t="str">
        <f t="shared" si="61"/>
        <v/>
      </c>
      <c r="F1059"/>
      <c r="G1059" s="3">
        <f>SUMPRODUCT(B800:B1059, Expoweights!$C$2:$C$261) / SUM(Expoweights!$C$2:$C$261)</f>
        <v>101.06333149913382</v>
      </c>
      <c r="H1059" s="4" t="str">
        <f t="shared" si="62"/>
        <v/>
      </c>
      <c r="I1059">
        <v>7800</v>
      </c>
      <c r="J1059"/>
      <c r="L1059" s="4" t="str">
        <f t="shared" si="63"/>
        <v/>
      </c>
      <c r="M1059" s="3"/>
      <c r="N1059" s="3"/>
      <c r="O1059" s="3"/>
      <c r="P1059" s="3"/>
      <c r="Q1059" s="3"/>
    </row>
    <row r="1060" spans="1:17" x14ac:dyDescent="0.3">
      <c r="A1060" s="17">
        <v>36425</v>
      </c>
      <c r="B1060">
        <v>100.94</v>
      </c>
      <c r="C1060"/>
      <c r="D1060" s="3">
        <f t="shared" si="60"/>
        <v>102.81069230769191</v>
      </c>
      <c r="E1060" s="4" t="str">
        <f t="shared" si="61"/>
        <v/>
      </c>
      <c r="F1060"/>
      <c r="G1060" s="3">
        <f>SUMPRODUCT(B801:B1060, Expoweights!$C$2:$C$261) / SUM(Expoweights!$C$2:$C$261)</f>
        <v>101.05948706270082</v>
      </c>
      <c r="H1060" s="4" t="str">
        <f t="shared" si="62"/>
        <v/>
      </c>
      <c r="I1060">
        <v>239</v>
      </c>
      <c r="J1060"/>
      <c r="L1060" s="4" t="str">
        <f t="shared" si="63"/>
        <v/>
      </c>
      <c r="M1060" s="3"/>
      <c r="N1060" s="3"/>
      <c r="O1060" s="3"/>
      <c r="P1060" s="3"/>
      <c r="Q1060" s="3"/>
    </row>
    <row r="1061" spans="1:17" x14ac:dyDescent="0.3">
      <c r="A1061" s="17">
        <v>36426</v>
      </c>
      <c r="B1061">
        <v>100.94</v>
      </c>
      <c r="C1061"/>
      <c r="D1061" s="3">
        <f t="shared" si="60"/>
        <v>102.80207692307654</v>
      </c>
      <c r="E1061" s="4" t="str">
        <f t="shared" si="61"/>
        <v/>
      </c>
      <c r="F1061"/>
      <c r="G1061" s="3">
        <f>SUMPRODUCT(B802:B1061, Expoweights!$C$2:$C$261) / SUM(Expoweights!$C$2:$C$261)</f>
        <v>101.05576186348634</v>
      </c>
      <c r="H1061" s="4" t="str">
        <f t="shared" si="62"/>
        <v/>
      </c>
      <c r="I1061">
        <v>6412</v>
      </c>
      <c r="J1061"/>
      <c r="L1061" s="4" t="str">
        <f t="shared" si="63"/>
        <v/>
      </c>
      <c r="M1061" s="3"/>
      <c r="N1061" s="3"/>
      <c r="O1061" s="3"/>
      <c r="P1061" s="3"/>
      <c r="Q1061" s="3"/>
    </row>
    <row r="1062" spans="1:17" x14ac:dyDescent="0.3">
      <c r="A1062" s="17">
        <v>36427</v>
      </c>
      <c r="B1062">
        <v>100.94</v>
      </c>
      <c r="C1062"/>
      <c r="D1062" s="3">
        <f t="shared" si="60"/>
        <v>102.79346153846116</v>
      </c>
      <c r="E1062" s="4" t="str">
        <f t="shared" si="61"/>
        <v/>
      </c>
      <c r="F1062"/>
      <c r="G1062" s="3">
        <f>SUMPRODUCT(B803:B1062, Expoweights!$C$2:$C$261) / SUM(Expoweights!$C$2:$C$261)</f>
        <v>101.05215220328533</v>
      </c>
      <c r="H1062" s="4" t="str">
        <f t="shared" si="62"/>
        <v/>
      </c>
      <c r="I1062">
        <v>38</v>
      </c>
      <c r="J1062"/>
      <c r="L1062" s="4" t="str">
        <f t="shared" si="63"/>
        <v/>
      </c>
      <c r="M1062" s="3"/>
      <c r="N1062" s="3"/>
      <c r="O1062" s="3"/>
      <c r="P1062" s="3"/>
      <c r="Q1062" s="3"/>
    </row>
    <row r="1063" spans="1:17" x14ac:dyDescent="0.3">
      <c r="A1063" s="17">
        <v>36430</v>
      </c>
      <c r="B1063">
        <v>100.94</v>
      </c>
      <c r="C1063"/>
      <c r="D1063" s="3">
        <f t="shared" si="60"/>
        <v>102.78484615384576</v>
      </c>
      <c r="E1063" s="4" t="str">
        <f t="shared" si="61"/>
        <v/>
      </c>
      <c r="F1063"/>
      <c r="G1063" s="3">
        <f>SUMPRODUCT(B804:B1063, Expoweights!$C$2:$C$261) / SUM(Expoweights!$C$2:$C$261)</f>
        <v>101.04865449859449</v>
      </c>
      <c r="H1063" s="4" t="str">
        <f t="shared" si="62"/>
        <v/>
      </c>
      <c r="I1063">
        <v>7926</v>
      </c>
      <c r="J1063"/>
      <c r="L1063" s="4" t="str">
        <f t="shared" si="63"/>
        <v/>
      </c>
      <c r="M1063" s="3"/>
      <c r="N1063" s="3"/>
      <c r="O1063" s="3"/>
      <c r="P1063" s="3"/>
      <c r="Q1063" s="3"/>
    </row>
    <row r="1064" spans="1:17" x14ac:dyDescent="0.3">
      <c r="A1064" s="17">
        <v>36431</v>
      </c>
      <c r="B1064">
        <v>100.94</v>
      </c>
      <c r="C1064"/>
      <c r="D1064" s="3">
        <f t="shared" si="60"/>
        <v>102.77623076923039</v>
      </c>
      <c r="E1064" s="4" t="str">
        <f t="shared" si="61"/>
        <v/>
      </c>
      <c r="F1064"/>
      <c r="G1064" s="3">
        <f>SUMPRODUCT(B805:B1064, Expoweights!$C$2:$C$261) / SUM(Expoweights!$C$2:$C$261)</f>
        <v>101.04526527705477</v>
      </c>
      <c r="H1064" s="4" t="str">
        <f t="shared" si="62"/>
        <v/>
      </c>
      <c r="I1064">
        <v>3716</v>
      </c>
      <c r="J1064"/>
      <c r="L1064" s="4" t="str">
        <f t="shared" si="63"/>
        <v/>
      </c>
      <c r="M1064" s="3"/>
      <c r="N1064" s="3"/>
      <c r="O1064" s="3"/>
      <c r="P1064" s="3"/>
      <c r="Q1064" s="3"/>
    </row>
    <row r="1065" spans="1:17" x14ac:dyDescent="0.3">
      <c r="A1065" s="17">
        <v>36432</v>
      </c>
      <c r="B1065">
        <v>100.94</v>
      </c>
      <c r="C1065"/>
      <c r="D1065" s="3">
        <f t="shared" si="60"/>
        <v>102.76376923076886</v>
      </c>
      <c r="E1065" s="4" t="str">
        <f t="shared" si="61"/>
        <v/>
      </c>
      <c r="F1065"/>
      <c r="G1065" s="3">
        <f>SUMPRODUCT(B806:B1065, Expoweights!$C$2:$C$261) / SUM(Expoweights!$C$2:$C$261)</f>
        <v>101.04197258244041</v>
      </c>
      <c r="H1065" s="4" t="str">
        <f t="shared" si="62"/>
        <v/>
      </c>
      <c r="I1065">
        <v>1688</v>
      </c>
      <c r="J1065"/>
      <c r="L1065" s="4" t="str">
        <f t="shared" si="63"/>
        <v/>
      </c>
      <c r="M1065" s="3"/>
      <c r="N1065" s="3"/>
      <c r="O1065" s="3"/>
      <c r="P1065" s="3"/>
      <c r="Q1065" s="3"/>
    </row>
    <row r="1066" spans="1:17" x14ac:dyDescent="0.3">
      <c r="A1066" s="17">
        <v>36433</v>
      </c>
      <c r="B1066">
        <v>100.51</v>
      </c>
      <c r="C1066">
        <v>102.74965384615381</v>
      </c>
      <c r="D1066" s="3">
        <f t="shared" si="60"/>
        <v>102.74965384615346</v>
      </c>
      <c r="E1066" s="4">
        <f t="shared" si="61"/>
        <v>3.4106051316484809E-13</v>
      </c>
      <c r="F1066">
        <v>101.0254416418869</v>
      </c>
      <c r="G1066" s="3">
        <f>SUMPRODUCT(B807:B1066, Expoweights!$C$2:$C$261) / SUM(Expoweights!$C$2:$C$261)</f>
        <v>101.02544164188691</v>
      </c>
      <c r="H1066" s="4">
        <f t="shared" si="62"/>
        <v>1.4210854715202004E-14</v>
      </c>
      <c r="I1066">
        <v>7310</v>
      </c>
      <c r="J1066">
        <v>102.8212291857357</v>
      </c>
      <c r="L1066" s="4">
        <f t="shared" si="63"/>
        <v>102.8212291857357</v>
      </c>
      <c r="M1066" s="3"/>
      <c r="N1066" s="3"/>
      <c r="O1066" s="3"/>
      <c r="P1066" s="3"/>
      <c r="Q1066" s="3"/>
    </row>
    <row r="1067" spans="1:17" x14ac:dyDescent="0.3">
      <c r="A1067" s="17">
        <v>36434</v>
      </c>
      <c r="B1067">
        <v>100.51</v>
      </c>
      <c r="C1067"/>
      <c r="D1067" s="3">
        <f t="shared" si="60"/>
        <v>102.73553846153808</v>
      </c>
      <c r="E1067" s="4" t="str">
        <f t="shared" si="61"/>
        <v/>
      </c>
      <c r="F1067"/>
      <c r="G1067" s="3">
        <f>SUMPRODUCT(B808:B1067, Expoweights!$C$2:$C$261) / SUM(Expoweights!$C$2:$C$261)</f>
        <v>101.00942341715161</v>
      </c>
      <c r="H1067" s="4" t="str">
        <f t="shared" si="62"/>
        <v/>
      </c>
      <c r="I1067">
        <v>760</v>
      </c>
      <c r="J1067"/>
      <c r="L1067" s="4" t="str">
        <f t="shared" si="63"/>
        <v/>
      </c>
      <c r="M1067" s="3"/>
      <c r="N1067" s="3"/>
      <c r="O1067" s="3"/>
      <c r="P1067" s="3"/>
      <c r="Q1067" s="3"/>
    </row>
    <row r="1068" spans="1:17" x14ac:dyDescent="0.3">
      <c r="A1068" s="17">
        <v>36437</v>
      </c>
      <c r="B1068">
        <v>100.51</v>
      </c>
      <c r="C1068"/>
      <c r="D1068" s="3">
        <f t="shared" si="60"/>
        <v>102.7214230769227</v>
      </c>
      <c r="E1068" s="4" t="str">
        <f t="shared" si="61"/>
        <v/>
      </c>
      <c r="F1068"/>
      <c r="G1068" s="3">
        <f>SUMPRODUCT(B809:B1068, Expoweights!$C$2:$C$261) / SUM(Expoweights!$C$2:$C$261)</f>
        <v>100.99390200608362</v>
      </c>
      <c r="H1068" s="4" t="str">
        <f t="shared" si="62"/>
        <v/>
      </c>
      <c r="I1068">
        <v>1912</v>
      </c>
      <c r="J1068"/>
      <c r="L1068" s="4" t="str">
        <f t="shared" si="63"/>
        <v/>
      </c>
      <c r="M1068" s="3"/>
      <c r="N1068" s="3"/>
      <c r="O1068" s="3"/>
      <c r="P1068" s="3"/>
      <c r="Q1068" s="3"/>
    </row>
    <row r="1069" spans="1:17" x14ac:dyDescent="0.3">
      <c r="A1069" s="17">
        <v>36438</v>
      </c>
      <c r="B1069">
        <v>100.51</v>
      </c>
      <c r="C1069"/>
      <c r="D1069" s="3">
        <f t="shared" si="60"/>
        <v>102.70730769230732</v>
      </c>
      <c r="E1069" s="4" t="str">
        <f t="shared" si="61"/>
        <v/>
      </c>
      <c r="F1069"/>
      <c r="G1069" s="3">
        <f>SUMPRODUCT(B810:B1069, Expoweights!$C$2:$C$261) / SUM(Expoweights!$C$2:$C$261)</f>
        <v>100.97886199974572</v>
      </c>
      <c r="H1069" s="4" t="str">
        <f t="shared" si="62"/>
        <v/>
      </c>
      <c r="I1069">
        <v>3930</v>
      </c>
      <c r="J1069"/>
      <c r="L1069" s="4" t="str">
        <f t="shared" si="63"/>
        <v/>
      </c>
      <c r="M1069" s="3"/>
      <c r="N1069" s="3"/>
      <c r="O1069" s="3"/>
      <c r="P1069" s="3"/>
      <c r="Q1069" s="3"/>
    </row>
    <row r="1070" spans="1:17" x14ac:dyDescent="0.3">
      <c r="A1070" s="17">
        <v>36439</v>
      </c>
      <c r="B1070">
        <v>100.51</v>
      </c>
      <c r="C1070"/>
      <c r="D1070" s="3">
        <f t="shared" si="60"/>
        <v>102.69319230769194</v>
      </c>
      <c r="E1070" s="4" t="str">
        <f t="shared" si="61"/>
        <v/>
      </c>
      <c r="F1070"/>
      <c r="G1070" s="3">
        <f>SUMPRODUCT(B811:B1070, Expoweights!$C$2:$C$261) / SUM(Expoweights!$C$2:$C$261)</f>
        <v>100.96428846711689</v>
      </c>
      <c r="H1070" s="4" t="str">
        <f t="shared" si="62"/>
        <v/>
      </c>
      <c r="I1070">
        <v>170</v>
      </c>
      <c r="J1070"/>
      <c r="L1070" s="4" t="str">
        <f t="shared" si="63"/>
        <v/>
      </c>
      <c r="M1070" s="3"/>
      <c r="N1070" s="3"/>
      <c r="O1070" s="3"/>
      <c r="P1070" s="3"/>
      <c r="Q1070" s="3"/>
    </row>
    <row r="1071" spans="1:17" x14ac:dyDescent="0.3">
      <c r="A1071" s="17">
        <v>36440</v>
      </c>
      <c r="B1071">
        <v>100.51</v>
      </c>
      <c r="C1071"/>
      <c r="D1071" s="3">
        <f t="shared" si="60"/>
        <v>102.67907692307655</v>
      </c>
      <c r="E1071" s="4" t="str">
        <f t="shared" si="61"/>
        <v/>
      </c>
      <c r="F1071"/>
      <c r="G1071" s="3">
        <f>SUMPRODUCT(B812:B1071, Expoweights!$C$2:$C$261) / SUM(Expoweights!$C$2:$C$261)</f>
        <v>100.95016694026967</v>
      </c>
      <c r="H1071" s="4" t="str">
        <f t="shared" si="62"/>
        <v/>
      </c>
      <c r="I1071">
        <v>6352</v>
      </c>
      <c r="J1071"/>
      <c r="L1071" s="4" t="str">
        <f t="shared" si="63"/>
        <v/>
      </c>
      <c r="M1071" s="3"/>
      <c r="N1071" s="3"/>
      <c r="O1071" s="3"/>
      <c r="P1071" s="3"/>
      <c r="Q1071" s="3"/>
    </row>
    <row r="1072" spans="1:17" x14ac:dyDescent="0.3">
      <c r="A1072" s="17">
        <v>36441</v>
      </c>
      <c r="B1072">
        <v>100.51</v>
      </c>
      <c r="C1072"/>
      <c r="D1072" s="3">
        <f t="shared" si="60"/>
        <v>102.66496153846116</v>
      </c>
      <c r="E1072" s="4" t="str">
        <f t="shared" si="61"/>
        <v/>
      </c>
      <c r="F1072"/>
      <c r="G1072" s="3">
        <f>SUMPRODUCT(B813:B1072, Expoweights!$C$2:$C$261) / SUM(Expoweights!$C$2:$C$261)</f>
        <v>100.93648340000695</v>
      </c>
      <c r="H1072" s="4" t="str">
        <f t="shared" si="62"/>
        <v/>
      </c>
      <c r="I1072">
        <v>7470</v>
      </c>
      <c r="J1072"/>
      <c r="L1072" s="4" t="str">
        <f t="shared" si="63"/>
        <v/>
      </c>
      <c r="M1072" s="3"/>
      <c r="N1072" s="3"/>
      <c r="O1072" s="3"/>
      <c r="P1072" s="3"/>
      <c r="Q1072" s="3"/>
    </row>
    <row r="1073" spans="1:17" x14ac:dyDescent="0.3">
      <c r="A1073" s="17">
        <v>36444</v>
      </c>
      <c r="B1073">
        <v>100.51</v>
      </c>
      <c r="C1073"/>
      <c r="D1073" s="3">
        <f t="shared" si="60"/>
        <v>102.65084615384578</v>
      </c>
      <c r="E1073" s="4" t="str">
        <f t="shared" si="61"/>
        <v/>
      </c>
      <c r="F1073"/>
      <c r="G1073" s="3">
        <f>SUMPRODUCT(B814:B1073, Expoweights!$C$2:$C$261) / SUM(Expoweights!$C$2:$C$261)</f>
        <v>100.92322426194436</v>
      </c>
      <c r="H1073" s="4" t="str">
        <f t="shared" si="62"/>
        <v/>
      </c>
      <c r="I1073">
        <v>3529</v>
      </c>
      <c r="J1073"/>
      <c r="L1073" s="4" t="str">
        <f t="shared" si="63"/>
        <v/>
      </c>
      <c r="M1073" s="3"/>
      <c r="N1073" s="3"/>
      <c r="O1073" s="3"/>
      <c r="P1073" s="3"/>
      <c r="Q1073" s="3"/>
    </row>
    <row r="1074" spans="1:17" x14ac:dyDescent="0.3">
      <c r="A1074" s="17">
        <v>36445</v>
      </c>
      <c r="B1074">
        <v>100.51</v>
      </c>
      <c r="C1074"/>
      <c r="D1074" s="3">
        <f t="shared" si="60"/>
        <v>102.63673076923038</v>
      </c>
      <c r="E1074" s="4" t="str">
        <f t="shared" si="61"/>
        <v/>
      </c>
      <c r="F1074"/>
      <c r="G1074" s="3">
        <f>SUMPRODUCT(B815:B1074, Expoweights!$C$2:$C$261) / SUM(Expoweights!$C$2:$C$261)</f>
        <v>100.9103763630244</v>
      </c>
      <c r="H1074" s="4" t="str">
        <f t="shared" si="62"/>
        <v/>
      </c>
      <c r="I1074">
        <v>3758</v>
      </c>
      <c r="J1074"/>
      <c r="L1074" s="4" t="str">
        <f t="shared" si="63"/>
        <v/>
      </c>
      <c r="M1074" s="3"/>
      <c r="N1074" s="3"/>
      <c r="O1074" s="3"/>
      <c r="P1074" s="3"/>
      <c r="Q1074" s="3"/>
    </row>
    <row r="1075" spans="1:17" x14ac:dyDescent="0.3">
      <c r="A1075" s="17">
        <v>36446</v>
      </c>
      <c r="B1075">
        <v>100.51</v>
      </c>
      <c r="C1075"/>
      <c r="D1075" s="3">
        <f t="shared" si="60"/>
        <v>102.622615384615</v>
      </c>
      <c r="E1075" s="4" t="str">
        <f t="shared" si="61"/>
        <v/>
      </c>
      <c r="F1075"/>
      <c r="G1075" s="3">
        <f>SUMPRODUCT(B816:B1075, Expoweights!$C$2:$C$261) / SUM(Expoweights!$C$2:$C$261)</f>
        <v>100.89792694844868</v>
      </c>
      <c r="H1075" s="4" t="str">
        <f t="shared" si="62"/>
        <v/>
      </c>
      <c r="I1075">
        <v>2541</v>
      </c>
      <c r="J1075"/>
      <c r="L1075" s="4" t="str">
        <f t="shared" si="63"/>
        <v/>
      </c>
      <c r="M1075" s="3"/>
      <c r="N1075" s="3"/>
      <c r="O1075" s="3"/>
      <c r="P1075" s="3"/>
      <c r="Q1075" s="3"/>
    </row>
    <row r="1076" spans="1:17" x14ac:dyDescent="0.3">
      <c r="A1076" s="17">
        <v>36447</v>
      </c>
      <c r="B1076">
        <v>100.51</v>
      </c>
      <c r="C1076"/>
      <c r="D1076" s="3">
        <f t="shared" si="60"/>
        <v>102.60849999999961</v>
      </c>
      <c r="E1076" s="4" t="str">
        <f t="shared" si="61"/>
        <v/>
      </c>
      <c r="F1076"/>
      <c r="G1076" s="3">
        <f>SUMPRODUCT(B817:B1076, Expoweights!$C$2:$C$261) / SUM(Expoweights!$C$2:$C$261)</f>
        <v>100.8858636590157</v>
      </c>
      <c r="H1076" s="4" t="str">
        <f t="shared" si="62"/>
        <v/>
      </c>
      <c r="I1076">
        <v>6598</v>
      </c>
      <c r="J1076"/>
      <c r="L1076" s="4" t="str">
        <f t="shared" si="63"/>
        <v/>
      </c>
      <c r="M1076" s="3"/>
      <c r="N1076" s="3"/>
      <c r="O1076" s="3"/>
      <c r="P1076" s="3"/>
      <c r="Q1076" s="3"/>
    </row>
    <row r="1077" spans="1:17" x14ac:dyDescent="0.3">
      <c r="A1077" s="17">
        <v>36448</v>
      </c>
      <c r="B1077">
        <v>100.51</v>
      </c>
      <c r="C1077"/>
      <c r="D1077" s="3">
        <f t="shared" si="60"/>
        <v>102.59438461538421</v>
      </c>
      <c r="E1077" s="4" t="str">
        <f t="shared" si="61"/>
        <v/>
      </c>
      <c r="F1077"/>
      <c r="G1077" s="3">
        <f>SUMPRODUCT(B818:B1077, Expoweights!$C$2:$C$261) / SUM(Expoweights!$C$2:$C$261)</f>
        <v>100.87417451885092</v>
      </c>
      <c r="H1077" s="4" t="str">
        <f t="shared" si="62"/>
        <v/>
      </c>
      <c r="I1077">
        <v>7256</v>
      </c>
      <c r="J1077"/>
      <c r="L1077" s="4" t="str">
        <f t="shared" si="63"/>
        <v/>
      </c>
      <c r="M1077" s="3"/>
      <c r="N1077" s="3"/>
      <c r="O1077" s="3"/>
      <c r="P1077" s="3"/>
      <c r="Q1077" s="3"/>
    </row>
    <row r="1078" spans="1:17" x14ac:dyDescent="0.3">
      <c r="A1078" s="17">
        <v>36451</v>
      </c>
      <c r="B1078">
        <v>100.51</v>
      </c>
      <c r="C1078"/>
      <c r="D1078" s="3">
        <f t="shared" si="60"/>
        <v>102.58026923076882</v>
      </c>
      <c r="E1078" s="4" t="str">
        <f t="shared" si="61"/>
        <v/>
      </c>
      <c r="F1078"/>
      <c r="G1078" s="3">
        <f>SUMPRODUCT(B819:B1078, Expoweights!$C$2:$C$261) / SUM(Expoweights!$C$2:$C$261)</f>
        <v>100.86284792351802</v>
      </c>
      <c r="H1078" s="4" t="str">
        <f t="shared" si="62"/>
        <v/>
      </c>
      <c r="I1078">
        <v>5943</v>
      </c>
      <c r="J1078"/>
      <c r="L1078" s="4" t="str">
        <f t="shared" si="63"/>
        <v/>
      </c>
      <c r="M1078" s="3"/>
      <c r="N1078" s="3"/>
      <c r="O1078" s="3"/>
      <c r="P1078" s="3"/>
      <c r="Q1078" s="3"/>
    </row>
    <row r="1079" spans="1:17" x14ac:dyDescent="0.3">
      <c r="A1079" s="17">
        <v>36452</v>
      </c>
      <c r="B1079">
        <v>100.51</v>
      </c>
      <c r="C1079"/>
      <c r="D1079" s="3">
        <f t="shared" si="60"/>
        <v>102.56615384615343</v>
      </c>
      <c r="E1079" s="4" t="str">
        <f t="shared" si="61"/>
        <v/>
      </c>
      <c r="F1079"/>
      <c r="G1079" s="3">
        <f>SUMPRODUCT(B820:B1079, Expoweights!$C$2:$C$261) / SUM(Expoweights!$C$2:$C$261)</f>
        <v>100.85187262849826</v>
      </c>
      <c r="H1079" s="4" t="str">
        <f t="shared" si="62"/>
        <v/>
      </c>
      <c r="I1079">
        <v>7969</v>
      </c>
      <c r="J1079"/>
      <c r="L1079" s="4" t="str">
        <f t="shared" si="63"/>
        <v/>
      </c>
      <c r="M1079" s="3"/>
      <c r="N1079" s="3"/>
      <c r="O1079" s="3"/>
      <c r="P1079" s="3"/>
      <c r="Q1079" s="3"/>
    </row>
    <row r="1080" spans="1:17" x14ac:dyDescent="0.3">
      <c r="A1080" s="17">
        <v>36453</v>
      </c>
      <c r="B1080">
        <v>100.51</v>
      </c>
      <c r="C1080"/>
      <c r="D1080" s="3">
        <f t="shared" si="60"/>
        <v>102.55203846153803</v>
      </c>
      <c r="E1080" s="4" t="str">
        <f t="shared" si="61"/>
        <v/>
      </c>
      <c r="F1080"/>
      <c r="G1080" s="3">
        <f>SUMPRODUCT(B821:B1080, Expoweights!$C$2:$C$261) / SUM(Expoweights!$C$2:$C$261)</f>
        <v>100.84123773802764</v>
      </c>
      <c r="H1080" s="4" t="str">
        <f t="shared" si="62"/>
        <v/>
      </c>
      <c r="I1080">
        <v>7021</v>
      </c>
      <c r="J1080"/>
      <c r="L1080" s="4" t="str">
        <f t="shared" si="63"/>
        <v/>
      </c>
      <c r="M1080" s="3"/>
      <c r="N1080" s="3"/>
      <c r="O1080" s="3"/>
      <c r="P1080" s="3"/>
      <c r="Q1080" s="3"/>
    </row>
    <row r="1081" spans="1:17" x14ac:dyDescent="0.3">
      <c r="A1081" s="17">
        <v>36454</v>
      </c>
      <c r="B1081">
        <v>100.51</v>
      </c>
      <c r="C1081"/>
      <c r="D1081" s="3">
        <f t="shared" si="60"/>
        <v>102.53792307692265</v>
      </c>
      <c r="E1081" s="4" t="str">
        <f t="shared" si="61"/>
        <v/>
      </c>
      <c r="F1081"/>
      <c r="G1081" s="3">
        <f>SUMPRODUCT(B822:B1081, Expoweights!$C$2:$C$261) / SUM(Expoweights!$C$2:$C$261)</f>
        <v>100.83093269427997</v>
      </c>
      <c r="H1081" s="4" t="str">
        <f t="shared" si="62"/>
        <v/>
      </c>
      <c r="I1081">
        <v>5430</v>
      </c>
      <c r="J1081"/>
      <c r="L1081" s="4" t="str">
        <f t="shared" si="63"/>
        <v/>
      </c>
      <c r="M1081" s="3"/>
      <c r="N1081" s="3"/>
      <c r="O1081" s="3"/>
      <c r="P1081" s="3"/>
      <c r="Q1081" s="3"/>
    </row>
    <row r="1082" spans="1:17" x14ac:dyDescent="0.3">
      <c r="A1082" s="17">
        <v>36455</v>
      </c>
      <c r="B1082">
        <v>100.51</v>
      </c>
      <c r="C1082"/>
      <c r="D1082" s="3">
        <f t="shared" si="60"/>
        <v>102.52380769230724</v>
      </c>
      <c r="E1082" s="4" t="str">
        <f t="shared" si="61"/>
        <v/>
      </c>
      <c r="F1082"/>
      <c r="G1082" s="3">
        <f>SUMPRODUCT(B823:B1082, Expoweights!$C$2:$C$261) / SUM(Expoweights!$C$2:$C$261)</f>
        <v>100.8209472668856</v>
      </c>
      <c r="H1082" s="4" t="str">
        <f t="shared" si="62"/>
        <v/>
      </c>
      <c r="I1082">
        <v>2519</v>
      </c>
      <c r="J1082"/>
      <c r="L1082" s="4" t="str">
        <f t="shared" si="63"/>
        <v/>
      </c>
      <c r="M1082" s="3"/>
      <c r="N1082" s="3"/>
      <c r="O1082" s="3"/>
      <c r="P1082" s="3"/>
      <c r="Q1082" s="3"/>
    </row>
    <row r="1083" spans="1:17" x14ac:dyDescent="0.3">
      <c r="A1083" s="17">
        <v>36458</v>
      </c>
      <c r="B1083">
        <v>100.51</v>
      </c>
      <c r="C1083"/>
      <c r="D1083" s="3">
        <f t="shared" ref="D1083:D1146" si="64">AVERAGE(B824:B1083)</f>
        <v>102.50969230769185</v>
      </c>
      <c r="E1083" s="4" t="str">
        <f t="shared" si="61"/>
        <v/>
      </c>
      <c r="F1083"/>
      <c r="G1083" s="3">
        <f>SUMPRODUCT(B824:B1083, Expoweights!$C$2:$C$261) / SUM(Expoweights!$C$2:$C$261)</f>
        <v>100.81127154277517</v>
      </c>
      <c r="H1083" s="4" t="str">
        <f t="shared" si="62"/>
        <v/>
      </c>
      <c r="I1083">
        <v>4716</v>
      </c>
      <c r="J1083"/>
      <c r="L1083" s="4" t="str">
        <f t="shared" si="63"/>
        <v/>
      </c>
      <c r="M1083" s="3"/>
      <c r="N1083" s="3"/>
      <c r="O1083" s="3"/>
      <c r="P1083" s="3"/>
      <c r="Q1083" s="3"/>
    </row>
    <row r="1084" spans="1:17" x14ac:dyDescent="0.3">
      <c r="A1084" s="17">
        <v>36459</v>
      </c>
      <c r="B1084">
        <v>100.51</v>
      </c>
      <c r="C1084"/>
      <c r="D1084" s="3">
        <f t="shared" si="64"/>
        <v>102.49557692307646</v>
      </c>
      <c r="E1084" s="4" t="str">
        <f t="shared" si="61"/>
        <v/>
      </c>
      <c r="F1084"/>
      <c r="G1084" s="3">
        <f>SUMPRODUCT(B825:B1084, Expoweights!$C$2:$C$261) / SUM(Expoweights!$C$2:$C$261)</f>
        <v>100.80189591633845</v>
      </c>
      <c r="H1084" s="4" t="str">
        <f t="shared" si="62"/>
        <v/>
      </c>
      <c r="I1084">
        <v>7841</v>
      </c>
      <c r="J1084"/>
      <c r="L1084" s="4" t="str">
        <f t="shared" si="63"/>
        <v/>
      </c>
      <c r="M1084" s="3"/>
      <c r="N1084" s="3"/>
      <c r="O1084" s="3"/>
      <c r="P1084" s="3"/>
      <c r="Q1084" s="3"/>
    </row>
    <row r="1085" spans="1:17" x14ac:dyDescent="0.3">
      <c r="A1085" s="17">
        <v>36460</v>
      </c>
      <c r="B1085">
        <v>100.51</v>
      </c>
      <c r="C1085"/>
      <c r="D1085" s="3">
        <f t="shared" si="64"/>
        <v>102.48146153846105</v>
      </c>
      <c r="E1085" s="4" t="str">
        <f t="shared" si="61"/>
        <v/>
      </c>
      <c r="F1085"/>
      <c r="G1085" s="3">
        <f>SUMPRODUCT(B826:B1085, Expoweights!$C$2:$C$261) / SUM(Expoweights!$C$2:$C$261)</f>
        <v>100.79281107988814</v>
      </c>
      <c r="H1085" s="4" t="str">
        <f t="shared" si="62"/>
        <v/>
      </c>
      <c r="I1085">
        <v>3951</v>
      </c>
      <c r="J1085"/>
      <c r="L1085" s="4" t="str">
        <f t="shared" si="63"/>
        <v/>
      </c>
      <c r="M1085" s="3"/>
      <c r="N1085" s="3"/>
      <c r="O1085" s="3"/>
      <c r="P1085" s="3"/>
      <c r="Q1085" s="3"/>
    </row>
    <row r="1086" spans="1:17" x14ac:dyDescent="0.3">
      <c r="A1086" s="17">
        <v>36461</v>
      </c>
      <c r="B1086">
        <v>100.51</v>
      </c>
      <c r="C1086"/>
      <c r="D1086" s="3">
        <f t="shared" si="64"/>
        <v>102.46734615384565</v>
      </c>
      <c r="E1086" s="4" t="str">
        <f t="shared" si="61"/>
        <v/>
      </c>
      <c r="F1086"/>
      <c r="G1086" s="3">
        <f>SUMPRODUCT(B827:B1086, Expoweights!$C$2:$C$261) / SUM(Expoweights!$C$2:$C$261)</f>
        <v>100.78400801441985</v>
      </c>
      <c r="H1086" s="4" t="str">
        <f t="shared" si="62"/>
        <v/>
      </c>
      <c r="I1086">
        <v>3724</v>
      </c>
      <c r="J1086"/>
      <c r="L1086" s="4" t="str">
        <f t="shared" si="63"/>
        <v/>
      </c>
      <c r="M1086" s="3"/>
      <c r="N1086" s="3"/>
      <c r="O1086" s="3"/>
      <c r="P1086" s="3"/>
      <c r="Q1086" s="3"/>
    </row>
    <row r="1087" spans="1:17" x14ac:dyDescent="0.3">
      <c r="A1087" s="17">
        <v>36462</v>
      </c>
      <c r="B1087">
        <v>101.05</v>
      </c>
      <c r="C1087">
        <v>102.4529230769231</v>
      </c>
      <c r="D1087" s="3">
        <f t="shared" si="64"/>
        <v>102.45292307692257</v>
      </c>
      <c r="E1087" s="4">
        <f t="shared" si="61"/>
        <v>5.2580162446247414E-13</v>
      </c>
      <c r="F1087">
        <v>100.7922256774265</v>
      </c>
      <c r="G1087" s="3">
        <f>SUMPRODUCT(B828:B1087, Expoweights!$C$2:$C$261) / SUM(Expoweights!$C$2:$C$261)</f>
        <v>100.79222567742659</v>
      </c>
      <c r="H1087" s="4">
        <f t="shared" si="62"/>
        <v>8.5265128291212022E-14</v>
      </c>
      <c r="I1087">
        <v>5111</v>
      </c>
      <c r="J1087">
        <v>102.47118552555619</v>
      </c>
      <c r="L1087" s="4">
        <f t="shared" si="63"/>
        <v>102.47118552555619</v>
      </c>
      <c r="M1087" s="3"/>
      <c r="N1087" s="3"/>
      <c r="O1087" s="3"/>
      <c r="P1087" s="3"/>
      <c r="Q1087" s="3"/>
    </row>
    <row r="1088" spans="1:17" x14ac:dyDescent="0.3">
      <c r="A1088" s="17">
        <v>36465</v>
      </c>
      <c r="B1088">
        <v>101.05</v>
      </c>
      <c r="C1088"/>
      <c r="D1088" s="3">
        <f t="shared" si="64"/>
        <v>102.43849999999949</v>
      </c>
      <c r="E1088" s="4" t="str">
        <f t="shared" si="61"/>
        <v/>
      </c>
      <c r="F1088"/>
      <c r="G1088" s="3">
        <f>SUMPRODUCT(B829:B1088, Expoweights!$C$2:$C$261) / SUM(Expoweights!$C$2:$C$261)</f>
        <v>100.80018846529182</v>
      </c>
      <c r="H1088" s="4" t="str">
        <f t="shared" si="62"/>
        <v/>
      </c>
      <c r="I1088">
        <v>5443</v>
      </c>
      <c r="J1088"/>
      <c r="L1088" s="4" t="str">
        <f t="shared" si="63"/>
        <v/>
      </c>
      <c r="M1088" s="3"/>
      <c r="N1088" s="3"/>
      <c r="O1088" s="3"/>
      <c r="P1088" s="3"/>
      <c r="Q1088" s="3"/>
    </row>
    <row r="1089" spans="1:17" x14ac:dyDescent="0.3">
      <c r="A1089" s="17">
        <v>36466</v>
      </c>
      <c r="B1089">
        <v>101.05</v>
      </c>
      <c r="C1089"/>
      <c r="D1089" s="3">
        <f t="shared" si="64"/>
        <v>102.4240769230764</v>
      </c>
      <c r="E1089" s="4" t="str">
        <f t="shared" si="61"/>
        <v/>
      </c>
      <c r="F1089"/>
      <c r="G1089" s="3">
        <f>SUMPRODUCT(B830:B1089, Expoweights!$C$2:$C$261) / SUM(Expoweights!$C$2:$C$261)</f>
        <v>100.80790428310226</v>
      </c>
      <c r="H1089" s="4" t="str">
        <f t="shared" si="62"/>
        <v/>
      </c>
      <c r="I1089">
        <v>1481</v>
      </c>
      <c r="J1089"/>
      <c r="L1089" s="4" t="str">
        <f t="shared" si="63"/>
        <v/>
      </c>
      <c r="M1089" s="3"/>
      <c r="N1089" s="3"/>
      <c r="O1089" s="3"/>
      <c r="P1089" s="3"/>
      <c r="Q1089" s="3"/>
    </row>
    <row r="1090" spans="1:17" x14ac:dyDescent="0.3">
      <c r="A1090" s="17">
        <v>36467</v>
      </c>
      <c r="B1090">
        <v>101.05</v>
      </c>
      <c r="C1090"/>
      <c r="D1090" s="3">
        <f t="shared" si="64"/>
        <v>102.40965384615332</v>
      </c>
      <c r="E1090" s="4" t="str">
        <f t="shared" si="61"/>
        <v/>
      </c>
      <c r="F1090"/>
      <c r="G1090" s="3">
        <f>SUMPRODUCT(B831:B1090, Expoweights!$C$2:$C$261) / SUM(Expoweights!$C$2:$C$261)</f>
        <v>100.815380790764</v>
      </c>
      <c r="H1090" s="4" t="str">
        <f t="shared" si="62"/>
        <v/>
      </c>
      <c r="I1090">
        <v>4105</v>
      </c>
      <c r="J1090"/>
      <c r="L1090" s="4" t="str">
        <f t="shared" si="63"/>
        <v/>
      </c>
      <c r="M1090" s="3"/>
      <c r="N1090" s="3"/>
      <c r="O1090" s="3"/>
      <c r="P1090" s="3"/>
      <c r="Q1090" s="3"/>
    </row>
    <row r="1091" spans="1:17" x14ac:dyDescent="0.3">
      <c r="A1091" s="17">
        <v>36468</v>
      </c>
      <c r="B1091">
        <v>101.05</v>
      </c>
      <c r="C1091"/>
      <c r="D1091" s="3">
        <f t="shared" si="64"/>
        <v>102.39523076923024</v>
      </c>
      <c r="E1091" s="4" t="str">
        <f t="shared" si="61"/>
        <v/>
      </c>
      <c r="F1091"/>
      <c r="G1091" s="3">
        <f>SUMPRODUCT(B832:B1091, Expoweights!$C$2:$C$261) / SUM(Expoweights!$C$2:$C$261)</f>
        <v>100.82262541060723</v>
      </c>
      <c r="H1091" s="4" t="str">
        <f t="shared" si="62"/>
        <v/>
      </c>
      <c r="I1091">
        <v>3672</v>
      </c>
      <c r="J1091"/>
      <c r="L1091" s="4" t="str">
        <f t="shared" si="63"/>
        <v/>
      </c>
      <c r="M1091" s="3"/>
      <c r="N1091" s="3"/>
      <c r="O1091" s="3"/>
      <c r="P1091" s="3"/>
      <c r="Q1091" s="3"/>
    </row>
    <row r="1092" spans="1:17" x14ac:dyDescent="0.3">
      <c r="A1092" s="17">
        <v>36469</v>
      </c>
      <c r="B1092">
        <v>101.05</v>
      </c>
      <c r="C1092"/>
      <c r="D1092" s="3">
        <f t="shared" si="64"/>
        <v>102.38080769230716</v>
      </c>
      <c r="E1092" s="4" t="str">
        <f t="shared" ref="E1092:E1155" si="65">IF(C1092 &gt; 0, ABS(C1092 - D1092), "")</f>
        <v/>
      </c>
      <c r="F1092"/>
      <c r="G1092" s="3">
        <f>SUMPRODUCT(B833:B1092, Expoweights!$C$2:$C$261) / SUM(Expoweights!$C$2:$C$261)</f>
        <v>100.82964533475463</v>
      </c>
      <c r="H1092" s="4" t="str">
        <f t="shared" ref="H1092:H1155" si="66">IF(F1092 &gt; 0, ABS(F1092 - G1092), "")</f>
        <v/>
      </c>
      <c r="I1092">
        <v>3231</v>
      </c>
      <c r="J1092"/>
      <c r="L1092" s="4" t="str">
        <f t="shared" ref="L1092:L1155" si="67">IF(J1092 &gt; 0, ABS(J1092 - K1092), "")</f>
        <v/>
      </c>
      <c r="M1092" s="3"/>
      <c r="N1092" s="3"/>
      <c r="O1092" s="3"/>
      <c r="P1092" s="3"/>
      <c r="Q1092" s="3"/>
    </row>
    <row r="1093" spans="1:17" x14ac:dyDescent="0.3">
      <c r="A1093" s="17">
        <v>36472</v>
      </c>
      <c r="B1093">
        <v>101.05</v>
      </c>
      <c r="C1093"/>
      <c r="D1093" s="3">
        <f t="shared" si="64"/>
        <v>102.36638461538406</v>
      </c>
      <c r="E1093" s="4" t="str">
        <f t="shared" si="65"/>
        <v/>
      </c>
      <c r="F1093"/>
      <c r="G1093" s="3">
        <f>SUMPRODUCT(B834:B1093, Expoweights!$C$2:$C$261) / SUM(Expoweights!$C$2:$C$261)</f>
        <v>100.83644753226143</v>
      </c>
      <c r="H1093" s="4" t="str">
        <f t="shared" si="66"/>
        <v/>
      </c>
      <c r="I1093">
        <v>1181</v>
      </c>
      <c r="J1093"/>
      <c r="L1093" s="4" t="str">
        <f t="shared" si="67"/>
        <v/>
      </c>
      <c r="M1093" s="3"/>
      <c r="N1093" s="3"/>
      <c r="O1093" s="3"/>
      <c r="P1093" s="3"/>
      <c r="Q1093" s="3"/>
    </row>
    <row r="1094" spans="1:17" x14ac:dyDescent="0.3">
      <c r="A1094" s="17">
        <v>36473</v>
      </c>
      <c r="B1094">
        <v>101.05</v>
      </c>
      <c r="C1094"/>
      <c r="D1094" s="3">
        <f t="shared" si="64"/>
        <v>102.35196153846098</v>
      </c>
      <c r="E1094" s="4" t="str">
        <f t="shared" si="65"/>
        <v/>
      </c>
      <c r="F1094"/>
      <c r="G1094" s="3">
        <f>SUMPRODUCT(B835:B1094, Expoweights!$C$2:$C$261) / SUM(Expoweights!$C$2:$C$261)</f>
        <v>100.84303875603393</v>
      </c>
      <c r="H1094" s="4" t="str">
        <f t="shared" si="66"/>
        <v/>
      </c>
      <c r="I1094">
        <v>3886</v>
      </c>
      <c r="J1094"/>
      <c r="L1094" s="4" t="str">
        <f t="shared" si="67"/>
        <v/>
      </c>
      <c r="M1094" s="3"/>
      <c r="N1094" s="3"/>
      <c r="O1094" s="3"/>
      <c r="P1094" s="3"/>
      <c r="Q1094" s="3"/>
    </row>
    <row r="1095" spans="1:17" x14ac:dyDescent="0.3">
      <c r="A1095" s="17">
        <v>36474</v>
      </c>
      <c r="B1095">
        <v>101.05</v>
      </c>
      <c r="C1095"/>
      <c r="D1095" s="3">
        <f t="shared" si="64"/>
        <v>102.3375384615379</v>
      </c>
      <c r="E1095" s="4" t="str">
        <f t="shared" si="65"/>
        <v/>
      </c>
      <c r="F1095"/>
      <c r="G1095" s="3">
        <f>SUMPRODUCT(B836:B1095, Expoweights!$C$2:$C$261) / SUM(Expoweights!$C$2:$C$261)</f>
        <v>100.84942554953349</v>
      </c>
      <c r="H1095" s="4" t="str">
        <f t="shared" si="66"/>
        <v/>
      </c>
      <c r="I1095">
        <v>6760</v>
      </c>
      <c r="J1095"/>
      <c r="L1095" s="4" t="str">
        <f t="shared" si="67"/>
        <v/>
      </c>
      <c r="M1095" s="3"/>
      <c r="N1095" s="3"/>
      <c r="O1095" s="3"/>
      <c r="P1095" s="3"/>
      <c r="Q1095" s="3"/>
    </row>
    <row r="1096" spans="1:17" x14ac:dyDescent="0.3">
      <c r="A1096" s="17">
        <v>36475</v>
      </c>
      <c r="B1096">
        <v>101.05</v>
      </c>
      <c r="C1096"/>
      <c r="D1096" s="3">
        <f t="shared" si="64"/>
        <v>102.32311538461484</v>
      </c>
      <c r="E1096" s="4" t="str">
        <f t="shared" si="65"/>
        <v/>
      </c>
      <c r="F1096"/>
      <c r="G1096" s="3">
        <f>SUMPRODUCT(B837:B1096, Expoweights!$C$2:$C$261) / SUM(Expoweights!$C$2:$C$261)</f>
        <v>100.85561425327259</v>
      </c>
      <c r="H1096" s="4" t="str">
        <f t="shared" si="66"/>
        <v/>
      </c>
      <c r="I1096">
        <v>6644</v>
      </c>
      <c r="J1096"/>
      <c r="L1096" s="4" t="str">
        <f t="shared" si="67"/>
        <v/>
      </c>
      <c r="M1096" s="3"/>
      <c r="N1096" s="3"/>
      <c r="O1096" s="3"/>
      <c r="P1096" s="3"/>
      <c r="Q1096" s="3"/>
    </row>
    <row r="1097" spans="1:17" x14ac:dyDescent="0.3">
      <c r="A1097" s="17">
        <v>36476</v>
      </c>
      <c r="B1097">
        <v>101.05</v>
      </c>
      <c r="C1097"/>
      <c r="D1097" s="3">
        <f t="shared" si="64"/>
        <v>102.30869230769176</v>
      </c>
      <c r="E1097" s="4" t="str">
        <f t="shared" si="65"/>
        <v/>
      </c>
      <c r="F1097"/>
      <c r="G1097" s="3">
        <f>SUMPRODUCT(B838:B1097, Expoweights!$C$2:$C$261) / SUM(Expoweights!$C$2:$C$261)</f>
        <v>100.86161101110935</v>
      </c>
      <c r="H1097" s="4" t="str">
        <f t="shared" si="66"/>
        <v/>
      </c>
      <c r="I1097">
        <v>1385</v>
      </c>
      <c r="J1097"/>
      <c r="L1097" s="4" t="str">
        <f t="shared" si="67"/>
        <v/>
      </c>
      <c r="M1097" s="3"/>
      <c r="N1097" s="3"/>
      <c r="O1097" s="3"/>
      <c r="P1097" s="3"/>
      <c r="Q1097" s="3"/>
    </row>
    <row r="1098" spans="1:17" x14ac:dyDescent="0.3">
      <c r="A1098" s="17">
        <v>36479</v>
      </c>
      <c r="B1098">
        <v>101.05</v>
      </c>
      <c r="C1098"/>
      <c r="D1098" s="3">
        <f t="shared" si="64"/>
        <v>102.29426923076866</v>
      </c>
      <c r="E1098" s="4" t="str">
        <f t="shared" si="65"/>
        <v/>
      </c>
      <c r="F1098"/>
      <c r="G1098" s="3">
        <f>SUMPRODUCT(B839:B1098, Expoweights!$C$2:$C$261) / SUM(Expoweights!$C$2:$C$261)</f>
        <v>100.8674217763469</v>
      </c>
      <c r="H1098" s="4" t="str">
        <f t="shared" si="66"/>
        <v/>
      </c>
      <c r="I1098">
        <v>1973</v>
      </c>
      <c r="J1098"/>
      <c r="L1098" s="4" t="str">
        <f t="shared" si="67"/>
        <v/>
      </c>
      <c r="M1098" s="3"/>
      <c r="N1098" s="3"/>
      <c r="O1098" s="3"/>
      <c r="P1098" s="3"/>
      <c r="Q1098" s="3"/>
    </row>
    <row r="1099" spans="1:17" x14ac:dyDescent="0.3">
      <c r="A1099" s="17">
        <v>36480</v>
      </c>
      <c r="B1099">
        <v>101.05</v>
      </c>
      <c r="C1099"/>
      <c r="D1099" s="3">
        <f t="shared" si="64"/>
        <v>102.27984615384558</v>
      </c>
      <c r="E1099" s="4" t="str">
        <f t="shared" si="65"/>
        <v/>
      </c>
      <c r="F1099"/>
      <c r="G1099" s="3">
        <f>SUMPRODUCT(B840:B1099, Expoweights!$C$2:$C$261) / SUM(Expoweights!$C$2:$C$261)</f>
        <v>100.87305231764358</v>
      </c>
      <c r="H1099" s="4" t="str">
        <f t="shared" si="66"/>
        <v/>
      </c>
      <c r="I1099">
        <v>4665</v>
      </c>
      <c r="J1099"/>
      <c r="L1099" s="4" t="str">
        <f t="shared" si="67"/>
        <v/>
      </c>
      <c r="M1099" s="3"/>
      <c r="N1099" s="3"/>
      <c r="O1099" s="3"/>
      <c r="P1099" s="3"/>
      <c r="Q1099" s="3"/>
    </row>
    <row r="1100" spans="1:17" x14ac:dyDescent="0.3">
      <c r="A1100" s="17">
        <v>36481</v>
      </c>
      <c r="B1100">
        <v>101.05</v>
      </c>
      <c r="C1100"/>
      <c r="D1100" s="3">
        <f t="shared" si="64"/>
        <v>102.26542307692252</v>
      </c>
      <c r="E1100" s="4" t="str">
        <f t="shared" si="65"/>
        <v/>
      </c>
      <c r="F1100"/>
      <c r="G1100" s="3">
        <f>SUMPRODUCT(B841:B1100, Expoweights!$C$2:$C$261) / SUM(Expoweights!$C$2:$C$261)</f>
        <v>100.87850822473972</v>
      </c>
      <c r="H1100" s="4" t="str">
        <f t="shared" si="66"/>
        <v/>
      </c>
      <c r="I1100">
        <v>7524</v>
      </c>
      <c r="J1100"/>
      <c r="L1100" s="4" t="str">
        <f t="shared" si="67"/>
        <v/>
      </c>
      <c r="M1100" s="3"/>
      <c r="N1100" s="3"/>
      <c r="O1100" s="3"/>
      <c r="P1100" s="3"/>
      <c r="Q1100" s="3"/>
    </row>
    <row r="1101" spans="1:17" x14ac:dyDescent="0.3">
      <c r="A1101" s="17">
        <v>36482</v>
      </c>
      <c r="B1101">
        <v>101.05</v>
      </c>
      <c r="C1101"/>
      <c r="D1101" s="3">
        <f t="shared" si="64"/>
        <v>102.25099999999944</v>
      </c>
      <c r="E1101" s="4" t="str">
        <f t="shared" si="65"/>
        <v/>
      </c>
      <c r="F1101"/>
      <c r="G1101" s="3">
        <f>SUMPRODUCT(B842:B1101, Expoweights!$C$2:$C$261) / SUM(Expoweights!$C$2:$C$261)</f>
        <v>100.88379491400693</v>
      </c>
      <c r="H1101" s="4" t="str">
        <f t="shared" si="66"/>
        <v/>
      </c>
      <c r="I1101">
        <v>2065</v>
      </c>
      <c r="J1101"/>
      <c r="L1101" s="4" t="str">
        <f t="shared" si="67"/>
        <v/>
      </c>
      <c r="M1101" s="3"/>
      <c r="N1101" s="3"/>
      <c r="O1101" s="3"/>
      <c r="P1101" s="3"/>
      <c r="Q1101" s="3"/>
    </row>
    <row r="1102" spans="1:17" x14ac:dyDescent="0.3">
      <c r="A1102" s="17">
        <v>36483</v>
      </c>
      <c r="B1102">
        <v>101.05</v>
      </c>
      <c r="C1102"/>
      <c r="D1102" s="3">
        <f t="shared" si="64"/>
        <v>102.23657692307636</v>
      </c>
      <c r="E1102" s="4" t="str">
        <f t="shared" si="65"/>
        <v/>
      </c>
      <c r="F1102"/>
      <c r="G1102" s="3">
        <f>SUMPRODUCT(B843:B1102, Expoweights!$C$2:$C$261) / SUM(Expoweights!$C$2:$C$261)</f>
        <v>100.88891763382519</v>
      </c>
      <c r="H1102" s="4" t="str">
        <f t="shared" si="66"/>
        <v/>
      </c>
      <c r="I1102">
        <v>1552</v>
      </c>
      <c r="J1102"/>
      <c r="L1102" s="4" t="str">
        <f t="shared" si="67"/>
        <v/>
      </c>
      <c r="M1102" s="3"/>
      <c r="N1102" s="3"/>
      <c r="O1102" s="3"/>
      <c r="P1102" s="3"/>
      <c r="Q1102" s="3"/>
    </row>
    <row r="1103" spans="1:17" x14ac:dyDescent="0.3">
      <c r="A1103" s="17">
        <v>36486</v>
      </c>
      <c r="B1103">
        <v>101.05</v>
      </c>
      <c r="C1103"/>
      <c r="D1103" s="3">
        <f t="shared" si="64"/>
        <v>102.22215384615329</v>
      </c>
      <c r="E1103" s="4" t="str">
        <f t="shared" si="65"/>
        <v/>
      </c>
      <c r="F1103"/>
      <c r="G1103" s="3">
        <f>SUMPRODUCT(B844:B1103, Expoweights!$C$2:$C$261) / SUM(Expoweights!$C$2:$C$261)</f>
        <v>100.89388146979324</v>
      </c>
      <c r="H1103" s="4" t="str">
        <f t="shared" si="66"/>
        <v/>
      </c>
      <c r="I1103">
        <v>2173</v>
      </c>
      <c r="J1103"/>
      <c r="L1103" s="4" t="str">
        <f t="shared" si="67"/>
        <v/>
      </c>
      <c r="M1103" s="3"/>
      <c r="N1103" s="3"/>
      <c r="O1103" s="3"/>
      <c r="P1103" s="3"/>
      <c r="Q1103" s="3"/>
    </row>
    <row r="1104" spans="1:17" x14ac:dyDescent="0.3">
      <c r="A1104" s="17">
        <v>36487</v>
      </c>
      <c r="B1104">
        <v>101.05</v>
      </c>
      <c r="C1104"/>
      <c r="D1104" s="3">
        <f t="shared" si="64"/>
        <v>102.20773076923022</v>
      </c>
      <c r="E1104" s="4" t="str">
        <f t="shared" si="65"/>
        <v/>
      </c>
      <c r="F1104"/>
      <c r="G1104" s="3">
        <f>SUMPRODUCT(B845:B1104, Expoweights!$C$2:$C$261) / SUM(Expoweights!$C$2:$C$261)</f>
        <v>100.89869134977727</v>
      </c>
      <c r="H1104" s="4" t="str">
        <f t="shared" si="66"/>
        <v/>
      </c>
      <c r="I1104">
        <v>3638</v>
      </c>
      <c r="J1104"/>
      <c r="L1104" s="4" t="str">
        <f t="shared" si="67"/>
        <v/>
      </c>
      <c r="M1104" s="3"/>
      <c r="N1104" s="3"/>
      <c r="O1104" s="3"/>
      <c r="P1104" s="3"/>
      <c r="Q1104" s="3"/>
    </row>
    <row r="1105" spans="1:17" x14ac:dyDescent="0.3">
      <c r="A1105" s="17">
        <v>36488</v>
      </c>
      <c r="B1105">
        <v>101.05</v>
      </c>
      <c r="C1105"/>
      <c r="D1105" s="3">
        <f t="shared" si="64"/>
        <v>102.19330769230714</v>
      </c>
      <c r="E1105" s="4" t="str">
        <f t="shared" si="65"/>
        <v/>
      </c>
      <c r="F1105"/>
      <c r="G1105" s="3">
        <f>SUMPRODUCT(B846:B1105, Expoweights!$C$2:$C$261) / SUM(Expoweights!$C$2:$C$261)</f>
        <v>100.90335204880313</v>
      </c>
      <c r="H1105" s="4" t="str">
        <f t="shared" si="66"/>
        <v/>
      </c>
      <c r="I1105">
        <v>5240</v>
      </c>
      <c r="J1105"/>
      <c r="L1105" s="4" t="str">
        <f t="shared" si="67"/>
        <v/>
      </c>
      <c r="M1105" s="3"/>
      <c r="N1105" s="3"/>
      <c r="O1105" s="3"/>
      <c r="P1105" s="3"/>
      <c r="Q1105" s="3"/>
    </row>
    <row r="1106" spans="1:17" x14ac:dyDescent="0.3">
      <c r="A1106" s="17">
        <v>36489</v>
      </c>
      <c r="B1106">
        <v>101.05</v>
      </c>
      <c r="C1106"/>
      <c r="D1106" s="3">
        <f t="shared" si="64"/>
        <v>102.17888461538408</v>
      </c>
      <c r="E1106" s="4" t="str">
        <f t="shared" si="65"/>
        <v/>
      </c>
      <c r="F1106"/>
      <c r="G1106" s="3">
        <f>SUMPRODUCT(B847:B1106, Expoweights!$C$2:$C$261) / SUM(Expoweights!$C$2:$C$261)</f>
        <v>100.9078681937967</v>
      </c>
      <c r="H1106" s="4" t="str">
        <f t="shared" si="66"/>
        <v/>
      </c>
      <c r="I1106">
        <v>2050</v>
      </c>
      <c r="J1106"/>
      <c r="L1106" s="4" t="str">
        <f t="shared" si="67"/>
        <v/>
      </c>
      <c r="M1106" s="3"/>
      <c r="N1106" s="3"/>
      <c r="O1106" s="3"/>
      <c r="P1106" s="3"/>
      <c r="Q1106" s="3"/>
    </row>
    <row r="1107" spans="1:17" x14ac:dyDescent="0.3">
      <c r="A1107" s="17">
        <v>36490</v>
      </c>
      <c r="B1107">
        <v>101.05</v>
      </c>
      <c r="C1107"/>
      <c r="D1107" s="3">
        <f t="shared" si="64"/>
        <v>102.164461538461</v>
      </c>
      <c r="E1107" s="4" t="str">
        <f t="shared" si="65"/>
        <v/>
      </c>
      <c r="F1107"/>
      <c r="G1107" s="3">
        <f>SUMPRODUCT(B848:B1107, Expoweights!$C$2:$C$261) / SUM(Expoweights!$C$2:$C$261)</f>
        <v>100.91224426817736</v>
      </c>
      <c r="H1107" s="4" t="str">
        <f t="shared" si="66"/>
        <v/>
      </c>
      <c r="I1107">
        <v>4980</v>
      </c>
      <c r="J1107"/>
      <c r="L1107" s="4" t="str">
        <f t="shared" si="67"/>
        <v/>
      </c>
      <c r="M1107" s="3"/>
      <c r="N1107" s="3"/>
      <c r="O1107" s="3"/>
      <c r="P1107" s="3"/>
      <c r="Q1107" s="3"/>
    </row>
    <row r="1108" spans="1:17" x14ac:dyDescent="0.3">
      <c r="A1108" s="17">
        <v>36493</v>
      </c>
      <c r="B1108">
        <v>101.05</v>
      </c>
      <c r="C1108"/>
      <c r="D1108" s="3">
        <f t="shared" si="64"/>
        <v>102.15288461538408</v>
      </c>
      <c r="E1108" s="4" t="str">
        <f t="shared" si="65"/>
        <v/>
      </c>
      <c r="F1108"/>
      <c r="G1108" s="3">
        <f>SUMPRODUCT(B849:B1108, Expoweights!$C$2:$C$261) / SUM(Expoweights!$C$2:$C$261)</f>
        <v>100.91649097406605</v>
      </c>
      <c r="H1108" s="4" t="str">
        <f t="shared" si="66"/>
        <v/>
      </c>
      <c r="I1108">
        <v>6189</v>
      </c>
      <c r="J1108"/>
      <c r="L1108" s="4" t="str">
        <f t="shared" si="67"/>
        <v/>
      </c>
      <c r="M1108" s="3"/>
      <c r="N1108" s="3"/>
      <c r="O1108" s="3"/>
      <c r="P1108" s="3"/>
      <c r="Q1108" s="3"/>
    </row>
    <row r="1109" spans="1:17" x14ac:dyDescent="0.3">
      <c r="A1109" s="17">
        <v>36494</v>
      </c>
      <c r="B1109">
        <v>100.2</v>
      </c>
      <c r="C1109">
        <v>102.1380384615385</v>
      </c>
      <c r="D1109" s="3">
        <f t="shared" si="64"/>
        <v>102.13803846153795</v>
      </c>
      <c r="E1109" s="4">
        <f t="shared" si="65"/>
        <v>5.5422333389287814E-13</v>
      </c>
      <c r="F1109">
        <v>100.8942354661243</v>
      </c>
      <c r="G1109" s="3">
        <f>SUMPRODUCT(B850:B1109, Expoweights!$C$2:$C$261) / SUM(Expoweights!$C$2:$C$261)</f>
        <v>100.89423546612427</v>
      </c>
      <c r="H1109" s="4">
        <f t="shared" si="66"/>
        <v>2.8421709430404007E-14</v>
      </c>
      <c r="I1109">
        <v>2463</v>
      </c>
      <c r="J1109">
        <v>102.1892572413871</v>
      </c>
      <c r="L1109" s="4">
        <f t="shared" si="67"/>
        <v>102.1892572413871</v>
      </c>
      <c r="M1109" s="3"/>
      <c r="N1109" s="3"/>
      <c r="O1109" s="3"/>
      <c r="P1109" s="3"/>
      <c r="Q1109" s="3"/>
    </row>
    <row r="1110" spans="1:17" x14ac:dyDescent="0.3">
      <c r="A1110" s="17">
        <v>36495</v>
      </c>
      <c r="B1110">
        <v>100.2</v>
      </c>
      <c r="C1110"/>
      <c r="D1110" s="3">
        <f t="shared" si="64"/>
        <v>102.1231923076918</v>
      </c>
      <c r="E1110" s="4" t="str">
        <f t="shared" si="65"/>
        <v/>
      </c>
      <c r="F1110"/>
      <c r="G1110" s="3">
        <f>SUMPRODUCT(B851:B1110, Expoweights!$C$2:$C$261) / SUM(Expoweights!$C$2:$C$261)</f>
        <v>100.87267022446991</v>
      </c>
      <c r="H1110" s="4" t="str">
        <f t="shared" si="66"/>
        <v/>
      </c>
      <c r="I1110">
        <v>1780</v>
      </c>
      <c r="J1110"/>
      <c r="L1110" s="4" t="str">
        <f t="shared" si="67"/>
        <v/>
      </c>
      <c r="M1110" s="3"/>
      <c r="N1110" s="3"/>
      <c r="O1110" s="3"/>
      <c r="P1110" s="3"/>
      <c r="Q1110" s="3"/>
    </row>
    <row r="1111" spans="1:17" x14ac:dyDescent="0.3">
      <c r="A1111" s="17">
        <v>36496</v>
      </c>
      <c r="B1111">
        <v>100.2</v>
      </c>
      <c r="C1111"/>
      <c r="D1111" s="3">
        <f t="shared" si="64"/>
        <v>102.10834615384566</v>
      </c>
      <c r="E1111" s="4" t="str">
        <f t="shared" si="65"/>
        <v/>
      </c>
      <c r="F1111"/>
      <c r="G1111" s="3">
        <f>SUMPRODUCT(B852:B1111, Expoweights!$C$2:$C$261) / SUM(Expoweights!$C$2:$C$261)</f>
        <v>100.85177384013092</v>
      </c>
      <c r="H1111" s="4" t="str">
        <f t="shared" si="66"/>
        <v/>
      </c>
      <c r="I1111">
        <v>15</v>
      </c>
      <c r="J1111"/>
      <c r="L1111" s="4" t="str">
        <f t="shared" si="67"/>
        <v/>
      </c>
      <c r="M1111" s="3"/>
      <c r="N1111" s="3"/>
      <c r="O1111" s="3"/>
      <c r="P1111" s="3"/>
      <c r="Q1111" s="3"/>
    </row>
    <row r="1112" spans="1:17" x14ac:dyDescent="0.3">
      <c r="A1112" s="17">
        <v>36497</v>
      </c>
      <c r="B1112">
        <v>100.2</v>
      </c>
      <c r="C1112"/>
      <c r="D1112" s="3">
        <f t="shared" si="64"/>
        <v>102.09349999999951</v>
      </c>
      <c r="E1112" s="4" t="str">
        <f t="shared" si="65"/>
        <v/>
      </c>
      <c r="F1112"/>
      <c r="G1112" s="3">
        <f>SUMPRODUCT(B853:B1112, Expoweights!$C$2:$C$261) / SUM(Expoweights!$C$2:$C$261)</f>
        <v>100.83152556814576</v>
      </c>
      <c r="H1112" s="4" t="str">
        <f t="shared" si="66"/>
        <v/>
      </c>
      <c r="I1112">
        <v>4153</v>
      </c>
      <c r="J1112"/>
      <c r="L1112" s="4" t="str">
        <f t="shared" si="67"/>
        <v/>
      </c>
      <c r="M1112" s="3"/>
      <c r="N1112" s="3"/>
      <c r="O1112" s="3"/>
      <c r="P1112" s="3"/>
      <c r="Q1112" s="3"/>
    </row>
    <row r="1113" spans="1:17" x14ac:dyDescent="0.3">
      <c r="A1113" s="17">
        <v>36500</v>
      </c>
      <c r="B1113">
        <v>100.2</v>
      </c>
      <c r="C1113"/>
      <c r="D1113" s="3">
        <f t="shared" si="64"/>
        <v>102.07865384615337</v>
      </c>
      <c r="E1113" s="4" t="str">
        <f t="shared" si="65"/>
        <v/>
      </c>
      <c r="F1113"/>
      <c r="G1113" s="3">
        <f>SUMPRODUCT(B854:B1113, Expoweights!$C$2:$C$261) / SUM(Expoweights!$C$2:$C$261)</f>
        <v>100.81190530696882</v>
      </c>
      <c r="H1113" s="4" t="str">
        <f t="shared" si="66"/>
        <v/>
      </c>
      <c r="I1113">
        <v>3606</v>
      </c>
      <c r="J1113"/>
      <c r="L1113" s="4" t="str">
        <f t="shared" si="67"/>
        <v/>
      </c>
      <c r="M1113" s="3"/>
      <c r="N1113" s="3"/>
      <c r="O1113" s="3"/>
      <c r="P1113" s="3"/>
      <c r="Q1113" s="3"/>
    </row>
    <row r="1114" spans="1:17" x14ac:dyDescent="0.3">
      <c r="A1114" s="17">
        <v>36501</v>
      </c>
      <c r="B1114">
        <v>100.2</v>
      </c>
      <c r="C1114"/>
      <c r="D1114" s="3">
        <f t="shared" si="64"/>
        <v>102.06380769230722</v>
      </c>
      <c r="E1114" s="4" t="str">
        <f t="shared" si="65"/>
        <v/>
      </c>
      <c r="F1114"/>
      <c r="G1114" s="3">
        <f>SUMPRODUCT(B855:B1114, Expoweights!$C$2:$C$261) / SUM(Expoweights!$C$2:$C$261)</f>
        <v>100.79289357851447</v>
      </c>
      <c r="H1114" s="4" t="str">
        <f t="shared" si="66"/>
        <v/>
      </c>
      <c r="I1114">
        <v>4082</v>
      </c>
      <c r="J1114"/>
      <c r="L1114" s="4" t="str">
        <f t="shared" si="67"/>
        <v/>
      </c>
      <c r="M1114" s="3"/>
      <c r="N1114" s="3"/>
      <c r="O1114" s="3"/>
      <c r="P1114" s="3"/>
      <c r="Q1114" s="3"/>
    </row>
    <row r="1115" spans="1:17" x14ac:dyDescent="0.3">
      <c r="A1115" s="17">
        <v>36502</v>
      </c>
      <c r="B1115">
        <v>100.2</v>
      </c>
      <c r="C1115"/>
      <c r="D1115" s="3">
        <f t="shared" si="64"/>
        <v>102.04896153846107</v>
      </c>
      <c r="E1115" s="4" t="str">
        <f t="shared" si="65"/>
        <v/>
      </c>
      <c r="F1115"/>
      <c r="G1115" s="3">
        <f>SUMPRODUCT(B856:B1115, Expoweights!$C$2:$C$261) / SUM(Expoweights!$C$2:$C$261)</f>
        <v>100.77447150882017</v>
      </c>
      <c r="H1115" s="4" t="str">
        <f t="shared" si="66"/>
        <v/>
      </c>
      <c r="I1115">
        <v>6689</v>
      </c>
      <c r="J1115"/>
      <c r="L1115" s="4" t="str">
        <f t="shared" si="67"/>
        <v/>
      </c>
      <c r="M1115" s="3"/>
      <c r="N1115" s="3"/>
      <c r="O1115" s="3"/>
      <c r="P1115" s="3"/>
      <c r="Q1115" s="3"/>
    </row>
    <row r="1116" spans="1:17" x14ac:dyDescent="0.3">
      <c r="A1116" s="17">
        <v>36503</v>
      </c>
      <c r="B1116">
        <v>100.2</v>
      </c>
      <c r="C1116"/>
      <c r="D1116" s="3">
        <f t="shared" si="64"/>
        <v>102.03411538461494</v>
      </c>
      <c r="E1116" s="4" t="str">
        <f t="shared" si="65"/>
        <v/>
      </c>
      <c r="F1116"/>
      <c r="G1116" s="3">
        <f>SUMPRODUCT(B857:B1116, Expoweights!$C$2:$C$261) / SUM(Expoweights!$C$2:$C$261)</f>
        <v>100.75662080930925</v>
      </c>
      <c r="H1116" s="4" t="str">
        <f t="shared" si="66"/>
        <v/>
      </c>
      <c r="I1116">
        <v>7900</v>
      </c>
      <c r="J1116"/>
      <c r="L1116" s="4" t="str">
        <f t="shared" si="67"/>
        <v/>
      </c>
      <c r="M1116" s="3"/>
      <c r="N1116" s="3"/>
      <c r="O1116" s="3"/>
      <c r="P1116" s="3"/>
      <c r="Q1116" s="3"/>
    </row>
    <row r="1117" spans="1:17" x14ac:dyDescent="0.3">
      <c r="A1117" s="17">
        <v>36504</v>
      </c>
      <c r="B1117">
        <v>100.2</v>
      </c>
      <c r="C1117"/>
      <c r="D1117" s="3">
        <f t="shared" si="64"/>
        <v>102.01926923076878</v>
      </c>
      <c r="E1117" s="4" t="str">
        <f t="shared" si="65"/>
        <v/>
      </c>
      <c r="F1117"/>
      <c r="G1117" s="3">
        <f>SUMPRODUCT(B858:B1117, Expoweights!$C$2:$C$261) / SUM(Expoweights!$C$2:$C$261)</f>
        <v>100.73932375863491</v>
      </c>
      <c r="H1117" s="4" t="str">
        <f t="shared" si="66"/>
        <v/>
      </c>
      <c r="I1117">
        <v>4069</v>
      </c>
      <c r="J1117"/>
      <c r="L1117" s="4" t="str">
        <f t="shared" si="67"/>
        <v/>
      </c>
      <c r="M1117" s="3"/>
      <c r="N1117" s="3"/>
      <c r="O1117" s="3"/>
      <c r="P1117" s="3"/>
      <c r="Q1117" s="3"/>
    </row>
    <row r="1118" spans="1:17" x14ac:dyDescent="0.3">
      <c r="A1118" s="17">
        <v>36507</v>
      </c>
      <c r="B1118">
        <v>100.2</v>
      </c>
      <c r="C1118"/>
      <c r="D1118" s="3">
        <f t="shared" si="64"/>
        <v>102.00442307692265</v>
      </c>
      <c r="E1118" s="4" t="str">
        <f t="shared" si="65"/>
        <v/>
      </c>
      <c r="F1118"/>
      <c r="G1118" s="3">
        <f>SUMPRODUCT(B859:B1118, Expoweights!$C$2:$C$261) / SUM(Expoweights!$C$2:$C$261)</f>
        <v>100.72256318508717</v>
      </c>
      <c r="H1118" s="4" t="str">
        <f t="shared" si="66"/>
        <v/>
      </c>
      <c r="I1118">
        <v>3868</v>
      </c>
      <c r="J1118"/>
      <c r="L1118" s="4" t="str">
        <f t="shared" si="67"/>
        <v/>
      </c>
      <c r="M1118" s="3"/>
      <c r="N1118" s="3"/>
      <c r="O1118" s="3"/>
      <c r="P1118" s="3"/>
      <c r="Q1118" s="3"/>
    </row>
    <row r="1119" spans="1:17" x14ac:dyDescent="0.3">
      <c r="A1119" s="17">
        <v>36508</v>
      </c>
      <c r="B1119">
        <v>100.2</v>
      </c>
      <c r="C1119"/>
      <c r="D1119" s="3">
        <f t="shared" si="64"/>
        <v>101.98957692307653</v>
      </c>
      <c r="E1119" s="4" t="str">
        <f t="shared" si="65"/>
        <v/>
      </c>
      <c r="F1119"/>
      <c r="G1119" s="3">
        <f>SUMPRODUCT(B860:B1119, Expoweights!$C$2:$C$261) / SUM(Expoweights!$C$2:$C$261)</f>
        <v>100.70632244954575</v>
      </c>
      <c r="H1119" s="4" t="str">
        <f t="shared" si="66"/>
        <v/>
      </c>
      <c r="I1119">
        <v>5711</v>
      </c>
      <c r="J1119"/>
      <c r="L1119" s="4" t="str">
        <f t="shared" si="67"/>
        <v/>
      </c>
      <c r="M1119" s="3"/>
      <c r="N1119" s="3"/>
      <c r="O1119" s="3"/>
      <c r="P1119" s="3"/>
      <c r="Q1119" s="3"/>
    </row>
    <row r="1120" spans="1:17" x14ac:dyDescent="0.3">
      <c r="A1120" s="17">
        <v>36509</v>
      </c>
      <c r="B1120">
        <v>100.2</v>
      </c>
      <c r="C1120"/>
      <c r="D1120" s="3">
        <f t="shared" si="64"/>
        <v>101.97473076923038</v>
      </c>
      <c r="E1120" s="4" t="str">
        <f t="shared" si="65"/>
        <v/>
      </c>
      <c r="F1120"/>
      <c r="G1120" s="3">
        <f>SUMPRODUCT(B861:B1120, Expoweights!$C$2:$C$261) / SUM(Expoweights!$C$2:$C$261)</f>
        <v>100.69058542896137</v>
      </c>
      <c r="H1120" s="4" t="str">
        <f t="shared" si="66"/>
        <v/>
      </c>
      <c r="I1120">
        <v>2052</v>
      </c>
      <c r="J1120"/>
      <c r="L1120" s="4" t="str">
        <f t="shared" si="67"/>
        <v/>
      </c>
      <c r="M1120" s="3"/>
      <c r="N1120" s="3"/>
      <c r="O1120" s="3"/>
      <c r="P1120" s="3"/>
      <c r="Q1120" s="3"/>
    </row>
    <row r="1121" spans="1:17" x14ac:dyDescent="0.3">
      <c r="A1121" s="17">
        <v>36510</v>
      </c>
      <c r="B1121">
        <v>100.2</v>
      </c>
      <c r="C1121"/>
      <c r="D1121" s="3">
        <f t="shared" si="64"/>
        <v>101.95988461538424</v>
      </c>
      <c r="E1121" s="4" t="str">
        <f t="shared" si="65"/>
        <v/>
      </c>
      <c r="F1121"/>
      <c r="G1121" s="3">
        <f>SUMPRODUCT(B862:B1121, Expoweights!$C$2:$C$261) / SUM(Expoweights!$C$2:$C$261)</f>
        <v>100.67533650034967</v>
      </c>
      <c r="H1121" s="4" t="str">
        <f t="shared" si="66"/>
        <v/>
      </c>
      <c r="I1121">
        <v>2673</v>
      </c>
      <c r="J1121"/>
      <c r="L1121" s="4" t="str">
        <f t="shared" si="67"/>
        <v/>
      </c>
      <c r="M1121" s="3"/>
      <c r="N1121" s="3"/>
      <c r="O1121" s="3"/>
      <c r="P1121" s="3"/>
      <c r="Q1121" s="3"/>
    </row>
    <row r="1122" spans="1:17" x14ac:dyDescent="0.3">
      <c r="A1122" s="17">
        <v>36511</v>
      </c>
      <c r="B1122">
        <v>100.2</v>
      </c>
      <c r="C1122"/>
      <c r="D1122" s="3">
        <f t="shared" si="64"/>
        <v>101.94503846153809</v>
      </c>
      <c r="E1122" s="4" t="str">
        <f t="shared" si="65"/>
        <v/>
      </c>
      <c r="F1122"/>
      <c r="G1122" s="3">
        <f>SUMPRODUCT(B863:B1122, Expoweights!$C$2:$C$261) / SUM(Expoweights!$C$2:$C$261)</f>
        <v>100.66056052528128</v>
      </c>
      <c r="H1122" s="4" t="str">
        <f t="shared" si="66"/>
        <v/>
      </c>
      <c r="I1122">
        <v>6017</v>
      </c>
      <c r="J1122"/>
      <c r="L1122" s="4" t="str">
        <f t="shared" si="67"/>
        <v/>
      </c>
      <c r="M1122" s="3"/>
      <c r="N1122" s="3"/>
      <c r="O1122" s="3"/>
      <c r="P1122" s="3"/>
      <c r="Q1122" s="3"/>
    </row>
    <row r="1123" spans="1:17" x14ac:dyDescent="0.3">
      <c r="A1123" s="17">
        <v>36514</v>
      </c>
      <c r="B1123">
        <v>100.2</v>
      </c>
      <c r="C1123"/>
      <c r="D1123" s="3">
        <f t="shared" si="64"/>
        <v>101.93019230769195</v>
      </c>
      <c r="E1123" s="4" t="str">
        <f t="shared" si="65"/>
        <v/>
      </c>
      <c r="F1123"/>
      <c r="G1123" s="3">
        <f>SUMPRODUCT(B864:B1123, Expoweights!$C$2:$C$261) / SUM(Expoweights!$C$2:$C$261)</f>
        <v>100.64624283485325</v>
      </c>
      <c r="H1123" s="4" t="str">
        <f t="shared" si="66"/>
        <v/>
      </c>
      <c r="I1123">
        <v>5106</v>
      </c>
      <c r="J1123"/>
      <c r="L1123" s="4" t="str">
        <f t="shared" si="67"/>
        <v/>
      </c>
      <c r="M1123" s="3"/>
      <c r="N1123" s="3"/>
      <c r="O1123" s="3"/>
      <c r="P1123" s="3"/>
      <c r="Q1123" s="3"/>
    </row>
    <row r="1124" spans="1:17" x14ac:dyDescent="0.3">
      <c r="A1124" s="17">
        <v>36515</v>
      </c>
      <c r="B1124">
        <v>100.2</v>
      </c>
      <c r="C1124"/>
      <c r="D1124" s="3">
        <f t="shared" si="64"/>
        <v>101.9153461538458</v>
      </c>
      <c r="E1124" s="4" t="str">
        <f t="shared" si="65"/>
        <v/>
      </c>
      <c r="F1124"/>
      <c r="G1124" s="3">
        <f>SUMPRODUCT(B865:B1124, Expoweights!$C$2:$C$261) / SUM(Expoweights!$C$2:$C$261)</f>
        <v>100.63236921512639</v>
      </c>
      <c r="H1124" s="4" t="str">
        <f t="shared" si="66"/>
        <v/>
      </c>
      <c r="I1124">
        <v>7329</v>
      </c>
      <c r="J1124"/>
      <c r="L1124" s="4" t="str">
        <f t="shared" si="67"/>
        <v/>
      </c>
      <c r="M1124" s="3"/>
      <c r="N1124" s="3"/>
      <c r="O1124" s="3"/>
      <c r="P1124" s="3"/>
      <c r="Q1124" s="3"/>
    </row>
    <row r="1125" spans="1:17" x14ac:dyDescent="0.3">
      <c r="A1125" s="17">
        <v>36516</v>
      </c>
      <c r="B1125">
        <v>100.2</v>
      </c>
      <c r="C1125"/>
      <c r="D1125" s="3">
        <f t="shared" si="64"/>
        <v>101.90049999999965</v>
      </c>
      <c r="E1125" s="4" t="str">
        <f t="shared" si="65"/>
        <v/>
      </c>
      <c r="F1125"/>
      <c r="G1125" s="3">
        <f>SUMPRODUCT(B866:B1125, Expoweights!$C$2:$C$261) / SUM(Expoweights!$C$2:$C$261)</f>
        <v>100.61892589301425</v>
      </c>
      <c r="H1125" s="4" t="str">
        <f t="shared" si="66"/>
        <v/>
      </c>
      <c r="I1125">
        <v>3129</v>
      </c>
      <c r="J1125"/>
      <c r="L1125" s="4" t="str">
        <f t="shared" si="67"/>
        <v/>
      </c>
      <c r="M1125" s="3"/>
      <c r="N1125" s="3"/>
      <c r="O1125" s="3"/>
      <c r="P1125" s="3"/>
      <c r="Q1125" s="3"/>
    </row>
    <row r="1126" spans="1:17" x14ac:dyDescent="0.3">
      <c r="A1126" s="17">
        <v>36517</v>
      </c>
      <c r="B1126">
        <v>100.2</v>
      </c>
      <c r="C1126"/>
      <c r="D1126" s="3">
        <f t="shared" si="64"/>
        <v>101.88565384615352</v>
      </c>
      <c r="E1126" s="4" t="str">
        <f t="shared" si="65"/>
        <v/>
      </c>
      <c r="F1126"/>
      <c r="G1126" s="3">
        <f>SUMPRODUCT(B867:B1126, Expoweights!$C$2:$C$261) / SUM(Expoweights!$C$2:$C$261)</f>
        <v>100.6058995226099</v>
      </c>
      <c r="H1126" s="4" t="str">
        <f t="shared" si="66"/>
        <v/>
      </c>
      <c r="I1126">
        <v>2036</v>
      </c>
      <c r="J1126"/>
      <c r="L1126" s="4" t="str">
        <f t="shared" si="67"/>
        <v/>
      </c>
      <c r="M1126" s="3"/>
      <c r="N1126" s="3"/>
      <c r="O1126" s="3"/>
      <c r="P1126" s="3"/>
      <c r="Q1126" s="3"/>
    </row>
    <row r="1127" spans="1:17" x14ac:dyDescent="0.3">
      <c r="A1127" s="17">
        <v>36518</v>
      </c>
      <c r="B1127">
        <v>100.2</v>
      </c>
      <c r="C1127"/>
      <c r="D1127" s="3">
        <f t="shared" si="64"/>
        <v>101.87080769230735</v>
      </c>
      <c r="E1127" s="4" t="str">
        <f t="shared" si="65"/>
        <v/>
      </c>
      <c r="F1127"/>
      <c r="G1127" s="3">
        <f>SUMPRODUCT(B868:B1127, Expoweights!$C$2:$C$261) / SUM(Expoweights!$C$2:$C$261)</f>
        <v>100.59327717193683</v>
      </c>
      <c r="H1127" s="4" t="str">
        <f t="shared" si="66"/>
        <v/>
      </c>
      <c r="I1127">
        <v>4671</v>
      </c>
      <c r="J1127"/>
      <c r="L1127" s="4" t="str">
        <f t="shared" si="67"/>
        <v/>
      </c>
      <c r="M1127" s="3"/>
      <c r="N1127" s="3"/>
      <c r="O1127" s="3"/>
      <c r="P1127" s="3"/>
      <c r="Q1127" s="3"/>
    </row>
    <row r="1128" spans="1:17" x14ac:dyDescent="0.3">
      <c r="A1128" s="17">
        <v>36521</v>
      </c>
      <c r="B1128">
        <v>100.2</v>
      </c>
      <c r="C1128"/>
      <c r="D1128" s="3">
        <f t="shared" si="64"/>
        <v>101.85596153846122</v>
      </c>
      <c r="E1128" s="4" t="str">
        <f t="shared" si="65"/>
        <v/>
      </c>
      <c r="F1128"/>
      <c r="G1128" s="3">
        <f>SUMPRODUCT(B869:B1128, Expoweights!$C$2:$C$261) / SUM(Expoweights!$C$2:$C$261)</f>
        <v>100.58104631011048</v>
      </c>
      <c r="H1128" s="4" t="str">
        <f t="shared" si="66"/>
        <v/>
      </c>
      <c r="I1128">
        <v>4653</v>
      </c>
      <c r="J1128"/>
      <c r="L1128" s="4" t="str">
        <f t="shared" si="67"/>
        <v/>
      </c>
      <c r="M1128" s="3"/>
      <c r="N1128" s="3"/>
      <c r="O1128" s="3"/>
      <c r="P1128" s="3"/>
      <c r="Q1128" s="3"/>
    </row>
    <row r="1129" spans="1:17" x14ac:dyDescent="0.3">
      <c r="A1129" s="17">
        <v>36522</v>
      </c>
      <c r="B1129">
        <v>100.2</v>
      </c>
      <c r="C1129"/>
      <c r="D1129" s="3">
        <f t="shared" si="64"/>
        <v>101.84111538461505</v>
      </c>
      <c r="E1129" s="4" t="str">
        <f t="shared" si="65"/>
        <v/>
      </c>
      <c r="F1129"/>
      <c r="G1129" s="3">
        <f>SUMPRODUCT(B870:B1129, Expoweights!$C$2:$C$261) / SUM(Expoweights!$C$2:$C$261)</f>
        <v>100.56919479489832</v>
      </c>
      <c r="H1129" s="4" t="str">
        <f t="shared" si="66"/>
        <v/>
      </c>
      <c r="I1129">
        <v>4848</v>
      </c>
      <c r="J1129"/>
      <c r="L1129" s="4" t="str">
        <f t="shared" si="67"/>
        <v/>
      </c>
      <c r="M1129" s="3"/>
      <c r="N1129" s="3"/>
      <c r="O1129" s="3"/>
      <c r="P1129" s="3"/>
      <c r="Q1129" s="3"/>
    </row>
    <row r="1130" spans="1:17" x14ac:dyDescent="0.3">
      <c r="A1130" s="17">
        <v>36523</v>
      </c>
      <c r="B1130">
        <v>100.2</v>
      </c>
      <c r="C1130"/>
      <c r="D1130" s="3">
        <f t="shared" si="64"/>
        <v>101.82626923076892</v>
      </c>
      <c r="E1130" s="4" t="str">
        <f t="shared" si="65"/>
        <v/>
      </c>
      <c r="F1130"/>
      <c r="G1130" s="3">
        <f>SUMPRODUCT(B871:B1130, Expoweights!$C$2:$C$261) / SUM(Expoweights!$C$2:$C$261)</f>
        <v>100.55771086066551</v>
      </c>
      <c r="H1130" s="4" t="str">
        <f t="shared" si="66"/>
        <v/>
      </c>
      <c r="I1130">
        <v>4245</v>
      </c>
      <c r="J1130"/>
      <c r="L1130" s="4" t="str">
        <f t="shared" si="67"/>
        <v/>
      </c>
      <c r="M1130" s="3"/>
      <c r="N1130" s="3"/>
      <c r="O1130" s="3"/>
      <c r="P1130" s="3"/>
      <c r="Q1130" s="3"/>
    </row>
    <row r="1131" spans="1:17" x14ac:dyDescent="0.3">
      <c r="A1131" s="17">
        <v>36524</v>
      </c>
      <c r="B1131">
        <v>100.2</v>
      </c>
      <c r="C1131"/>
      <c r="D1131" s="3">
        <f t="shared" si="64"/>
        <v>101.81003846153816</v>
      </c>
      <c r="E1131" s="4" t="str">
        <f t="shared" si="65"/>
        <v/>
      </c>
      <c r="F1131"/>
      <c r="G1131" s="3">
        <f>SUMPRODUCT(B872:B1131, Expoweights!$C$2:$C$261) / SUM(Expoweights!$C$2:$C$261)</f>
        <v>100.54658001373168</v>
      </c>
      <c r="H1131" s="4" t="str">
        <f t="shared" si="66"/>
        <v/>
      </c>
      <c r="I1131">
        <v>758</v>
      </c>
      <c r="J1131"/>
      <c r="L1131" s="4" t="str">
        <f t="shared" si="67"/>
        <v/>
      </c>
      <c r="M1131" s="3"/>
      <c r="N1131" s="3"/>
      <c r="O1131" s="3"/>
      <c r="P1131" s="3"/>
      <c r="Q1131" s="3"/>
    </row>
    <row r="1132" spans="1:17" x14ac:dyDescent="0.3">
      <c r="A1132" s="17">
        <v>36525</v>
      </c>
      <c r="B1132">
        <v>100.01</v>
      </c>
      <c r="C1132">
        <v>101.7930769230769</v>
      </c>
      <c r="D1132" s="3">
        <f t="shared" si="64"/>
        <v>101.7930769230766</v>
      </c>
      <c r="E1132" s="4">
        <f t="shared" si="65"/>
        <v>2.9842794901924208E-13</v>
      </c>
      <c r="F1132">
        <v>100.5298998135156</v>
      </c>
      <c r="G1132" s="3">
        <f>SUMPRODUCT(B873:B1132, Expoweights!$C$2:$C$261) / SUM(Expoweights!$C$2:$C$261)</f>
        <v>100.52989981351557</v>
      </c>
      <c r="H1132" s="4">
        <f t="shared" si="66"/>
        <v>2.8421709430404007E-14</v>
      </c>
      <c r="I1132">
        <v>7598</v>
      </c>
      <c r="J1132">
        <v>101.8002896604027</v>
      </c>
      <c r="L1132" s="4">
        <f t="shared" si="67"/>
        <v>101.8002896604027</v>
      </c>
      <c r="M1132" s="3"/>
      <c r="N1132" s="3"/>
      <c r="O1132" s="3"/>
      <c r="P1132" s="3"/>
      <c r="Q1132" s="3"/>
    </row>
    <row r="1133" spans="1:17" x14ac:dyDescent="0.3">
      <c r="A1133" s="17">
        <v>36528</v>
      </c>
      <c r="B1133">
        <v>100.01</v>
      </c>
      <c r="C1133"/>
      <c r="D1133" s="3">
        <f t="shared" si="64"/>
        <v>101.77611538461507</v>
      </c>
      <c r="E1133" s="4" t="str">
        <f t="shared" si="65"/>
        <v/>
      </c>
      <c r="F1133"/>
      <c r="G1133" s="3">
        <f>SUMPRODUCT(B874:B1133, Expoweights!$C$2:$C$261) / SUM(Expoweights!$C$2:$C$261)</f>
        <v>100.51373695848457</v>
      </c>
      <c r="H1133" s="4" t="str">
        <f t="shared" si="66"/>
        <v/>
      </c>
      <c r="I1133">
        <v>2558</v>
      </c>
      <c r="J1133"/>
      <c r="L1133" s="4" t="str">
        <f t="shared" si="67"/>
        <v/>
      </c>
      <c r="M1133" s="3"/>
      <c r="N1133" s="3"/>
      <c r="O1133" s="3"/>
      <c r="P1133" s="3"/>
      <c r="Q1133" s="3"/>
    </row>
    <row r="1134" spans="1:17" x14ac:dyDescent="0.3">
      <c r="A1134" s="17">
        <v>36529</v>
      </c>
      <c r="B1134">
        <v>100.01</v>
      </c>
      <c r="C1134"/>
      <c r="D1134" s="3">
        <f t="shared" si="64"/>
        <v>101.75915384615352</v>
      </c>
      <c r="E1134" s="4" t="str">
        <f t="shared" si="65"/>
        <v/>
      </c>
      <c r="F1134"/>
      <c r="G1134" s="3">
        <f>SUMPRODUCT(B875:B1134, Expoweights!$C$2:$C$261) / SUM(Expoweights!$C$2:$C$261)</f>
        <v>100.49807540290561</v>
      </c>
      <c r="H1134" s="4" t="str">
        <f t="shared" si="66"/>
        <v/>
      </c>
      <c r="I1134">
        <v>4915</v>
      </c>
      <c r="J1134"/>
      <c r="L1134" s="4" t="str">
        <f t="shared" si="67"/>
        <v/>
      </c>
      <c r="M1134" s="3"/>
      <c r="N1134" s="3"/>
      <c r="O1134" s="3"/>
      <c r="P1134" s="3"/>
      <c r="Q1134" s="3"/>
    </row>
    <row r="1135" spans="1:17" x14ac:dyDescent="0.3">
      <c r="A1135" s="17">
        <v>36530</v>
      </c>
      <c r="B1135">
        <v>100.01</v>
      </c>
      <c r="C1135"/>
      <c r="D1135" s="3">
        <f t="shared" si="64"/>
        <v>101.74219230769199</v>
      </c>
      <c r="E1135" s="4" t="str">
        <f t="shared" si="65"/>
        <v/>
      </c>
      <c r="F1135"/>
      <c r="G1135" s="3">
        <f>SUMPRODUCT(B876:B1135, Expoweights!$C$2:$C$261) / SUM(Expoweights!$C$2:$C$261)</f>
        <v>100.48289959871246</v>
      </c>
      <c r="H1135" s="4" t="str">
        <f t="shared" si="66"/>
        <v/>
      </c>
      <c r="I1135">
        <v>819</v>
      </c>
      <c r="J1135"/>
      <c r="L1135" s="4" t="str">
        <f t="shared" si="67"/>
        <v/>
      </c>
      <c r="M1135" s="3"/>
      <c r="N1135" s="3"/>
      <c r="O1135" s="3"/>
      <c r="P1135" s="3"/>
      <c r="Q1135" s="3"/>
    </row>
    <row r="1136" spans="1:17" x14ac:dyDescent="0.3">
      <c r="A1136" s="17">
        <v>36531</v>
      </c>
      <c r="B1136">
        <v>100.01</v>
      </c>
      <c r="C1136"/>
      <c r="D1136" s="3">
        <f t="shared" si="64"/>
        <v>101.72523076923045</v>
      </c>
      <c r="E1136" s="4" t="str">
        <f t="shared" si="65"/>
        <v/>
      </c>
      <c r="F1136"/>
      <c r="G1136" s="3">
        <f>SUMPRODUCT(B877:B1136, Expoweights!$C$2:$C$261) / SUM(Expoweights!$C$2:$C$261)</f>
        <v>100.46819448007034</v>
      </c>
      <c r="H1136" s="4" t="str">
        <f t="shared" si="66"/>
        <v/>
      </c>
      <c r="I1136">
        <v>2895</v>
      </c>
      <c r="J1136"/>
      <c r="L1136" s="4" t="str">
        <f t="shared" si="67"/>
        <v/>
      </c>
      <c r="M1136" s="3"/>
      <c r="N1136" s="3"/>
      <c r="O1136" s="3"/>
      <c r="P1136" s="3"/>
      <c r="Q1136" s="3"/>
    </row>
    <row r="1137" spans="1:17" x14ac:dyDescent="0.3">
      <c r="A1137" s="17">
        <v>36532</v>
      </c>
      <c r="B1137">
        <v>100.01</v>
      </c>
      <c r="C1137"/>
      <c r="D1137" s="3">
        <f t="shared" si="64"/>
        <v>101.70826923076892</v>
      </c>
      <c r="E1137" s="4" t="str">
        <f t="shared" si="65"/>
        <v/>
      </c>
      <c r="F1137"/>
      <c r="G1137" s="3">
        <f>SUMPRODUCT(B878:B1137, Expoweights!$C$2:$C$261) / SUM(Expoweights!$C$2:$C$261)</f>
        <v>100.45394544841925</v>
      </c>
      <c r="H1137" s="4" t="str">
        <f t="shared" si="66"/>
        <v/>
      </c>
      <c r="I1137">
        <v>7191</v>
      </c>
      <c r="J1137"/>
      <c r="L1137" s="4" t="str">
        <f t="shared" si="67"/>
        <v/>
      </c>
      <c r="M1137" s="3"/>
      <c r="N1137" s="3"/>
      <c r="O1137" s="3"/>
      <c r="P1137" s="3"/>
      <c r="Q1137" s="3"/>
    </row>
    <row r="1138" spans="1:17" x14ac:dyDescent="0.3">
      <c r="A1138" s="17">
        <v>36535</v>
      </c>
      <c r="B1138">
        <v>100.01</v>
      </c>
      <c r="C1138"/>
      <c r="D1138" s="3">
        <f t="shared" si="64"/>
        <v>101.69130769230736</v>
      </c>
      <c r="E1138" s="4" t="str">
        <f t="shared" si="65"/>
        <v/>
      </c>
      <c r="F1138"/>
      <c r="G1138" s="3">
        <f>SUMPRODUCT(B879:B1138, Expoweights!$C$2:$C$261) / SUM(Expoweights!$C$2:$C$261)</f>
        <v>100.4401383579812</v>
      </c>
      <c r="H1138" s="4" t="str">
        <f t="shared" si="66"/>
        <v/>
      </c>
      <c r="I1138">
        <v>1000</v>
      </c>
      <c r="J1138"/>
      <c r="L1138" s="4" t="str">
        <f t="shared" si="67"/>
        <v/>
      </c>
      <c r="M1138" s="3"/>
      <c r="N1138" s="3"/>
      <c r="O1138" s="3"/>
      <c r="P1138" s="3"/>
      <c r="Q1138" s="3"/>
    </row>
    <row r="1139" spans="1:17" x14ac:dyDescent="0.3">
      <c r="A1139" s="17">
        <v>36536</v>
      </c>
      <c r="B1139">
        <v>100.01</v>
      </c>
      <c r="C1139"/>
      <c r="D1139" s="3">
        <f t="shared" si="64"/>
        <v>101.67434615384582</v>
      </c>
      <c r="E1139" s="4" t="str">
        <f t="shared" si="65"/>
        <v/>
      </c>
      <c r="F1139"/>
      <c r="G1139" s="3">
        <f>SUMPRODUCT(B880:B1139, Expoweights!$C$2:$C$261) / SUM(Expoweights!$C$2:$C$261)</f>
        <v>100.426759501717</v>
      </c>
      <c r="H1139" s="4" t="str">
        <f t="shared" si="66"/>
        <v/>
      </c>
      <c r="I1139">
        <v>6574</v>
      </c>
      <c r="J1139"/>
      <c r="L1139" s="4" t="str">
        <f t="shared" si="67"/>
        <v/>
      </c>
      <c r="M1139" s="3"/>
      <c r="N1139" s="3"/>
      <c r="O1139" s="3"/>
      <c r="P1139" s="3"/>
      <c r="Q1139" s="3"/>
    </row>
    <row r="1140" spans="1:17" x14ac:dyDescent="0.3">
      <c r="A1140" s="17">
        <v>36537</v>
      </c>
      <c r="B1140">
        <v>100.01</v>
      </c>
      <c r="C1140"/>
      <c r="D1140" s="3">
        <f t="shared" si="64"/>
        <v>101.65738461538427</v>
      </c>
      <c r="E1140" s="4" t="str">
        <f t="shared" si="65"/>
        <v/>
      </c>
      <c r="F1140"/>
      <c r="G1140" s="3">
        <f>SUMPRODUCT(B881:B1140, Expoweights!$C$2:$C$261) / SUM(Expoweights!$C$2:$C$261)</f>
        <v>100.41379559771843</v>
      </c>
      <c r="H1140" s="4" t="str">
        <f t="shared" si="66"/>
        <v/>
      </c>
      <c r="I1140">
        <v>1977</v>
      </c>
      <c r="J1140"/>
      <c r="L1140" s="4" t="str">
        <f t="shared" si="67"/>
        <v/>
      </c>
      <c r="M1140" s="3"/>
      <c r="N1140" s="3"/>
      <c r="O1140" s="3"/>
      <c r="P1140" s="3"/>
      <c r="Q1140" s="3"/>
    </row>
    <row r="1141" spans="1:17" x14ac:dyDescent="0.3">
      <c r="A1141" s="17">
        <v>36538</v>
      </c>
      <c r="B1141">
        <v>100.01</v>
      </c>
      <c r="C1141"/>
      <c r="D1141" s="3">
        <f t="shared" si="64"/>
        <v>101.64042307692272</v>
      </c>
      <c r="E1141" s="4" t="str">
        <f t="shared" si="65"/>
        <v/>
      </c>
      <c r="F1141"/>
      <c r="G1141" s="3">
        <f>SUMPRODUCT(B882:B1141, Expoweights!$C$2:$C$261) / SUM(Expoweights!$C$2:$C$261)</f>
        <v>100.40123377602266</v>
      </c>
      <c r="H1141" s="4" t="str">
        <f t="shared" si="66"/>
        <v/>
      </c>
      <c r="I1141">
        <v>22</v>
      </c>
      <c r="J1141"/>
      <c r="L1141" s="4" t="str">
        <f t="shared" si="67"/>
        <v/>
      </c>
      <c r="M1141" s="3"/>
      <c r="N1141" s="3"/>
      <c r="O1141" s="3"/>
      <c r="P1141" s="3"/>
      <c r="Q1141" s="3"/>
    </row>
    <row r="1142" spans="1:17" x14ac:dyDescent="0.3">
      <c r="A1142" s="17">
        <v>36539</v>
      </c>
      <c r="B1142">
        <v>100.01</v>
      </c>
      <c r="C1142"/>
      <c r="D1142" s="3">
        <f t="shared" si="64"/>
        <v>101.62346153846119</v>
      </c>
      <c r="E1142" s="4" t="str">
        <f t="shared" si="65"/>
        <v/>
      </c>
      <c r="F1142"/>
      <c r="G1142" s="3">
        <f>SUMPRODUCT(B883:B1142, Expoweights!$C$2:$C$261) / SUM(Expoweights!$C$2:$C$261)</f>
        <v>100.38906156583556</v>
      </c>
      <c r="H1142" s="4" t="str">
        <f t="shared" si="66"/>
        <v/>
      </c>
      <c r="I1142">
        <v>3567</v>
      </c>
      <c r="J1142"/>
      <c r="L1142" s="4" t="str">
        <f t="shared" si="67"/>
        <v/>
      </c>
      <c r="M1142" s="3"/>
      <c r="N1142" s="3"/>
      <c r="O1142" s="3"/>
      <c r="P1142" s="3"/>
      <c r="Q1142" s="3"/>
    </row>
    <row r="1143" spans="1:17" x14ac:dyDescent="0.3">
      <c r="A1143" s="17">
        <v>36542</v>
      </c>
      <c r="B1143">
        <v>100.01</v>
      </c>
      <c r="C1143"/>
      <c r="D1143" s="3">
        <f t="shared" si="64"/>
        <v>101.60649999999963</v>
      </c>
      <c r="E1143" s="4" t="str">
        <f t="shared" si="65"/>
        <v/>
      </c>
      <c r="F1143"/>
      <c r="G1143" s="3">
        <f>SUMPRODUCT(B884:B1143, Expoweights!$C$2:$C$261) / SUM(Expoweights!$C$2:$C$261)</f>
        <v>100.37726688315119</v>
      </c>
      <c r="H1143" s="4" t="str">
        <f t="shared" si="66"/>
        <v/>
      </c>
      <c r="I1143">
        <v>6544</v>
      </c>
      <c r="J1143"/>
      <c r="L1143" s="4" t="str">
        <f t="shared" si="67"/>
        <v/>
      </c>
      <c r="M1143" s="3"/>
      <c r="N1143" s="3"/>
      <c r="O1143" s="3"/>
      <c r="P1143" s="3"/>
      <c r="Q1143" s="3"/>
    </row>
    <row r="1144" spans="1:17" x14ac:dyDescent="0.3">
      <c r="A1144" s="17">
        <v>36543</v>
      </c>
      <c r="B1144">
        <v>100.01</v>
      </c>
      <c r="C1144"/>
      <c r="D1144" s="3">
        <f t="shared" si="64"/>
        <v>101.5895384615381</v>
      </c>
      <c r="E1144" s="4" t="str">
        <f t="shared" si="65"/>
        <v/>
      </c>
      <c r="F1144"/>
      <c r="G1144" s="3">
        <f>SUMPRODUCT(B885:B1144, Expoweights!$C$2:$C$261) / SUM(Expoweights!$C$2:$C$261)</f>
        <v>100.36583801875544</v>
      </c>
      <c r="H1144" s="4" t="str">
        <f t="shared" si="66"/>
        <v/>
      </c>
      <c r="I1144">
        <v>6722</v>
      </c>
      <c r="J1144"/>
      <c r="L1144" s="4" t="str">
        <f t="shared" si="67"/>
        <v/>
      </c>
      <c r="M1144" s="3"/>
      <c r="N1144" s="3"/>
      <c r="O1144" s="3"/>
      <c r="P1144" s="3"/>
      <c r="Q1144" s="3"/>
    </row>
    <row r="1145" spans="1:17" x14ac:dyDescent="0.3">
      <c r="A1145" s="17">
        <v>36544</v>
      </c>
      <c r="B1145">
        <v>100.01</v>
      </c>
      <c r="C1145"/>
      <c r="D1145" s="3">
        <f t="shared" si="64"/>
        <v>101.57257692307655</v>
      </c>
      <c r="E1145" s="4" t="str">
        <f t="shared" si="65"/>
        <v/>
      </c>
      <c r="F1145"/>
      <c r="G1145" s="3">
        <f>SUMPRODUCT(B886:B1145, Expoweights!$C$2:$C$261) / SUM(Expoweights!$C$2:$C$261)</f>
        <v>100.35476362660164</v>
      </c>
      <c r="H1145" s="4" t="str">
        <f t="shared" si="66"/>
        <v/>
      </c>
      <c r="I1145">
        <v>6671</v>
      </c>
      <c r="J1145"/>
      <c r="L1145" s="4" t="str">
        <f t="shared" si="67"/>
        <v/>
      </c>
      <c r="M1145" s="3"/>
      <c r="N1145" s="3"/>
      <c r="O1145" s="3"/>
      <c r="P1145" s="3"/>
      <c r="Q1145" s="3"/>
    </row>
    <row r="1146" spans="1:17" x14ac:dyDescent="0.3">
      <c r="A1146" s="17">
        <v>36545</v>
      </c>
      <c r="B1146">
        <v>100.01</v>
      </c>
      <c r="C1146"/>
      <c r="D1146" s="3">
        <f t="shared" si="64"/>
        <v>101.55561538461502</v>
      </c>
      <c r="E1146" s="4" t="str">
        <f t="shared" si="65"/>
        <v/>
      </c>
      <c r="F1146"/>
      <c r="G1146" s="3">
        <f>SUMPRODUCT(B887:B1146, Expoweights!$C$2:$C$261) / SUM(Expoweights!$C$2:$C$261)</f>
        <v>100.34403271254669</v>
      </c>
      <c r="H1146" s="4" t="str">
        <f t="shared" si="66"/>
        <v/>
      </c>
      <c r="I1146">
        <v>3312</v>
      </c>
      <c r="J1146"/>
      <c r="L1146" s="4" t="str">
        <f t="shared" si="67"/>
        <v/>
      </c>
      <c r="M1146" s="3"/>
      <c r="N1146" s="3"/>
      <c r="O1146" s="3"/>
      <c r="P1146" s="3"/>
      <c r="Q1146" s="3"/>
    </row>
    <row r="1147" spans="1:17" x14ac:dyDescent="0.3">
      <c r="A1147" s="17">
        <v>36546</v>
      </c>
      <c r="B1147">
        <v>100.01</v>
      </c>
      <c r="C1147"/>
      <c r="D1147" s="3">
        <f t="shared" ref="D1147:D1210" si="68">AVERAGE(B888:B1147)</f>
        <v>101.53865384615348</v>
      </c>
      <c r="E1147" s="4" t="str">
        <f t="shared" si="65"/>
        <v/>
      </c>
      <c r="F1147"/>
      <c r="G1147" s="3">
        <f>SUMPRODUCT(B888:B1147, Expoweights!$C$2:$C$261) / SUM(Expoweights!$C$2:$C$261)</f>
        <v>100.33363462343669</v>
      </c>
      <c r="H1147" s="4" t="str">
        <f t="shared" si="66"/>
        <v/>
      </c>
      <c r="I1147">
        <v>3274</v>
      </c>
      <c r="J1147"/>
      <c r="L1147" s="4" t="str">
        <f t="shared" si="67"/>
        <v/>
      </c>
      <c r="M1147" s="3"/>
      <c r="N1147" s="3"/>
      <c r="O1147" s="3"/>
      <c r="P1147" s="3"/>
      <c r="Q1147" s="3"/>
    </row>
    <row r="1148" spans="1:17" x14ac:dyDescent="0.3">
      <c r="A1148" s="17">
        <v>36549</v>
      </c>
      <c r="B1148">
        <v>100.01</v>
      </c>
      <c r="C1148"/>
      <c r="D1148" s="3">
        <f t="shared" si="68"/>
        <v>101.52169230769192</v>
      </c>
      <c r="E1148" s="4" t="str">
        <f t="shared" si="65"/>
        <v/>
      </c>
      <c r="F1148"/>
      <c r="G1148" s="3">
        <f>SUMPRODUCT(B889:B1148, Expoweights!$C$2:$C$261) / SUM(Expoweights!$C$2:$C$261)</f>
        <v>100.32355903653087</v>
      </c>
      <c r="H1148" s="4" t="str">
        <f t="shared" si="66"/>
        <v/>
      </c>
      <c r="I1148">
        <v>2296</v>
      </c>
      <c r="J1148"/>
      <c r="L1148" s="4" t="str">
        <f t="shared" si="67"/>
        <v/>
      </c>
      <c r="M1148" s="3"/>
      <c r="N1148" s="3"/>
      <c r="O1148" s="3"/>
      <c r="P1148" s="3"/>
      <c r="Q1148" s="3"/>
    </row>
    <row r="1149" spans="1:17" x14ac:dyDescent="0.3">
      <c r="A1149" s="17">
        <v>36550</v>
      </c>
      <c r="B1149">
        <v>100.01</v>
      </c>
      <c r="C1149"/>
      <c r="D1149" s="3">
        <f t="shared" si="68"/>
        <v>101.50473076923039</v>
      </c>
      <c r="E1149" s="4" t="str">
        <f t="shared" si="65"/>
        <v/>
      </c>
      <c r="F1149"/>
      <c r="G1149" s="3">
        <f>SUMPRODUCT(B890:B1149, Expoweights!$C$2:$C$261) / SUM(Expoweights!$C$2:$C$261)</f>
        <v>100.31379594925367</v>
      </c>
      <c r="H1149" s="4" t="str">
        <f t="shared" si="66"/>
        <v/>
      </c>
      <c r="I1149">
        <v>2640</v>
      </c>
      <c r="J1149"/>
      <c r="L1149" s="4" t="str">
        <f t="shared" si="67"/>
        <v/>
      </c>
      <c r="M1149" s="3"/>
      <c r="N1149" s="3"/>
      <c r="O1149" s="3"/>
      <c r="P1149" s="3"/>
      <c r="Q1149" s="3"/>
    </row>
    <row r="1150" spans="1:17" x14ac:dyDescent="0.3">
      <c r="A1150" s="17">
        <v>36551</v>
      </c>
      <c r="B1150">
        <v>100.01</v>
      </c>
      <c r="C1150"/>
      <c r="D1150" s="3">
        <f t="shared" si="68"/>
        <v>101.48776923076885</v>
      </c>
      <c r="E1150" s="4" t="str">
        <f t="shared" si="65"/>
        <v/>
      </c>
      <c r="F1150"/>
      <c r="G1150" s="3">
        <f>SUMPRODUCT(B891:B1150, Expoweights!$C$2:$C$261) / SUM(Expoweights!$C$2:$C$261)</f>
        <v>100.30433566926472</v>
      </c>
      <c r="H1150" s="4" t="str">
        <f t="shared" si="66"/>
        <v/>
      </c>
      <c r="I1150">
        <v>3954</v>
      </c>
      <c r="J1150"/>
      <c r="L1150" s="4" t="str">
        <f t="shared" si="67"/>
        <v/>
      </c>
      <c r="M1150" s="3"/>
      <c r="N1150" s="3"/>
      <c r="O1150" s="3"/>
      <c r="P1150" s="3"/>
      <c r="Q1150" s="3"/>
    </row>
    <row r="1151" spans="1:17" x14ac:dyDescent="0.3">
      <c r="A1151" s="17">
        <v>36552</v>
      </c>
      <c r="B1151">
        <v>100.01</v>
      </c>
      <c r="C1151"/>
      <c r="D1151" s="3">
        <f t="shared" si="68"/>
        <v>101.47080769230732</v>
      </c>
      <c r="E1151" s="4" t="str">
        <f t="shared" si="65"/>
        <v/>
      </c>
      <c r="F1151"/>
      <c r="G1151" s="3">
        <f>SUMPRODUCT(B892:B1151, Expoweights!$C$2:$C$261) / SUM(Expoweights!$C$2:$C$261)</f>
        <v>100.29516880483668</v>
      </c>
      <c r="H1151" s="4" t="str">
        <f t="shared" si="66"/>
        <v/>
      </c>
      <c r="I1151">
        <v>3500</v>
      </c>
      <c r="J1151"/>
      <c r="L1151" s="4" t="str">
        <f t="shared" si="67"/>
        <v/>
      </c>
      <c r="M1151" s="3"/>
      <c r="N1151" s="3"/>
      <c r="O1151" s="3"/>
      <c r="P1151" s="3"/>
      <c r="Q1151" s="3"/>
    </row>
    <row r="1152" spans="1:17" x14ac:dyDescent="0.3">
      <c r="A1152" s="17">
        <v>36553</v>
      </c>
      <c r="B1152">
        <v>100.01</v>
      </c>
      <c r="C1152"/>
      <c r="D1152" s="3">
        <f t="shared" si="68"/>
        <v>101.45626923076885</v>
      </c>
      <c r="E1152" s="4" t="str">
        <f t="shared" si="65"/>
        <v/>
      </c>
      <c r="F1152"/>
      <c r="G1152" s="3">
        <f>SUMPRODUCT(B893:B1152, Expoweights!$C$2:$C$261) / SUM(Expoweights!$C$2:$C$261)</f>
        <v>100.28629166821672</v>
      </c>
      <c r="H1152" s="4" t="str">
        <f t="shared" si="66"/>
        <v/>
      </c>
      <c r="I1152">
        <v>1283</v>
      </c>
      <c r="J1152"/>
      <c r="L1152" s="4" t="str">
        <f t="shared" si="67"/>
        <v/>
      </c>
      <c r="M1152" s="3"/>
      <c r="N1152" s="3"/>
      <c r="O1152" s="3"/>
      <c r="P1152" s="3"/>
      <c r="Q1152" s="3"/>
    </row>
    <row r="1153" spans="1:17" x14ac:dyDescent="0.3">
      <c r="A1153" s="17">
        <v>36556</v>
      </c>
      <c r="B1153">
        <v>99.52</v>
      </c>
      <c r="C1153">
        <v>101.4398461538462</v>
      </c>
      <c r="D1153" s="3">
        <f t="shared" si="68"/>
        <v>101.43984615384578</v>
      </c>
      <c r="E1153" s="4">
        <f t="shared" si="65"/>
        <v>4.2632564145606011E-13</v>
      </c>
      <c r="F1153">
        <v>100.26248804300459</v>
      </c>
      <c r="G1153" s="3">
        <f>SUMPRODUCT(B894:B1153, Expoweights!$C$2:$C$261) / SUM(Expoweights!$C$2:$C$261)</f>
        <v>100.26248804300465</v>
      </c>
      <c r="H1153" s="4">
        <f t="shared" si="66"/>
        <v>5.6843418860808015E-14</v>
      </c>
      <c r="I1153">
        <v>7774</v>
      </c>
      <c r="J1153">
        <v>101.42043582729021</v>
      </c>
      <c r="L1153" s="4">
        <f t="shared" si="67"/>
        <v>101.42043582729021</v>
      </c>
      <c r="M1153" s="3"/>
      <c r="N1153" s="3"/>
      <c r="O1153" s="3"/>
      <c r="P1153" s="3"/>
      <c r="Q1153" s="3"/>
    </row>
    <row r="1154" spans="1:17" x14ac:dyDescent="0.3">
      <c r="A1154" s="17">
        <v>36557</v>
      </c>
      <c r="B1154">
        <v>99.52</v>
      </c>
      <c r="C1154"/>
      <c r="D1154" s="3">
        <f t="shared" si="68"/>
        <v>101.42342307692272</v>
      </c>
      <c r="E1154" s="4" t="str">
        <f t="shared" si="65"/>
        <v/>
      </c>
      <c r="F1154"/>
      <c r="G1154" s="3">
        <f>SUMPRODUCT(B895:B1154, Expoweights!$C$2:$C$261) / SUM(Expoweights!$C$2:$C$261)</f>
        <v>100.23942269975159</v>
      </c>
      <c r="H1154" s="4" t="str">
        <f t="shared" si="66"/>
        <v/>
      </c>
      <c r="I1154">
        <v>4937</v>
      </c>
      <c r="J1154"/>
      <c r="L1154" s="4" t="str">
        <f t="shared" si="67"/>
        <v/>
      </c>
      <c r="M1154" s="3"/>
      <c r="N1154" s="3"/>
      <c r="O1154" s="3"/>
      <c r="P1154" s="3"/>
      <c r="Q1154" s="3"/>
    </row>
    <row r="1155" spans="1:17" x14ac:dyDescent="0.3">
      <c r="A1155" s="17">
        <v>36558</v>
      </c>
      <c r="B1155">
        <v>99.52</v>
      </c>
      <c r="C1155"/>
      <c r="D1155" s="3">
        <f t="shared" si="68"/>
        <v>101.40699999999964</v>
      </c>
      <c r="E1155" s="4" t="str">
        <f t="shared" si="65"/>
        <v/>
      </c>
      <c r="F1155"/>
      <c r="G1155" s="3">
        <f>SUMPRODUCT(B896:B1155, Expoweights!$C$2:$C$261) / SUM(Expoweights!$C$2:$C$261)</f>
        <v>100.21707274025415</v>
      </c>
      <c r="H1155" s="4" t="str">
        <f t="shared" si="66"/>
        <v/>
      </c>
      <c r="I1155">
        <v>5958</v>
      </c>
      <c r="J1155"/>
      <c r="L1155" s="4" t="str">
        <f t="shared" si="67"/>
        <v/>
      </c>
      <c r="M1155" s="3"/>
      <c r="N1155" s="3"/>
      <c r="O1155" s="3"/>
      <c r="P1155" s="3"/>
      <c r="Q1155" s="3"/>
    </row>
    <row r="1156" spans="1:17" x14ac:dyDescent="0.3">
      <c r="A1156" s="17">
        <v>36559</v>
      </c>
      <c r="B1156">
        <v>99.52</v>
      </c>
      <c r="C1156"/>
      <c r="D1156" s="3">
        <f t="shared" si="68"/>
        <v>101.39057692307657</v>
      </c>
      <c r="E1156" s="4" t="str">
        <f t="shared" ref="E1156:E1219" si="69">IF(C1156 &gt; 0, ABS(C1156 - D1156), "")</f>
        <v/>
      </c>
      <c r="F1156"/>
      <c r="G1156" s="3">
        <f>SUMPRODUCT(B897:B1156, Expoweights!$C$2:$C$261) / SUM(Expoweights!$C$2:$C$261)</f>
        <v>100.19541597650885</v>
      </c>
      <c r="H1156" s="4" t="str">
        <f t="shared" ref="H1156:H1219" si="70">IF(F1156 &gt; 0, ABS(F1156 - G1156), "")</f>
        <v/>
      </c>
      <c r="I1156">
        <v>2844</v>
      </c>
      <c r="J1156"/>
      <c r="L1156" s="4" t="str">
        <f t="shared" ref="L1156:L1219" si="71">IF(J1156 &gt; 0, ABS(J1156 - K1156), "")</f>
        <v/>
      </c>
      <c r="M1156" s="3"/>
      <c r="N1156" s="3"/>
      <c r="O1156" s="3"/>
      <c r="P1156" s="3"/>
      <c r="Q1156" s="3"/>
    </row>
    <row r="1157" spans="1:17" x14ac:dyDescent="0.3">
      <c r="A1157" s="17">
        <v>36560</v>
      </c>
      <c r="B1157">
        <v>99.52</v>
      </c>
      <c r="C1157"/>
      <c r="D1157" s="3">
        <f t="shared" si="68"/>
        <v>101.37415384615349</v>
      </c>
      <c r="E1157" s="4" t="str">
        <f t="shared" si="69"/>
        <v/>
      </c>
      <c r="F1157"/>
      <c r="G1157" s="3">
        <f>SUMPRODUCT(B898:B1157, Expoweights!$C$2:$C$261) / SUM(Expoweights!$C$2:$C$261)</f>
        <v>100.17443090868468</v>
      </c>
      <c r="H1157" s="4" t="str">
        <f t="shared" si="70"/>
        <v/>
      </c>
      <c r="I1157">
        <v>4734</v>
      </c>
      <c r="J1157"/>
      <c r="L1157" s="4" t="str">
        <f t="shared" si="71"/>
        <v/>
      </c>
      <c r="M1157" s="3"/>
      <c r="N1157" s="3"/>
      <c r="O1157" s="3"/>
      <c r="P1157" s="3"/>
      <c r="Q1157" s="3"/>
    </row>
    <row r="1158" spans="1:17" x14ac:dyDescent="0.3">
      <c r="A1158" s="17">
        <v>36563</v>
      </c>
      <c r="B1158">
        <v>99.52</v>
      </c>
      <c r="C1158"/>
      <c r="D1158" s="3">
        <f t="shared" si="68"/>
        <v>101.35773076923043</v>
      </c>
      <c r="E1158" s="4" t="str">
        <f t="shared" si="69"/>
        <v/>
      </c>
      <c r="F1158"/>
      <c r="G1158" s="3">
        <f>SUMPRODUCT(B899:B1158, Expoweights!$C$2:$C$261) / SUM(Expoweights!$C$2:$C$261)</f>
        <v>100.1540967037793</v>
      </c>
      <c r="H1158" s="4" t="str">
        <f t="shared" si="70"/>
        <v/>
      </c>
      <c r="I1158">
        <v>5500</v>
      </c>
      <c r="J1158"/>
      <c r="L1158" s="4" t="str">
        <f t="shared" si="71"/>
        <v/>
      </c>
      <c r="M1158" s="3"/>
      <c r="N1158" s="3"/>
      <c r="O1158" s="3"/>
      <c r="P1158" s="3"/>
      <c r="Q1158" s="3"/>
    </row>
    <row r="1159" spans="1:17" x14ac:dyDescent="0.3">
      <c r="A1159" s="17">
        <v>36564</v>
      </c>
      <c r="B1159">
        <v>99.52</v>
      </c>
      <c r="C1159"/>
      <c r="D1159" s="3">
        <f t="shared" si="68"/>
        <v>101.34130769230737</v>
      </c>
      <c r="E1159" s="4" t="str">
        <f t="shared" si="69"/>
        <v/>
      </c>
      <c r="F1159"/>
      <c r="G1159" s="3">
        <f>SUMPRODUCT(B900:B1159, Expoweights!$C$2:$C$261) / SUM(Expoweights!$C$2:$C$261)</f>
        <v>100.13439317493687</v>
      </c>
      <c r="H1159" s="4" t="str">
        <f t="shared" si="70"/>
        <v/>
      </c>
      <c r="I1159">
        <v>6168</v>
      </c>
      <c r="J1159"/>
      <c r="L1159" s="4" t="str">
        <f t="shared" si="71"/>
        <v/>
      </c>
      <c r="M1159" s="3"/>
      <c r="N1159" s="3"/>
      <c r="O1159" s="3"/>
      <c r="P1159" s="3"/>
      <c r="Q1159" s="3"/>
    </row>
    <row r="1160" spans="1:17" x14ac:dyDescent="0.3">
      <c r="A1160" s="17">
        <v>36565</v>
      </c>
      <c r="B1160">
        <v>99.52</v>
      </c>
      <c r="C1160"/>
      <c r="D1160" s="3">
        <f t="shared" si="68"/>
        <v>101.32488461538429</v>
      </c>
      <c r="E1160" s="4" t="str">
        <f t="shared" si="69"/>
        <v/>
      </c>
      <c r="F1160"/>
      <c r="G1160" s="3">
        <f>SUMPRODUCT(B901:B1160, Expoweights!$C$2:$C$261) / SUM(Expoweights!$C$2:$C$261)</f>
        <v>100.11530076140748</v>
      </c>
      <c r="H1160" s="4" t="str">
        <f t="shared" si="70"/>
        <v/>
      </c>
      <c r="I1160">
        <v>4003</v>
      </c>
      <c r="J1160"/>
      <c r="L1160" s="4" t="str">
        <f t="shared" si="71"/>
        <v/>
      </c>
      <c r="M1160" s="3"/>
      <c r="N1160" s="3"/>
      <c r="O1160" s="3"/>
      <c r="P1160" s="3"/>
      <c r="Q1160" s="3"/>
    </row>
    <row r="1161" spans="1:17" x14ac:dyDescent="0.3">
      <c r="A1161" s="17">
        <v>36566</v>
      </c>
      <c r="B1161">
        <v>99.52</v>
      </c>
      <c r="C1161"/>
      <c r="D1161" s="3">
        <f t="shared" si="68"/>
        <v>101.30846153846122</v>
      </c>
      <c r="E1161" s="4" t="str">
        <f t="shared" si="69"/>
        <v/>
      </c>
      <c r="F1161"/>
      <c r="G1161" s="3">
        <f>SUMPRODUCT(B902:B1161, Expoweights!$C$2:$C$261) / SUM(Expoweights!$C$2:$C$261)</f>
        <v>100.09680050912822</v>
      </c>
      <c r="H1161" s="4" t="str">
        <f t="shared" si="70"/>
        <v/>
      </c>
      <c r="I1161">
        <v>3222</v>
      </c>
      <c r="J1161"/>
      <c r="L1161" s="4" t="str">
        <f t="shared" si="71"/>
        <v/>
      </c>
      <c r="M1161" s="3"/>
      <c r="N1161" s="3"/>
      <c r="O1161" s="3"/>
      <c r="P1161" s="3"/>
      <c r="Q1161" s="3"/>
    </row>
    <row r="1162" spans="1:17" x14ac:dyDescent="0.3">
      <c r="A1162" s="17">
        <v>36567</v>
      </c>
      <c r="B1162">
        <v>99.52</v>
      </c>
      <c r="C1162"/>
      <c r="D1162" s="3">
        <f t="shared" si="68"/>
        <v>101.29203846153816</v>
      </c>
      <c r="E1162" s="4" t="str">
        <f t="shared" si="69"/>
        <v/>
      </c>
      <c r="F1162"/>
      <c r="G1162" s="3">
        <f>SUMPRODUCT(B903:B1162, Expoweights!$C$2:$C$261) / SUM(Expoweights!$C$2:$C$261)</f>
        <v>100.07887405190634</v>
      </c>
      <c r="H1162" s="4" t="str">
        <f t="shared" si="70"/>
        <v/>
      </c>
      <c r="I1162">
        <v>6809</v>
      </c>
      <c r="J1162"/>
      <c r="L1162" s="4" t="str">
        <f t="shared" si="71"/>
        <v/>
      </c>
      <c r="M1162" s="3"/>
      <c r="N1162" s="3"/>
      <c r="O1162" s="3"/>
      <c r="P1162" s="3"/>
      <c r="Q1162" s="3"/>
    </row>
    <row r="1163" spans="1:17" x14ac:dyDescent="0.3">
      <c r="A1163" s="17">
        <v>36570</v>
      </c>
      <c r="B1163">
        <v>99.52</v>
      </c>
      <c r="C1163"/>
      <c r="D1163" s="3">
        <f t="shared" si="68"/>
        <v>101.27561538461509</v>
      </c>
      <c r="E1163" s="4" t="str">
        <f t="shared" si="69"/>
        <v/>
      </c>
      <c r="F1163"/>
      <c r="G1163" s="3">
        <f>SUMPRODUCT(B904:B1163, Expoweights!$C$2:$C$261) / SUM(Expoweights!$C$2:$C$261)</f>
        <v>100.06150359318629</v>
      </c>
      <c r="H1163" s="4" t="str">
        <f t="shared" si="70"/>
        <v/>
      </c>
      <c r="I1163">
        <v>6780</v>
      </c>
      <c r="J1163"/>
      <c r="L1163" s="4" t="str">
        <f t="shared" si="71"/>
        <v/>
      </c>
      <c r="M1163" s="3"/>
      <c r="N1163" s="3"/>
      <c r="O1163" s="3"/>
      <c r="P1163" s="3"/>
      <c r="Q1163" s="3"/>
    </row>
    <row r="1164" spans="1:17" x14ac:dyDescent="0.3">
      <c r="A1164" s="17">
        <v>36571</v>
      </c>
      <c r="B1164">
        <v>99.52</v>
      </c>
      <c r="C1164"/>
      <c r="D1164" s="3">
        <f t="shared" si="68"/>
        <v>101.25919230769203</v>
      </c>
      <c r="E1164" s="4" t="str">
        <f t="shared" si="69"/>
        <v/>
      </c>
      <c r="F1164"/>
      <c r="G1164" s="3">
        <f>SUMPRODUCT(B905:B1164, Expoweights!$C$2:$C$261) / SUM(Expoweights!$C$2:$C$261)</f>
        <v>100.044671888382</v>
      </c>
      <c r="H1164" s="4" t="str">
        <f t="shared" si="70"/>
        <v/>
      </c>
      <c r="I1164">
        <v>3242</v>
      </c>
      <c r="J1164"/>
      <c r="L1164" s="4" t="str">
        <f t="shared" si="71"/>
        <v/>
      </c>
      <c r="M1164" s="3"/>
      <c r="N1164" s="3"/>
      <c r="O1164" s="3"/>
      <c r="P1164" s="3"/>
      <c r="Q1164" s="3"/>
    </row>
    <row r="1165" spans="1:17" x14ac:dyDescent="0.3">
      <c r="A1165" s="17">
        <v>36572</v>
      </c>
      <c r="B1165">
        <v>99.52</v>
      </c>
      <c r="C1165"/>
      <c r="D1165" s="3">
        <f t="shared" si="68"/>
        <v>101.24276923076896</v>
      </c>
      <c r="E1165" s="4" t="str">
        <f t="shared" si="69"/>
        <v/>
      </c>
      <c r="F1165"/>
      <c r="G1165" s="3">
        <f>SUMPRODUCT(B906:B1165, Expoweights!$C$2:$C$261) / SUM(Expoweights!$C$2:$C$261)</f>
        <v>100.02836222775736</v>
      </c>
      <c r="H1165" s="4" t="str">
        <f t="shared" si="70"/>
        <v/>
      </c>
      <c r="I1165">
        <v>5140</v>
      </c>
      <c r="J1165"/>
      <c r="L1165" s="4" t="str">
        <f t="shared" si="71"/>
        <v/>
      </c>
      <c r="M1165" s="3"/>
      <c r="N1165" s="3"/>
      <c r="O1165" s="3"/>
      <c r="P1165" s="3"/>
      <c r="Q1165" s="3"/>
    </row>
    <row r="1166" spans="1:17" x14ac:dyDescent="0.3">
      <c r="A1166" s="17">
        <v>36573</v>
      </c>
      <c r="B1166">
        <v>99.52</v>
      </c>
      <c r="C1166"/>
      <c r="D1166" s="3">
        <f t="shared" si="68"/>
        <v>101.2263461538459</v>
      </c>
      <c r="E1166" s="4" t="str">
        <f t="shared" si="69"/>
        <v/>
      </c>
      <c r="F1166"/>
      <c r="G1166" s="3">
        <f>SUMPRODUCT(B907:B1166, Expoweights!$C$2:$C$261) / SUM(Expoweights!$C$2:$C$261)</f>
        <v>100.01255841983749</v>
      </c>
      <c r="H1166" s="4" t="str">
        <f t="shared" si="70"/>
        <v/>
      </c>
      <c r="I1166">
        <v>71</v>
      </c>
      <c r="J1166"/>
      <c r="L1166" s="4" t="str">
        <f t="shared" si="71"/>
        <v/>
      </c>
      <c r="M1166" s="3"/>
      <c r="N1166" s="3"/>
      <c r="O1166" s="3"/>
      <c r="P1166" s="3"/>
      <c r="Q1166" s="3"/>
    </row>
    <row r="1167" spans="1:17" x14ac:dyDescent="0.3">
      <c r="A1167" s="17">
        <v>36574</v>
      </c>
      <c r="B1167">
        <v>99.52</v>
      </c>
      <c r="C1167"/>
      <c r="D1167" s="3">
        <f t="shared" si="68"/>
        <v>101.20992307692283</v>
      </c>
      <c r="E1167" s="4" t="str">
        <f t="shared" si="69"/>
        <v/>
      </c>
      <c r="F1167"/>
      <c r="G1167" s="3">
        <f>SUMPRODUCT(B908:B1167, Expoweights!$C$2:$C$261) / SUM(Expoweights!$C$2:$C$261)</f>
        <v>99.997244775334622</v>
      </c>
      <c r="H1167" s="4" t="str">
        <f t="shared" si="70"/>
        <v/>
      </c>
      <c r="I1167">
        <v>94</v>
      </c>
      <c r="J1167"/>
      <c r="L1167" s="4" t="str">
        <f t="shared" si="71"/>
        <v/>
      </c>
      <c r="M1167" s="3"/>
      <c r="N1167" s="3"/>
      <c r="O1167" s="3"/>
      <c r="P1167" s="3"/>
      <c r="Q1167" s="3"/>
    </row>
    <row r="1168" spans="1:17" x14ac:dyDescent="0.3">
      <c r="A1168" s="17">
        <v>36577</v>
      </c>
      <c r="B1168">
        <v>99.52</v>
      </c>
      <c r="C1168"/>
      <c r="D1168" s="3">
        <f t="shared" si="68"/>
        <v>101.19349999999977</v>
      </c>
      <c r="E1168" s="4" t="str">
        <f t="shared" si="69"/>
        <v/>
      </c>
      <c r="F1168"/>
      <c r="G1168" s="3">
        <f>SUMPRODUCT(B909:B1168, Expoweights!$C$2:$C$261) / SUM(Expoweights!$C$2:$C$261)</f>
        <v>99.982406091572471</v>
      </c>
      <c r="H1168" s="4" t="str">
        <f t="shared" si="70"/>
        <v/>
      </c>
      <c r="I1168">
        <v>2460</v>
      </c>
      <c r="J1168"/>
      <c r="L1168" s="4" t="str">
        <f t="shared" si="71"/>
        <v/>
      </c>
      <c r="M1168" s="3"/>
      <c r="N1168" s="3"/>
      <c r="O1168" s="3"/>
      <c r="P1168" s="3"/>
      <c r="Q1168" s="3"/>
    </row>
    <row r="1169" spans="1:17" x14ac:dyDescent="0.3">
      <c r="A1169" s="17">
        <v>36578</v>
      </c>
      <c r="B1169">
        <v>99.52</v>
      </c>
      <c r="C1169"/>
      <c r="D1169" s="3">
        <f t="shared" si="68"/>
        <v>101.1770769230767</v>
      </c>
      <c r="E1169" s="4" t="str">
        <f t="shared" si="69"/>
        <v/>
      </c>
      <c r="F1169"/>
      <c r="G1169" s="3">
        <f>SUMPRODUCT(B910:B1169, Expoweights!$C$2:$C$261) / SUM(Expoweights!$C$2:$C$261)</f>
        <v>99.968027637393845</v>
      </c>
      <c r="H1169" s="4" t="str">
        <f t="shared" si="70"/>
        <v/>
      </c>
      <c r="I1169">
        <v>7104</v>
      </c>
      <c r="J1169"/>
      <c r="L1169" s="4" t="str">
        <f t="shared" si="71"/>
        <v/>
      </c>
      <c r="M1169" s="3"/>
      <c r="N1169" s="3"/>
      <c r="O1169" s="3"/>
      <c r="P1169" s="3"/>
      <c r="Q1169" s="3"/>
    </row>
    <row r="1170" spans="1:17" x14ac:dyDescent="0.3">
      <c r="A1170" s="17">
        <v>36579</v>
      </c>
      <c r="B1170">
        <v>99.52</v>
      </c>
      <c r="C1170"/>
      <c r="D1170" s="3">
        <f t="shared" si="68"/>
        <v>101.16065384615364</v>
      </c>
      <c r="E1170" s="4" t="str">
        <f t="shared" si="69"/>
        <v/>
      </c>
      <c r="F1170"/>
      <c r="G1170" s="3">
        <f>SUMPRODUCT(B911:B1170, Expoweights!$C$2:$C$261) / SUM(Expoweights!$C$2:$C$261)</f>
        <v>99.954095138536061</v>
      </c>
      <c r="H1170" s="4" t="str">
        <f t="shared" si="70"/>
        <v/>
      </c>
      <c r="I1170">
        <v>7247</v>
      </c>
      <c r="J1170"/>
      <c r="L1170" s="4" t="str">
        <f t="shared" si="71"/>
        <v/>
      </c>
      <c r="M1170" s="3"/>
      <c r="N1170" s="3"/>
      <c r="O1170" s="3"/>
      <c r="P1170" s="3"/>
      <c r="Q1170" s="3"/>
    </row>
    <row r="1171" spans="1:17" x14ac:dyDescent="0.3">
      <c r="A1171" s="17">
        <v>36580</v>
      </c>
      <c r="B1171">
        <v>99.52</v>
      </c>
      <c r="C1171"/>
      <c r="D1171" s="3">
        <f t="shared" si="68"/>
        <v>101.14423076923057</v>
      </c>
      <c r="E1171" s="4" t="str">
        <f t="shared" si="69"/>
        <v/>
      </c>
      <c r="F1171"/>
      <c r="G1171" s="3">
        <f>SUMPRODUCT(B912:B1171, Expoweights!$C$2:$C$261) / SUM(Expoweights!$C$2:$C$261)</f>
        <v>99.940594763460226</v>
      </c>
      <c r="H1171" s="4" t="str">
        <f t="shared" si="70"/>
        <v/>
      </c>
      <c r="I1171">
        <v>3685</v>
      </c>
      <c r="J1171"/>
      <c r="L1171" s="4" t="str">
        <f t="shared" si="71"/>
        <v/>
      </c>
      <c r="M1171" s="3"/>
      <c r="N1171" s="3"/>
      <c r="O1171" s="3"/>
      <c r="P1171" s="3"/>
      <c r="Q1171" s="3"/>
    </row>
    <row r="1172" spans="1:17" x14ac:dyDescent="0.3">
      <c r="A1172" s="17">
        <v>36581</v>
      </c>
      <c r="B1172">
        <v>99.52</v>
      </c>
      <c r="C1172"/>
      <c r="D1172" s="3">
        <f t="shared" si="68"/>
        <v>101.12996153846134</v>
      </c>
      <c r="E1172" s="4" t="str">
        <f t="shared" si="69"/>
        <v/>
      </c>
      <c r="F1172"/>
      <c r="G1172" s="3">
        <f>SUMPRODUCT(B913:B1172, Expoweights!$C$2:$C$261) / SUM(Expoweights!$C$2:$C$261)</f>
        <v>99.927517920895568</v>
      </c>
      <c r="H1172" s="4" t="str">
        <f t="shared" si="70"/>
        <v/>
      </c>
      <c r="I1172">
        <v>2277</v>
      </c>
      <c r="J1172"/>
      <c r="L1172" s="4" t="str">
        <f t="shared" si="71"/>
        <v/>
      </c>
      <c r="M1172" s="3"/>
      <c r="N1172" s="3"/>
      <c r="O1172" s="3"/>
      <c r="P1172" s="3"/>
      <c r="Q1172" s="3"/>
    </row>
    <row r="1173" spans="1:17" x14ac:dyDescent="0.3">
      <c r="A1173" s="17">
        <v>36584</v>
      </c>
      <c r="B1173">
        <v>99.52</v>
      </c>
      <c r="C1173"/>
      <c r="D1173" s="3">
        <f t="shared" si="68"/>
        <v>101.11569230769213</v>
      </c>
      <c r="E1173" s="4" t="str">
        <f t="shared" si="69"/>
        <v/>
      </c>
      <c r="F1173"/>
      <c r="G1173" s="3">
        <f>SUMPRODUCT(B914:B1173, Expoweights!$C$2:$C$261) / SUM(Expoweights!$C$2:$C$261)</f>
        <v>99.914846663482791</v>
      </c>
      <c r="H1173" s="4" t="str">
        <f t="shared" si="70"/>
        <v/>
      </c>
      <c r="I1173">
        <v>5783</v>
      </c>
      <c r="J1173"/>
      <c r="L1173" s="4" t="str">
        <f t="shared" si="71"/>
        <v/>
      </c>
      <c r="M1173" s="3"/>
      <c r="N1173" s="3"/>
      <c r="O1173" s="3"/>
      <c r="P1173" s="3"/>
      <c r="Q1173" s="3"/>
    </row>
    <row r="1174" spans="1:17" x14ac:dyDescent="0.3">
      <c r="A1174" s="17">
        <v>36585</v>
      </c>
      <c r="B1174">
        <v>99.43</v>
      </c>
      <c r="C1174">
        <v>101.1010769230769</v>
      </c>
      <c r="D1174" s="3">
        <f t="shared" si="68"/>
        <v>101.10107692307675</v>
      </c>
      <c r="E1174" s="4">
        <f t="shared" si="69"/>
        <v>1.5631940186722204E-13</v>
      </c>
      <c r="F1174">
        <v>99.89977624119534</v>
      </c>
      <c r="G1174" s="3">
        <f>SUMPRODUCT(B915:B1174, Expoweights!$C$2:$C$261) / SUM(Expoweights!$C$2:$C$261)</f>
        <v>99.899776241195354</v>
      </c>
      <c r="H1174" s="4">
        <f t="shared" si="70"/>
        <v>1.4210854715202004E-14</v>
      </c>
      <c r="I1174">
        <v>1707</v>
      </c>
      <c r="J1174">
        <v>101.1070691204127</v>
      </c>
      <c r="L1174" s="4">
        <f t="shared" si="71"/>
        <v>101.1070691204127</v>
      </c>
      <c r="M1174" s="3"/>
      <c r="N1174" s="3"/>
      <c r="O1174" s="3"/>
      <c r="P1174" s="3"/>
      <c r="Q1174" s="3"/>
    </row>
    <row r="1175" spans="1:17" x14ac:dyDescent="0.3">
      <c r="A1175" s="17">
        <v>36586</v>
      </c>
      <c r="B1175">
        <v>99.43</v>
      </c>
      <c r="C1175"/>
      <c r="D1175" s="3">
        <f t="shared" si="68"/>
        <v>101.08646153846138</v>
      </c>
      <c r="E1175" s="4" t="str">
        <f t="shared" si="69"/>
        <v/>
      </c>
      <c r="F1175"/>
      <c r="G1175" s="3">
        <f>SUMPRODUCT(B916:B1175, Expoweights!$C$2:$C$261) / SUM(Expoweights!$C$2:$C$261)</f>
        <v>99.885173235983729</v>
      </c>
      <c r="H1175" s="4" t="str">
        <f t="shared" si="70"/>
        <v/>
      </c>
      <c r="I1175">
        <v>7359</v>
      </c>
      <c r="J1175"/>
      <c r="L1175" s="4" t="str">
        <f t="shared" si="71"/>
        <v/>
      </c>
      <c r="M1175" s="3"/>
      <c r="N1175" s="3"/>
      <c r="O1175" s="3"/>
      <c r="P1175" s="3"/>
      <c r="Q1175" s="3"/>
    </row>
    <row r="1176" spans="1:17" x14ac:dyDescent="0.3">
      <c r="A1176" s="17">
        <v>36587</v>
      </c>
      <c r="B1176">
        <v>99.43</v>
      </c>
      <c r="C1176"/>
      <c r="D1176" s="3">
        <f t="shared" si="68"/>
        <v>101.071846153846</v>
      </c>
      <c r="E1176" s="4" t="str">
        <f t="shared" si="69"/>
        <v/>
      </c>
      <c r="F1176"/>
      <c r="G1176" s="3">
        <f>SUMPRODUCT(B917:B1176, Expoweights!$C$2:$C$261) / SUM(Expoweights!$C$2:$C$261)</f>
        <v>99.871023150661344</v>
      </c>
      <c r="H1176" s="4" t="str">
        <f t="shared" si="70"/>
        <v/>
      </c>
      <c r="I1176">
        <v>1289</v>
      </c>
      <c r="J1176"/>
      <c r="L1176" s="4" t="str">
        <f t="shared" si="71"/>
        <v/>
      </c>
      <c r="M1176" s="3"/>
      <c r="N1176" s="3"/>
      <c r="O1176" s="3"/>
      <c r="P1176" s="3"/>
      <c r="Q1176" s="3"/>
    </row>
    <row r="1177" spans="1:17" x14ac:dyDescent="0.3">
      <c r="A1177" s="17">
        <v>36588</v>
      </c>
      <c r="B1177">
        <v>99.43</v>
      </c>
      <c r="C1177"/>
      <c r="D1177" s="3">
        <f t="shared" si="68"/>
        <v>101.05723076923063</v>
      </c>
      <c r="E1177" s="4" t="str">
        <f t="shared" si="69"/>
        <v/>
      </c>
      <c r="F1177"/>
      <c r="G1177" s="3">
        <f>SUMPRODUCT(B918:B1177, Expoweights!$C$2:$C$261) / SUM(Expoweights!$C$2:$C$261)</f>
        <v>99.857311937679569</v>
      </c>
      <c r="H1177" s="4" t="str">
        <f t="shared" si="70"/>
        <v/>
      </c>
      <c r="I1177">
        <v>1031</v>
      </c>
      <c r="J1177"/>
      <c r="L1177" s="4" t="str">
        <f t="shared" si="71"/>
        <v/>
      </c>
      <c r="M1177" s="3"/>
      <c r="N1177" s="3"/>
      <c r="O1177" s="3"/>
      <c r="P1177" s="3"/>
      <c r="Q1177" s="3"/>
    </row>
    <row r="1178" spans="1:17" x14ac:dyDescent="0.3">
      <c r="A1178" s="17">
        <v>36591</v>
      </c>
      <c r="B1178">
        <v>99.43</v>
      </c>
      <c r="C1178"/>
      <c r="D1178" s="3">
        <f t="shared" si="68"/>
        <v>101.04261538461526</v>
      </c>
      <c r="E1178" s="4" t="str">
        <f t="shared" si="69"/>
        <v/>
      </c>
      <c r="F1178"/>
      <c r="G1178" s="3">
        <f>SUMPRODUCT(B919:B1178, Expoweights!$C$2:$C$261) / SUM(Expoweights!$C$2:$C$261)</f>
        <v>99.844025985181901</v>
      </c>
      <c r="H1178" s="4" t="str">
        <f t="shared" si="70"/>
        <v/>
      </c>
      <c r="I1178">
        <v>118</v>
      </c>
      <c r="J1178"/>
      <c r="L1178" s="4" t="str">
        <f t="shared" si="71"/>
        <v/>
      </c>
      <c r="M1178" s="3"/>
      <c r="N1178" s="3"/>
      <c r="O1178" s="3"/>
      <c r="P1178" s="3"/>
      <c r="Q1178" s="3"/>
    </row>
    <row r="1179" spans="1:17" x14ac:dyDescent="0.3">
      <c r="A1179" s="17">
        <v>36592</v>
      </c>
      <c r="B1179">
        <v>99.43</v>
      </c>
      <c r="C1179"/>
      <c r="D1179" s="3">
        <f t="shared" si="68"/>
        <v>101.02799999999988</v>
      </c>
      <c r="E1179" s="4" t="str">
        <f t="shared" si="69"/>
        <v/>
      </c>
      <c r="F1179"/>
      <c r="G1179" s="3">
        <f>SUMPRODUCT(B920:B1179, Expoweights!$C$2:$C$261) / SUM(Expoweights!$C$2:$C$261)</f>
        <v>99.831152103490638</v>
      </c>
      <c r="H1179" s="4" t="str">
        <f t="shared" si="70"/>
        <v/>
      </c>
      <c r="I1179">
        <v>5931</v>
      </c>
      <c r="J1179"/>
      <c r="L1179" s="4" t="str">
        <f t="shared" si="71"/>
        <v/>
      </c>
      <c r="M1179" s="3"/>
      <c r="N1179" s="3"/>
      <c r="O1179" s="3"/>
      <c r="P1179" s="3"/>
      <c r="Q1179" s="3"/>
    </row>
    <row r="1180" spans="1:17" x14ac:dyDescent="0.3">
      <c r="A1180" s="17">
        <v>36593</v>
      </c>
      <c r="B1180">
        <v>99.43</v>
      </c>
      <c r="C1180"/>
      <c r="D1180" s="3">
        <f t="shared" si="68"/>
        <v>101.0133846153845</v>
      </c>
      <c r="E1180" s="4" t="str">
        <f t="shared" si="69"/>
        <v/>
      </c>
      <c r="F1180"/>
      <c r="G1180" s="3">
        <f>SUMPRODUCT(B921:B1180, Expoweights!$C$2:$C$261) / SUM(Expoweights!$C$2:$C$261)</f>
        <v>99.818677512012968</v>
      </c>
      <c r="H1180" s="4" t="str">
        <f t="shared" si="70"/>
        <v/>
      </c>
      <c r="I1180">
        <v>4463</v>
      </c>
      <c r="J1180"/>
      <c r="L1180" s="4" t="str">
        <f t="shared" si="71"/>
        <v/>
      </c>
      <c r="M1180" s="3"/>
      <c r="N1180" s="3"/>
      <c r="O1180" s="3"/>
      <c r="P1180" s="3"/>
      <c r="Q1180" s="3"/>
    </row>
    <row r="1181" spans="1:17" x14ac:dyDescent="0.3">
      <c r="A1181" s="17">
        <v>36594</v>
      </c>
      <c r="B1181">
        <v>99.43</v>
      </c>
      <c r="C1181"/>
      <c r="D1181" s="3">
        <f t="shared" si="68"/>
        <v>100.99876923076913</v>
      </c>
      <c r="E1181" s="4" t="str">
        <f t="shared" si="69"/>
        <v/>
      </c>
      <c r="F1181"/>
      <c r="G1181" s="3">
        <f>SUMPRODUCT(B922:B1181, Expoweights!$C$2:$C$261) / SUM(Expoweights!$C$2:$C$261)</f>
        <v>99.806589826552866</v>
      </c>
      <c r="H1181" s="4" t="str">
        <f t="shared" si="70"/>
        <v/>
      </c>
      <c r="I1181">
        <v>740</v>
      </c>
      <c r="J1181"/>
      <c r="L1181" s="4" t="str">
        <f t="shared" si="71"/>
        <v/>
      </c>
      <c r="M1181" s="3"/>
      <c r="N1181" s="3"/>
      <c r="O1181" s="3"/>
      <c r="P1181" s="3"/>
      <c r="Q1181" s="3"/>
    </row>
    <row r="1182" spans="1:17" x14ac:dyDescent="0.3">
      <c r="A1182" s="17">
        <v>36595</v>
      </c>
      <c r="B1182">
        <v>99.43</v>
      </c>
      <c r="C1182"/>
      <c r="D1182" s="3">
        <f t="shared" si="68"/>
        <v>100.98415384615375</v>
      </c>
      <c r="E1182" s="4" t="str">
        <f t="shared" si="69"/>
        <v/>
      </c>
      <c r="F1182"/>
      <c r="G1182" s="3">
        <f>SUMPRODUCT(B923:B1182, Expoweights!$C$2:$C$261) / SUM(Expoweights!$C$2:$C$261)</f>
        <v>99.794877047016627</v>
      </c>
      <c r="H1182" s="4" t="str">
        <f t="shared" si="70"/>
        <v/>
      </c>
      <c r="I1182">
        <v>1039</v>
      </c>
      <c r="J1182"/>
      <c r="L1182" s="4" t="str">
        <f t="shared" si="71"/>
        <v/>
      </c>
      <c r="M1182" s="3"/>
      <c r="N1182" s="3"/>
      <c r="O1182" s="3"/>
      <c r="P1182" s="3"/>
      <c r="Q1182" s="3"/>
    </row>
    <row r="1183" spans="1:17" x14ac:dyDescent="0.3">
      <c r="A1183" s="17">
        <v>36598</v>
      </c>
      <c r="B1183">
        <v>99.43</v>
      </c>
      <c r="C1183"/>
      <c r="D1183" s="3">
        <f t="shared" si="68"/>
        <v>100.96953846153838</v>
      </c>
      <c r="E1183" s="4" t="str">
        <f t="shared" si="69"/>
        <v/>
      </c>
      <c r="F1183"/>
      <c r="G1183" s="3">
        <f>SUMPRODUCT(B924:B1183, Expoweights!$C$2:$C$261) / SUM(Expoweights!$C$2:$C$261)</f>
        <v>99.783527545499751</v>
      </c>
      <c r="H1183" s="4" t="str">
        <f t="shared" si="70"/>
        <v/>
      </c>
      <c r="I1183">
        <v>5608</v>
      </c>
      <c r="J1183"/>
      <c r="L1183" s="4" t="str">
        <f t="shared" si="71"/>
        <v/>
      </c>
      <c r="M1183" s="3"/>
      <c r="N1183" s="3"/>
      <c r="O1183" s="3"/>
      <c r="P1183" s="3"/>
      <c r="Q1183" s="3"/>
    </row>
    <row r="1184" spans="1:17" x14ac:dyDescent="0.3">
      <c r="A1184" s="17">
        <v>36599</v>
      </c>
      <c r="B1184">
        <v>99.43</v>
      </c>
      <c r="C1184"/>
      <c r="D1184" s="3">
        <f t="shared" si="68"/>
        <v>100.95492307692301</v>
      </c>
      <c r="E1184" s="4" t="str">
        <f t="shared" si="69"/>
        <v/>
      </c>
      <c r="F1184"/>
      <c r="G1184" s="3">
        <f>SUMPRODUCT(B925:B1184, Expoweights!$C$2:$C$261) / SUM(Expoweights!$C$2:$C$261)</f>
        <v>99.772530054743399</v>
      </c>
      <c r="H1184" s="4" t="str">
        <f t="shared" si="70"/>
        <v/>
      </c>
      <c r="I1184">
        <v>7786</v>
      </c>
      <c r="J1184"/>
      <c r="L1184" s="4" t="str">
        <f t="shared" si="71"/>
        <v/>
      </c>
      <c r="M1184" s="3"/>
      <c r="N1184" s="3"/>
      <c r="O1184" s="3"/>
      <c r="P1184" s="3"/>
      <c r="Q1184" s="3"/>
    </row>
    <row r="1185" spans="1:17" x14ac:dyDescent="0.3">
      <c r="A1185" s="17">
        <v>36600</v>
      </c>
      <c r="B1185">
        <v>99.43</v>
      </c>
      <c r="C1185"/>
      <c r="D1185" s="3">
        <f t="shared" si="68"/>
        <v>100.94030769230763</v>
      </c>
      <c r="E1185" s="4" t="str">
        <f t="shared" si="69"/>
        <v/>
      </c>
      <c r="F1185"/>
      <c r="G1185" s="3">
        <f>SUMPRODUCT(B926:B1185, Expoweights!$C$2:$C$261) / SUM(Expoweights!$C$2:$C$261)</f>
        <v>99.761873656948623</v>
      </c>
      <c r="H1185" s="4" t="str">
        <f t="shared" si="70"/>
        <v/>
      </c>
      <c r="I1185">
        <v>4498</v>
      </c>
      <c r="J1185"/>
      <c r="L1185" s="4" t="str">
        <f t="shared" si="71"/>
        <v/>
      </c>
      <c r="M1185" s="3"/>
      <c r="N1185" s="3"/>
      <c r="O1185" s="3"/>
      <c r="P1185" s="3"/>
      <c r="Q1185" s="3"/>
    </row>
    <row r="1186" spans="1:17" x14ac:dyDescent="0.3">
      <c r="A1186" s="17">
        <v>36601</v>
      </c>
      <c r="B1186">
        <v>99.43</v>
      </c>
      <c r="C1186"/>
      <c r="D1186" s="3">
        <f t="shared" si="68"/>
        <v>100.92569230769224</v>
      </c>
      <c r="E1186" s="4" t="str">
        <f t="shared" si="69"/>
        <v/>
      </c>
      <c r="F1186"/>
      <c r="G1186" s="3">
        <f>SUMPRODUCT(B927:B1186, Expoweights!$C$2:$C$261) / SUM(Expoweights!$C$2:$C$261)</f>
        <v>99.751547772937769</v>
      </c>
      <c r="H1186" s="4" t="str">
        <f t="shared" si="70"/>
        <v/>
      </c>
      <c r="I1186">
        <v>2030</v>
      </c>
      <c r="J1186"/>
      <c r="L1186" s="4" t="str">
        <f t="shared" si="71"/>
        <v/>
      </c>
      <c r="M1186" s="3"/>
      <c r="N1186" s="3"/>
      <c r="O1186" s="3"/>
      <c r="P1186" s="3"/>
      <c r="Q1186" s="3"/>
    </row>
    <row r="1187" spans="1:17" x14ac:dyDescent="0.3">
      <c r="A1187" s="17">
        <v>36602</v>
      </c>
      <c r="B1187">
        <v>99.43</v>
      </c>
      <c r="C1187"/>
      <c r="D1187" s="3">
        <f t="shared" si="68"/>
        <v>100.91107692307686</v>
      </c>
      <c r="E1187" s="4" t="str">
        <f t="shared" si="69"/>
        <v/>
      </c>
      <c r="F1187"/>
      <c r="G1187" s="3">
        <f>SUMPRODUCT(B928:B1187, Expoweights!$C$2:$C$261) / SUM(Expoweights!$C$2:$C$261)</f>
        <v>99.741542151651942</v>
      </c>
      <c r="H1187" s="4" t="str">
        <f t="shared" si="70"/>
        <v/>
      </c>
      <c r="I1187">
        <v>2959</v>
      </c>
      <c r="J1187"/>
      <c r="L1187" s="4" t="str">
        <f t="shared" si="71"/>
        <v/>
      </c>
      <c r="M1187" s="3"/>
      <c r="N1187" s="3"/>
      <c r="O1187" s="3"/>
      <c r="P1187" s="3"/>
      <c r="Q1187" s="3"/>
    </row>
    <row r="1188" spans="1:17" x14ac:dyDescent="0.3">
      <c r="A1188" s="17">
        <v>36605</v>
      </c>
      <c r="B1188">
        <v>99.43</v>
      </c>
      <c r="C1188"/>
      <c r="D1188" s="3">
        <f t="shared" si="68"/>
        <v>100.89646153846148</v>
      </c>
      <c r="E1188" s="4" t="str">
        <f t="shared" si="69"/>
        <v/>
      </c>
      <c r="F1188"/>
      <c r="G1188" s="3">
        <f>SUMPRODUCT(B929:B1188, Expoweights!$C$2:$C$261) / SUM(Expoweights!$C$2:$C$261)</f>
        <v>99.73184685997424</v>
      </c>
      <c r="H1188" s="4" t="str">
        <f t="shared" si="70"/>
        <v/>
      </c>
      <c r="I1188">
        <v>4731</v>
      </c>
      <c r="J1188"/>
      <c r="L1188" s="4" t="str">
        <f t="shared" si="71"/>
        <v/>
      </c>
      <c r="M1188" s="3"/>
      <c r="N1188" s="3"/>
      <c r="O1188" s="3"/>
      <c r="P1188" s="3"/>
      <c r="Q1188" s="3"/>
    </row>
    <row r="1189" spans="1:17" x14ac:dyDescent="0.3">
      <c r="A1189" s="17">
        <v>36606</v>
      </c>
      <c r="B1189">
        <v>99.43</v>
      </c>
      <c r="C1189"/>
      <c r="D1189" s="3">
        <f t="shared" si="68"/>
        <v>100.8818461538461</v>
      </c>
      <c r="E1189" s="4" t="str">
        <f t="shared" si="69"/>
        <v/>
      </c>
      <c r="F1189"/>
      <c r="G1189" s="3">
        <f>SUMPRODUCT(B930:B1189, Expoweights!$C$2:$C$261) / SUM(Expoweights!$C$2:$C$261)</f>
        <v>99.722452272868608</v>
      </c>
      <c r="H1189" s="4" t="str">
        <f t="shared" si="70"/>
        <v/>
      </c>
      <c r="I1189">
        <v>4910</v>
      </c>
      <c r="J1189"/>
      <c r="L1189" s="4" t="str">
        <f t="shared" si="71"/>
        <v/>
      </c>
      <c r="M1189" s="3"/>
      <c r="N1189" s="3"/>
      <c r="O1189" s="3"/>
      <c r="P1189" s="3"/>
      <c r="Q1189" s="3"/>
    </row>
    <row r="1190" spans="1:17" x14ac:dyDescent="0.3">
      <c r="A1190" s="17">
        <v>36607</v>
      </c>
      <c r="B1190">
        <v>99.43</v>
      </c>
      <c r="C1190"/>
      <c r="D1190" s="3">
        <f t="shared" si="68"/>
        <v>100.86723076923072</v>
      </c>
      <c r="E1190" s="4" t="str">
        <f t="shared" si="69"/>
        <v/>
      </c>
      <c r="F1190"/>
      <c r="G1190" s="3">
        <f>SUMPRODUCT(B931:B1190, Expoweights!$C$2:$C$261) / SUM(Expoweights!$C$2:$C$261)</f>
        <v>99.713349063824538</v>
      </c>
      <c r="H1190" s="4" t="str">
        <f t="shared" si="70"/>
        <v/>
      </c>
      <c r="I1190">
        <v>4914</v>
      </c>
      <c r="J1190"/>
      <c r="L1190" s="4" t="str">
        <f t="shared" si="71"/>
        <v/>
      </c>
      <c r="M1190" s="3"/>
      <c r="N1190" s="3"/>
      <c r="O1190" s="3"/>
      <c r="P1190" s="3"/>
      <c r="Q1190" s="3"/>
    </row>
    <row r="1191" spans="1:17" x14ac:dyDescent="0.3">
      <c r="A1191" s="17">
        <v>36608</v>
      </c>
      <c r="B1191">
        <v>99.43</v>
      </c>
      <c r="C1191"/>
      <c r="D1191" s="3">
        <f t="shared" si="68"/>
        <v>100.85261538461533</v>
      </c>
      <c r="E1191" s="4" t="str">
        <f t="shared" si="69"/>
        <v/>
      </c>
      <c r="F1191"/>
      <c r="G1191" s="3">
        <f>SUMPRODUCT(B932:B1191, Expoweights!$C$2:$C$261) / SUM(Expoweights!$C$2:$C$261)</f>
        <v>99.704528195598144</v>
      </c>
      <c r="H1191" s="4" t="str">
        <f t="shared" si="70"/>
        <v/>
      </c>
      <c r="I1191">
        <v>6866</v>
      </c>
      <c r="J1191"/>
      <c r="L1191" s="4" t="str">
        <f t="shared" si="71"/>
        <v/>
      </c>
      <c r="M1191" s="3"/>
      <c r="N1191" s="3"/>
      <c r="O1191" s="3"/>
      <c r="P1191" s="3"/>
      <c r="Q1191" s="3"/>
    </row>
    <row r="1192" spans="1:17" x14ac:dyDescent="0.3">
      <c r="A1192" s="17">
        <v>36609</v>
      </c>
      <c r="B1192">
        <v>99.43</v>
      </c>
      <c r="C1192"/>
      <c r="D1192" s="3">
        <f t="shared" si="68"/>
        <v>100.83799999999995</v>
      </c>
      <c r="E1192" s="4" t="str">
        <f t="shared" si="69"/>
        <v/>
      </c>
      <c r="F1192"/>
      <c r="G1192" s="3">
        <f>SUMPRODUCT(B933:B1192, Expoweights!$C$2:$C$261) / SUM(Expoweights!$C$2:$C$261)</f>
        <v>99.695980911240454</v>
      </c>
      <c r="H1192" s="4" t="str">
        <f t="shared" si="70"/>
        <v/>
      </c>
      <c r="I1192">
        <v>111</v>
      </c>
      <c r="J1192"/>
      <c r="L1192" s="4" t="str">
        <f t="shared" si="71"/>
        <v/>
      </c>
      <c r="M1192" s="3"/>
      <c r="N1192" s="3"/>
      <c r="O1192" s="3"/>
      <c r="P1192" s="3"/>
      <c r="Q1192" s="3"/>
    </row>
    <row r="1193" spans="1:17" x14ac:dyDescent="0.3">
      <c r="A1193" s="17">
        <v>36612</v>
      </c>
      <c r="B1193">
        <v>99.43</v>
      </c>
      <c r="C1193"/>
      <c r="D1193" s="3">
        <f t="shared" si="68"/>
        <v>100.82338461538455</v>
      </c>
      <c r="E1193" s="4" t="str">
        <f t="shared" si="69"/>
        <v/>
      </c>
      <c r="F1193"/>
      <c r="G1193" s="3">
        <f>SUMPRODUCT(B934:B1193, Expoweights!$C$2:$C$261) / SUM(Expoweights!$C$2:$C$261)</f>
        <v>99.68769872540382</v>
      </c>
      <c r="H1193" s="4" t="str">
        <f t="shared" si="70"/>
        <v/>
      </c>
      <c r="I1193">
        <v>3677</v>
      </c>
      <c r="J1193"/>
      <c r="L1193" s="4" t="str">
        <f t="shared" si="71"/>
        <v/>
      </c>
      <c r="M1193" s="3"/>
      <c r="N1193" s="3"/>
      <c r="O1193" s="3"/>
      <c r="P1193" s="3"/>
      <c r="Q1193" s="3"/>
    </row>
    <row r="1194" spans="1:17" x14ac:dyDescent="0.3">
      <c r="A1194" s="17">
        <v>36613</v>
      </c>
      <c r="B1194">
        <v>99.43</v>
      </c>
      <c r="C1194"/>
      <c r="D1194" s="3">
        <f t="shared" si="68"/>
        <v>100.80876923076917</v>
      </c>
      <c r="E1194" s="4" t="str">
        <f t="shared" si="69"/>
        <v/>
      </c>
      <c r="F1194"/>
      <c r="G1194" s="3">
        <f>SUMPRODUCT(B935:B1194, Expoweights!$C$2:$C$261) / SUM(Expoweights!$C$2:$C$261)</f>
        <v>99.67967341591816</v>
      </c>
      <c r="H1194" s="4" t="str">
        <f t="shared" si="70"/>
        <v/>
      </c>
      <c r="I1194">
        <v>1605</v>
      </c>
      <c r="J1194"/>
      <c r="L1194" s="4" t="str">
        <f t="shared" si="71"/>
        <v/>
      </c>
      <c r="M1194" s="3"/>
      <c r="N1194" s="3"/>
      <c r="O1194" s="3"/>
      <c r="P1194" s="3"/>
      <c r="Q1194" s="3"/>
    </row>
    <row r="1195" spans="1:17" x14ac:dyDescent="0.3">
      <c r="A1195" s="17">
        <v>36614</v>
      </c>
      <c r="B1195">
        <v>99.43</v>
      </c>
      <c r="C1195"/>
      <c r="D1195" s="3">
        <f t="shared" si="68"/>
        <v>100.79673076923072</v>
      </c>
      <c r="E1195" s="4" t="str">
        <f t="shared" si="69"/>
        <v/>
      </c>
      <c r="F1195"/>
      <c r="G1195" s="3">
        <f>SUMPRODUCT(B936:B1195, Expoweights!$C$2:$C$261) / SUM(Expoweights!$C$2:$C$261)</f>
        <v>99.671902771976036</v>
      </c>
      <c r="H1195" s="4" t="str">
        <f t="shared" si="70"/>
        <v/>
      </c>
      <c r="I1195">
        <v>4261</v>
      </c>
      <c r="J1195"/>
      <c r="L1195" s="4" t="str">
        <f t="shared" si="71"/>
        <v/>
      </c>
      <c r="M1195" s="3"/>
      <c r="N1195" s="3"/>
      <c r="O1195" s="3"/>
      <c r="P1195" s="3"/>
      <c r="Q1195" s="3"/>
    </row>
    <row r="1196" spans="1:17" x14ac:dyDescent="0.3">
      <c r="A1196" s="17">
        <v>36615</v>
      </c>
      <c r="B1196">
        <v>99.43</v>
      </c>
      <c r="C1196"/>
      <c r="D1196" s="3">
        <f t="shared" si="68"/>
        <v>100.78469230769225</v>
      </c>
      <c r="E1196" s="4" t="str">
        <f t="shared" si="69"/>
        <v/>
      </c>
      <c r="F1196"/>
      <c r="G1196" s="3">
        <f>SUMPRODUCT(B937:B1196, Expoweights!$C$2:$C$261) / SUM(Expoweights!$C$2:$C$261)</f>
        <v>99.664373138643882</v>
      </c>
      <c r="H1196" s="4" t="str">
        <f t="shared" si="70"/>
        <v/>
      </c>
      <c r="I1196">
        <v>1126</v>
      </c>
      <c r="J1196"/>
      <c r="L1196" s="4" t="str">
        <f t="shared" si="71"/>
        <v/>
      </c>
      <c r="M1196" s="3"/>
      <c r="N1196" s="3"/>
      <c r="O1196" s="3"/>
      <c r="P1196" s="3"/>
      <c r="Q1196" s="3"/>
    </row>
    <row r="1197" spans="1:17" x14ac:dyDescent="0.3">
      <c r="A1197" s="17">
        <v>36616</v>
      </c>
      <c r="B1197">
        <v>99</v>
      </c>
      <c r="C1197">
        <v>100.771</v>
      </c>
      <c r="D1197" s="3">
        <f t="shared" si="68"/>
        <v>100.77099999999994</v>
      </c>
      <c r="E1197" s="4">
        <f t="shared" si="69"/>
        <v>5.6843418860808015E-14</v>
      </c>
      <c r="F1197">
        <v>99.64373667025599</v>
      </c>
      <c r="G1197" s="3">
        <f>SUMPRODUCT(B938:B1197, Expoweights!$C$2:$C$261) / SUM(Expoweights!$C$2:$C$261)</f>
        <v>99.64373667025599</v>
      </c>
      <c r="H1197" s="4">
        <f t="shared" si="70"/>
        <v>0</v>
      </c>
      <c r="I1197">
        <v>1689</v>
      </c>
      <c r="J1197">
        <v>100.82250611012169</v>
      </c>
      <c r="L1197" s="4">
        <f t="shared" si="71"/>
        <v>100.82250611012169</v>
      </c>
      <c r="M1197" s="3"/>
      <c r="N1197" s="3"/>
      <c r="O1197" s="3"/>
      <c r="P1197" s="3"/>
      <c r="Q1197" s="3"/>
    </row>
    <row r="1198" spans="1:17" x14ac:dyDescent="0.3">
      <c r="A1198" s="17">
        <v>36619</v>
      </c>
      <c r="B1198">
        <v>99</v>
      </c>
      <c r="C1198"/>
      <c r="D1198" s="3">
        <f t="shared" si="68"/>
        <v>100.75730769230765</v>
      </c>
      <c r="E1198" s="4" t="str">
        <f t="shared" si="69"/>
        <v/>
      </c>
      <c r="F1198"/>
      <c r="G1198" s="3">
        <f>SUMPRODUCT(B939:B1198, Expoweights!$C$2:$C$261) / SUM(Expoweights!$C$2:$C$261)</f>
        <v>99.62374025279199</v>
      </c>
      <c r="H1198" s="4" t="str">
        <f t="shared" si="70"/>
        <v/>
      </c>
      <c r="I1198">
        <v>7249</v>
      </c>
      <c r="J1198"/>
      <c r="L1198" s="4" t="str">
        <f t="shared" si="71"/>
        <v/>
      </c>
      <c r="M1198" s="3"/>
      <c r="N1198" s="3"/>
      <c r="O1198" s="3"/>
      <c r="P1198" s="3"/>
      <c r="Q1198" s="3"/>
    </row>
    <row r="1199" spans="1:17" x14ac:dyDescent="0.3">
      <c r="A1199" s="17">
        <v>36620</v>
      </c>
      <c r="B1199">
        <v>99</v>
      </c>
      <c r="C1199"/>
      <c r="D1199" s="3">
        <f t="shared" si="68"/>
        <v>100.74361538461532</v>
      </c>
      <c r="E1199" s="4" t="str">
        <f t="shared" si="69"/>
        <v/>
      </c>
      <c r="F1199"/>
      <c r="G1199" s="3">
        <f>SUMPRODUCT(B940:B1199, Expoweights!$C$2:$C$261) / SUM(Expoweights!$C$2:$C$261)</f>
        <v>99.60436403473571</v>
      </c>
      <c r="H1199" s="4" t="str">
        <f t="shared" si="70"/>
        <v/>
      </c>
      <c r="I1199">
        <v>6791</v>
      </c>
      <c r="J1199"/>
      <c r="L1199" s="4" t="str">
        <f t="shared" si="71"/>
        <v/>
      </c>
      <c r="M1199" s="3"/>
      <c r="N1199" s="3"/>
      <c r="O1199" s="3"/>
      <c r="P1199" s="3"/>
      <c r="Q1199" s="3"/>
    </row>
    <row r="1200" spans="1:17" x14ac:dyDescent="0.3">
      <c r="A1200" s="17">
        <v>36621</v>
      </c>
      <c r="B1200">
        <v>99</v>
      </c>
      <c r="C1200"/>
      <c r="D1200" s="3">
        <f t="shared" si="68"/>
        <v>100.72992307692301</v>
      </c>
      <c r="E1200" s="4" t="str">
        <f t="shared" si="69"/>
        <v/>
      </c>
      <c r="F1200"/>
      <c r="G1200" s="3">
        <f>SUMPRODUCT(B941:B1200, Expoweights!$C$2:$C$261) / SUM(Expoweights!$C$2:$C$261)</f>
        <v>99.585588780276254</v>
      </c>
      <c r="H1200" s="4" t="str">
        <f t="shared" si="70"/>
        <v/>
      </c>
      <c r="I1200">
        <v>4302</v>
      </c>
      <c r="J1200"/>
      <c r="L1200" s="4" t="str">
        <f t="shared" si="71"/>
        <v/>
      </c>
      <c r="M1200" s="3"/>
      <c r="N1200" s="3"/>
      <c r="O1200" s="3"/>
      <c r="P1200" s="3"/>
      <c r="Q1200" s="3"/>
    </row>
    <row r="1201" spans="1:17" x14ac:dyDescent="0.3">
      <c r="A1201" s="17">
        <v>36622</v>
      </c>
      <c r="B1201">
        <v>99</v>
      </c>
      <c r="C1201"/>
      <c r="D1201" s="3">
        <f t="shared" si="68"/>
        <v>100.71623076923072</v>
      </c>
      <c r="E1201" s="4" t="str">
        <f t="shared" si="69"/>
        <v/>
      </c>
      <c r="F1201"/>
      <c r="G1201" s="3">
        <f>SUMPRODUCT(B942:B1201, Expoweights!$C$2:$C$261) / SUM(Expoweights!$C$2:$C$261)</f>
        <v>99.567395850211483</v>
      </c>
      <c r="H1201" s="4" t="str">
        <f t="shared" si="70"/>
        <v/>
      </c>
      <c r="I1201">
        <v>5137</v>
      </c>
      <c r="J1201"/>
      <c r="L1201" s="4" t="str">
        <f t="shared" si="71"/>
        <v/>
      </c>
      <c r="M1201" s="3"/>
      <c r="N1201" s="3"/>
      <c r="O1201" s="3"/>
      <c r="P1201" s="3"/>
      <c r="Q1201" s="3"/>
    </row>
    <row r="1202" spans="1:17" x14ac:dyDescent="0.3">
      <c r="A1202" s="17">
        <v>36623</v>
      </c>
      <c r="B1202">
        <v>99</v>
      </c>
      <c r="C1202"/>
      <c r="D1202" s="3">
        <f t="shared" si="68"/>
        <v>100.70253846153842</v>
      </c>
      <c r="E1202" s="4" t="str">
        <f t="shared" si="69"/>
        <v/>
      </c>
      <c r="F1202"/>
      <c r="G1202" s="3">
        <f>SUMPRODUCT(B943:B1202, Expoweights!$C$2:$C$261) / SUM(Expoweights!$C$2:$C$261)</f>
        <v>99.549767183443933</v>
      </c>
      <c r="H1202" s="4" t="str">
        <f t="shared" si="70"/>
        <v/>
      </c>
      <c r="I1202">
        <v>433</v>
      </c>
      <c r="J1202"/>
      <c r="L1202" s="4" t="str">
        <f t="shared" si="71"/>
        <v/>
      </c>
      <c r="M1202" s="3"/>
      <c r="N1202" s="3"/>
      <c r="O1202" s="3"/>
      <c r="P1202" s="3"/>
      <c r="Q1202" s="3"/>
    </row>
    <row r="1203" spans="1:17" x14ac:dyDescent="0.3">
      <c r="A1203" s="17">
        <v>36626</v>
      </c>
      <c r="B1203">
        <v>99</v>
      </c>
      <c r="C1203"/>
      <c r="D1203" s="3">
        <f t="shared" si="68"/>
        <v>100.6888461538461</v>
      </c>
      <c r="E1203" s="4" t="str">
        <f t="shared" si="69"/>
        <v/>
      </c>
      <c r="F1203"/>
      <c r="G1203" s="3">
        <f>SUMPRODUCT(B944:B1203, Expoweights!$C$2:$C$261) / SUM(Expoweights!$C$2:$C$261)</f>
        <v>99.532685279050639</v>
      </c>
      <c r="H1203" s="4" t="str">
        <f t="shared" si="70"/>
        <v/>
      </c>
      <c r="I1203">
        <v>4122</v>
      </c>
      <c r="J1203"/>
      <c r="L1203" s="4" t="str">
        <f t="shared" si="71"/>
        <v/>
      </c>
      <c r="M1203" s="3"/>
      <c r="N1203" s="3"/>
      <c r="O1203" s="3"/>
      <c r="P1203" s="3"/>
      <c r="Q1203" s="3"/>
    </row>
    <row r="1204" spans="1:17" x14ac:dyDescent="0.3">
      <c r="A1204" s="17">
        <v>36627</v>
      </c>
      <c r="B1204">
        <v>99</v>
      </c>
      <c r="C1204"/>
      <c r="D1204" s="3">
        <f t="shared" si="68"/>
        <v>100.6751538461538</v>
      </c>
      <c r="E1204" s="4" t="str">
        <f t="shared" si="69"/>
        <v/>
      </c>
      <c r="F1204"/>
      <c r="G1204" s="3">
        <f>SUMPRODUCT(B945:B1204, Expoweights!$C$2:$C$261) / SUM(Expoweights!$C$2:$C$261)</f>
        <v>99.516133178908845</v>
      </c>
      <c r="H1204" s="4" t="str">
        <f t="shared" si="70"/>
        <v/>
      </c>
      <c r="I1204">
        <v>5189</v>
      </c>
      <c r="J1204"/>
      <c r="L1204" s="4" t="str">
        <f t="shared" si="71"/>
        <v/>
      </c>
      <c r="M1204" s="3"/>
      <c r="N1204" s="3"/>
      <c r="O1204" s="3"/>
      <c r="P1204" s="3"/>
      <c r="Q1204" s="3"/>
    </row>
    <row r="1205" spans="1:17" x14ac:dyDescent="0.3">
      <c r="A1205" s="17">
        <v>36628</v>
      </c>
      <c r="B1205">
        <v>99</v>
      </c>
      <c r="C1205"/>
      <c r="D1205" s="3">
        <f t="shared" si="68"/>
        <v>100.66146153846151</v>
      </c>
      <c r="E1205" s="4" t="str">
        <f t="shared" si="69"/>
        <v/>
      </c>
      <c r="F1205"/>
      <c r="G1205" s="3">
        <f>SUMPRODUCT(B946:B1205, Expoweights!$C$2:$C$261) / SUM(Expoweights!$C$2:$C$261)</f>
        <v>99.500094450860985</v>
      </c>
      <c r="H1205" s="4" t="str">
        <f t="shared" si="70"/>
        <v/>
      </c>
      <c r="I1205">
        <v>2304</v>
      </c>
      <c r="J1205"/>
      <c r="L1205" s="4" t="str">
        <f t="shared" si="71"/>
        <v/>
      </c>
      <c r="M1205" s="3"/>
      <c r="N1205" s="3"/>
      <c r="O1205" s="3"/>
      <c r="P1205" s="3"/>
      <c r="Q1205" s="3"/>
    </row>
    <row r="1206" spans="1:17" x14ac:dyDescent="0.3">
      <c r="A1206" s="17">
        <v>36629</v>
      </c>
      <c r="B1206">
        <v>99</v>
      </c>
      <c r="C1206"/>
      <c r="D1206" s="3">
        <f t="shared" si="68"/>
        <v>100.6477692307692</v>
      </c>
      <c r="E1206" s="4" t="str">
        <f t="shared" si="69"/>
        <v/>
      </c>
      <c r="F1206"/>
      <c r="G1206" s="3">
        <f>SUMPRODUCT(B947:B1206, Expoweights!$C$2:$C$261) / SUM(Expoweights!$C$2:$C$261)</f>
        <v>99.484553172401505</v>
      </c>
      <c r="H1206" s="4" t="str">
        <f t="shared" si="70"/>
        <v/>
      </c>
      <c r="I1206">
        <v>6571</v>
      </c>
      <c r="J1206"/>
      <c r="L1206" s="4" t="str">
        <f t="shared" si="71"/>
        <v/>
      </c>
      <c r="M1206" s="3"/>
      <c r="N1206" s="3"/>
      <c r="O1206" s="3"/>
      <c r="P1206" s="3"/>
      <c r="Q1206" s="3"/>
    </row>
    <row r="1207" spans="1:17" x14ac:dyDescent="0.3">
      <c r="A1207" s="17">
        <v>36630</v>
      </c>
      <c r="B1207">
        <v>99</v>
      </c>
      <c r="C1207"/>
      <c r="D1207" s="3">
        <f t="shared" si="68"/>
        <v>100.63407692307689</v>
      </c>
      <c r="E1207" s="4" t="str">
        <f t="shared" si="69"/>
        <v/>
      </c>
      <c r="F1207"/>
      <c r="G1207" s="3">
        <f>SUMPRODUCT(B948:B1207, Expoweights!$C$2:$C$261) / SUM(Expoweights!$C$2:$C$261)</f>
        <v>99.469493914869688</v>
      </c>
      <c r="H1207" s="4" t="str">
        <f t="shared" si="70"/>
        <v/>
      </c>
      <c r="I1207">
        <v>682</v>
      </c>
      <c r="J1207"/>
      <c r="L1207" s="4" t="str">
        <f t="shared" si="71"/>
        <v/>
      </c>
      <c r="M1207" s="3"/>
      <c r="N1207" s="3"/>
      <c r="O1207" s="3"/>
      <c r="P1207" s="3"/>
      <c r="Q1207" s="3"/>
    </row>
    <row r="1208" spans="1:17" x14ac:dyDescent="0.3">
      <c r="A1208" s="17">
        <v>36633</v>
      </c>
      <c r="B1208">
        <v>99</v>
      </c>
      <c r="C1208"/>
      <c r="D1208" s="3">
        <f t="shared" si="68"/>
        <v>100.62038461538458</v>
      </c>
      <c r="E1208" s="4" t="str">
        <f t="shared" si="69"/>
        <v/>
      </c>
      <c r="F1208"/>
      <c r="G1208" s="3">
        <f>SUMPRODUCT(B949:B1208, Expoweights!$C$2:$C$261) / SUM(Expoweights!$C$2:$C$261)</f>
        <v>99.454901728132853</v>
      </c>
      <c r="H1208" s="4" t="str">
        <f t="shared" si="70"/>
        <v/>
      </c>
      <c r="I1208">
        <v>2128</v>
      </c>
      <c r="J1208"/>
      <c r="L1208" s="4" t="str">
        <f t="shared" si="71"/>
        <v/>
      </c>
      <c r="M1208" s="3"/>
      <c r="N1208" s="3"/>
      <c r="O1208" s="3"/>
      <c r="P1208" s="3"/>
      <c r="Q1208" s="3"/>
    </row>
    <row r="1209" spans="1:17" x14ac:dyDescent="0.3">
      <c r="A1209" s="17">
        <v>36634</v>
      </c>
      <c r="B1209">
        <v>99</v>
      </c>
      <c r="C1209"/>
      <c r="D1209" s="3">
        <f t="shared" si="68"/>
        <v>100.60669230769228</v>
      </c>
      <c r="E1209" s="4" t="str">
        <f t="shared" si="69"/>
        <v/>
      </c>
      <c r="F1209"/>
      <c r="G1209" s="3">
        <f>SUMPRODUCT(B950:B1209, Expoweights!$C$2:$C$261) / SUM(Expoweights!$C$2:$C$261)</f>
        <v>99.440762125744627</v>
      </c>
      <c r="H1209" s="4" t="str">
        <f t="shared" si="70"/>
        <v/>
      </c>
      <c r="I1209">
        <v>7265</v>
      </c>
      <c r="J1209"/>
      <c r="L1209" s="4" t="str">
        <f t="shared" si="71"/>
        <v/>
      </c>
      <c r="M1209" s="3"/>
      <c r="N1209" s="3"/>
      <c r="O1209" s="3"/>
      <c r="P1209" s="3"/>
      <c r="Q1209" s="3"/>
    </row>
    <row r="1210" spans="1:17" x14ac:dyDescent="0.3">
      <c r="A1210" s="17">
        <v>36635</v>
      </c>
      <c r="B1210">
        <v>99</v>
      </c>
      <c r="C1210"/>
      <c r="D1210" s="3">
        <f t="shared" si="68"/>
        <v>100.59299999999998</v>
      </c>
      <c r="E1210" s="4" t="str">
        <f t="shared" si="69"/>
        <v/>
      </c>
      <c r="F1210"/>
      <c r="G1210" s="3">
        <f>SUMPRODUCT(B951:B1210, Expoweights!$C$2:$C$261) / SUM(Expoweights!$C$2:$C$261)</f>
        <v>99.427061070563283</v>
      </c>
      <c r="H1210" s="4" t="str">
        <f t="shared" si="70"/>
        <v/>
      </c>
      <c r="I1210">
        <v>1778</v>
      </c>
      <c r="J1210"/>
      <c r="L1210" s="4" t="str">
        <f t="shared" si="71"/>
        <v/>
      </c>
      <c r="M1210" s="3"/>
      <c r="N1210" s="3"/>
      <c r="O1210" s="3"/>
      <c r="P1210" s="3"/>
      <c r="Q1210" s="3"/>
    </row>
    <row r="1211" spans="1:17" x14ac:dyDescent="0.3">
      <c r="A1211" s="17">
        <v>36636</v>
      </c>
      <c r="B1211">
        <v>99</v>
      </c>
      <c r="C1211"/>
      <c r="D1211" s="3">
        <f t="shared" ref="D1211:D1274" si="72">AVERAGE(B952:B1211)</f>
        <v>100.57930769230768</v>
      </c>
      <c r="E1211" s="4" t="str">
        <f t="shared" si="69"/>
        <v/>
      </c>
      <c r="F1211"/>
      <c r="G1211" s="3">
        <f>SUMPRODUCT(B952:B1211, Expoweights!$C$2:$C$261) / SUM(Expoweights!$C$2:$C$261)</f>
        <v>99.413784960816486</v>
      </c>
      <c r="H1211" s="4" t="str">
        <f t="shared" si="70"/>
        <v/>
      </c>
      <c r="I1211">
        <v>288</v>
      </c>
      <c r="J1211"/>
      <c r="L1211" s="4" t="str">
        <f t="shared" si="71"/>
        <v/>
      </c>
      <c r="M1211" s="3"/>
      <c r="N1211" s="3"/>
      <c r="O1211" s="3"/>
      <c r="P1211" s="3"/>
      <c r="Q1211" s="3"/>
    </row>
    <row r="1212" spans="1:17" x14ac:dyDescent="0.3">
      <c r="A1212" s="17">
        <v>36637</v>
      </c>
      <c r="B1212">
        <v>99</v>
      </c>
      <c r="C1212"/>
      <c r="D1212" s="3">
        <f t="shared" si="72"/>
        <v>100.56561538461537</v>
      </c>
      <c r="E1212" s="4" t="str">
        <f t="shared" si="69"/>
        <v/>
      </c>
      <c r="F1212"/>
      <c r="G1212" s="3">
        <f>SUMPRODUCT(B953:B1212, Expoweights!$C$2:$C$261) / SUM(Expoweights!$C$2:$C$261)</f>
        <v>99.400920616598029</v>
      </c>
      <c r="H1212" s="4" t="str">
        <f t="shared" si="70"/>
        <v/>
      </c>
      <c r="I1212">
        <v>2010</v>
      </c>
      <c r="J1212"/>
      <c r="L1212" s="4" t="str">
        <f t="shared" si="71"/>
        <v/>
      </c>
      <c r="M1212" s="3"/>
      <c r="N1212" s="3"/>
      <c r="O1212" s="3"/>
      <c r="P1212" s="3"/>
      <c r="Q1212" s="3"/>
    </row>
    <row r="1213" spans="1:17" x14ac:dyDescent="0.3">
      <c r="A1213" s="17">
        <v>36640</v>
      </c>
      <c r="B1213">
        <v>99</v>
      </c>
      <c r="C1213"/>
      <c r="D1213" s="3">
        <f t="shared" si="72"/>
        <v>100.55192307692306</v>
      </c>
      <c r="E1213" s="4" t="str">
        <f t="shared" si="69"/>
        <v/>
      </c>
      <c r="F1213"/>
      <c r="G1213" s="3">
        <f>SUMPRODUCT(B954:B1213, Expoweights!$C$2:$C$261) / SUM(Expoweights!$C$2:$C$261)</f>
        <v>99.388455266783438</v>
      </c>
      <c r="H1213" s="4" t="str">
        <f t="shared" si="70"/>
        <v/>
      </c>
      <c r="I1213">
        <v>3593</v>
      </c>
      <c r="J1213"/>
      <c r="L1213" s="4" t="str">
        <f t="shared" si="71"/>
        <v/>
      </c>
      <c r="M1213" s="3"/>
      <c r="N1213" s="3"/>
      <c r="O1213" s="3"/>
      <c r="P1213" s="3"/>
      <c r="Q1213" s="3"/>
    </row>
    <row r="1214" spans="1:17" x14ac:dyDescent="0.3">
      <c r="A1214" s="17">
        <v>36641</v>
      </c>
      <c r="B1214">
        <v>99</v>
      </c>
      <c r="C1214"/>
      <c r="D1214" s="3">
        <f t="shared" si="72"/>
        <v>100.53823076923076</v>
      </c>
      <c r="E1214" s="4" t="str">
        <f t="shared" si="69"/>
        <v/>
      </c>
      <c r="F1214"/>
      <c r="G1214" s="3">
        <f>SUMPRODUCT(B955:B1214, Expoweights!$C$2:$C$261) / SUM(Expoweights!$C$2:$C$261)</f>
        <v>99.37637653635133</v>
      </c>
      <c r="H1214" s="4" t="str">
        <f t="shared" si="70"/>
        <v/>
      </c>
      <c r="I1214">
        <v>5566</v>
      </c>
      <c r="J1214"/>
      <c r="L1214" s="4" t="str">
        <f t="shared" si="71"/>
        <v/>
      </c>
      <c r="M1214" s="3"/>
      <c r="N1214" s="3"/>
      <c r="O1214" s="3"/>
      <c r="P1214" s="3"/>
      <c r="Q1214" s="3"/>
    </row>
    <row r="1215" spans="1:17" x14ac:dyDescent="0.3">
      <c r="A1215" s="17">
        <v>36642</v>
      </c>
      <c r="B1215">
        <v>99</v>
      </c>
      <c r="C1215"/>
      <c r="D1215" s="3">
        <f t="shared" si="72"/>
        <v>100.52453846153847</v>
      </c>
      <c r="E1215" s="4" t="str">
        <f t="shared" si="69"/>
        <v/>
      </c>
      <c r="F1215"/>
      <c r="G1215" s="3">
        <f>SUMPRODUCT(B956:B1215, Expoweights!$C$2:$C$261) / SUM(Expoweights!$C$2:$C$261)</f>
        <v>99.364672434098196</v>
      </c>
      <c r="H1215" s="4" t="str">
        <f t="shared" si="70"/>
        <v/>
      </c>
      <c r="I1215">
        <v>7097</v>
      </c>
      <c r="J1215"/>
      <c r="L1215" s="4" t="str">
        <f t="shared" si="71"/>
        <v/>
      </c>
      <c r="M1215" s="3"/>
      <c r="N1215" s="3"/>
      <c r="O1215" s="3"/>
      <c r="P1215" s="3"/>
      <c r="Q1215" s="3"/>
    </row>
    <row r="1216" spans="1:17" x14ac:dyDescent="0.3">
      <c r="A1216" s="17">
        <v>36643</v>
      </c>
      <c r="B1216">
        <v>99</v>
      </c>
      <c r="C1216"/>
      <c r="D1216" s="3">
        <f t="shared" si="72"/>
        <v>100.51084615384616</v>
      </c>
      <c r="E1216" s="4" t="str">
        <f t="shared" si="69"/>
        <v/>
      </c>
      <c r="F1216"/>
      <c r="G1216" s="3">
        <f>SUMPRODUCT(B957:B1216, Expoweights!$C$2:$C$261) / SUM(Expoweights!$C$2:$C$261)</f>
        <v>99.353331340733973</v>
      </c>
      <c r="H1216" s="4" t="str">
        <f t="shared" si="70"/>
        <v/>
      </c>
      <c r="I1216">
        <v>4741</v>
      </c>
      <c r="J1216"/>
      <c r="L1216" s="4" t="str">
        <f t="shared" si="71"/>
        <v/>
      </c>
      <c r="M1216" s="3"/>
      <c r="N1216" s="3"/>
      <c r="O1216" s="3"/>
      <c r="P1216" s="3"/>
      <c r="Q1216" s="3"/>
    </row>
    <row r="1217" spans="1:17" x14ac:dyDescent="0.3">
      <c r="A1217" s="17">
        <v>36644</v>
      </c>
      <c r="B1217">
        <v>98.45</v>
      </c>
      <c r="C1217">
        <v>100.4976923076923</v>
      </c>
      <c r="D1217" s="3">
        <f t="shared" si="72"/>
        <v>100.49769230769232</v>
      </c>
      <c r="E1217" s="4">
        <f t="shared" si="69"/>
        <v>1.4210854715202004E-14</v>
      </c>
      <c r="F1217">
        <v>99.325284660811533</v>
      </c>
      <c r="G1217" s="3">
        <f>SUMPRODUCT(B958:B1217, Expoweights!$C$2:$C$261) / SUM(Expoweights!$C$2:$C$261)</f>
        <v>99.325284660811576</v>
      </c>
      <c r="H1217" s="4">
        <f t="shared" si="70"/>
        <v>4.2632564145606011E-14</v>
      </c>
      <c r="I1217">
        <v>6409</v>
      </c>
      <c r="J1217">
        <v>100.498219217007</v>
      </c>
      <c r="L1217" s="4">
        <f t="shared" si="71"/>
        <v>100.498219217007</v>
      </c>
      <c r="M1217" s="3"/>
      <c r="N1217" s="3"/>
      <c r="O1217" s="3"/>
      <c r="P1217" s="3"/>
      <c r="Q1217" s="3"/>
    </row>
    <row r="1218" spans="1:17" x14ac:dyDescent="0.3">
      <c r="A1218" s="17">
        <v>36647</v>
      </c>
      <c r="B1218">
        <v>98.45</v>
      </c>
      <c r="C1218"/>
      <c r="D1218" s="3">
        <f t="shared" si="72"/>
        <v>100.48453846153848</v>
      </c>
      <c r="E1218" s="4" t="str">
        <f t="shared" si="69"/>
        <v/>
      </c>
      <c r="F1218"/>
      <c r="G1218" s="3">
        <f>SUMPRODUCT(B959:B1218, Expoweights!$C$2:$C$261) / SUM(Expoweights!$C$2:$C$261)</f>
        <v>99.298107863422288</v>
      </c>
      <c r="H1218" s="4" t="str">
        <f t="shared" si="70"/>
        <v/>
      </c>
      <c r="I1218">
        <v>1041</v>
      </c>
      <c r="J1218"/>
      <c r="L1218" s="4" t="str">
        <f t="shared" si="71"/>
        <v/>
      </c>
      <c r="M1218" s="3"/>
      <c r="N1218" s="3"/>
      <c r="O1218" s="3"/>
      <c r="P1218" s="3"/>
      <c r="Q1218" s="3"/>
    </row>
    <row r="1219" spans="1:17" x14ac:dyDescent="0.3">
      <c r="A1219" s="17">
        <v>36648</v>
      </c>
      <c r="B1219">
        <v>98.45</v>
      </c>
      <c r="C1219"/>
      <c r="D1219" s="3">
        <f t="shared" si="72"/>
        <v>100.47138461538464</v>
      </c>
      <c r="E1219" s="4" t="str">
        <f t="shared" si="69"/>
        <v/>
      </c>
      <c r="F1219"/>
      <c r="G1219" s="3">
        <f>SUMPRODUCT(B960:B1219, Expoweights!$C$2:$C$261) / SUM(Expoweights!$C$2:$C$261)</f>
        <v>99.271773968701709</v>
      </c>
      <c r="H1219" s="4" t="str">
        <f t="shared" si="70"/>
        <v/>
      </c>
      <c r="I1219">
        <v>247</v>
      </c>
      <c r="J1219"/>
      <c r="L1219" s="4" t="str">
        <f t="shared" si="71"/>
        <v/>
      </c>
      <c r="M1219" s="3"/>
      <c r="N1219" s="3"/>
      <c r="O1219" s="3"/>
      <c r="P1219" s="3"/>
      <c r="Q1219" s="3"/>
    </row>
    <row r="1220" spans="1:17" x14ac:dyDescent="0.3">
      <c r="A1220" s="17">
        <v>36649</v>
      </c>
      <c r="B1220">
        <v>98.45</v>
      </c>
      <c r="C1220"/>
      <c r="D1220" s="3">
        <f t="shared" si="72"/>
        <v>100.45823076923079</v>
      </c>
      <c r="E1220" s="4" t="str">
        <f t="shared" ref="E1220:E1283" si="73">IF(C1220 &gt; 0, ABS(C1220 - D1220), "")</f>
        <v/>
      </c>
      <c r="F1220"/>
      <c r="G1220" s="3">
        <f>SUMPRODUCT(B961:B1220, Expoweights!$C$2:$C$261) / SUM(Expoweights!$C$2:$C$261)</f>
        <v>99.246256833580119</v>
      </c>
      <c r="H1220" s="4" t="str">
        <f t="shared" ref="H1220:H1283" si="74">IF(F1220 &gt; 0, ABS(F1220 - G1220), "")</f>
        <v/>
      </c>
      <c r="I1220">
        <v>3271</v>
      </c>
      <c r="J1220"/>
      <c r="L1220" s="4" t="str">
        <f t="shared" ref="L1220:L1283" si="75">IF(J1220 &gt; 0, ABS(J1220 - K1220), "")</f>
        <v/>
      </c>
      <c r="M1220" s="3"/>
      <c r="N1220" s="3"/>
      <c r="O1220" s="3"/>
      <c r="P1220" s="3"/>
      <c r="Q1220" s="3"/>
    </row>
    <row r="1221" spans="1:17" x14ac:dyDescent="0.3">
      <c r="A1221" s="17">
        <v>36650</v>
      </c>
      <c r="B1221">
        <v>98.45</v>
      </c>
      <c r="C1221"/>
      <c r="D1221" s="3">
        <f t="shared" si="72"/>
        <v>100.44507692307695</v>
      </c>
      <c r="E1221" s="4" t="str">
        <f t="shared" si="73"/>
        <v/>
      </c>
      <c r="F1221"/>
      <c r="G1221" s="3">
        <f>SUMPRODUCT(B962:B1221, Expoweights!$C$2:$C$261) / SUM(Expoweights!$C$2:$C$261)</f>
        <v>99.221531125828875</v>
      </c>
      <c r="H1221" s="4" t="str">
        <f t="shared" si="74"/>
        <v/>
      </c>
      <c r="I1221">
        <v>1515</v>
      </c>
      <c r="J1221"/>
      <c r="L1221" s="4" t="str">
        <f t="shared" si="75"/>
        <v/>
      </c>
      <c r="M1221" s="3"/>
      <c r="N1221" s="3"/>
      <c r="O1221" s="3"/>
      <c r="P1221" s="3"/>
      <c r="Q1221" s="3"/>
    </row>
    <row r="1222" spans="1:17" x14ac:dyDescent="0.3">
      <c r="A1222" s="17">
        <v>36651</v>
      </c>
      <c r="B1222">
        <v>98.45</v>
      </c>
      <c r="C1222"/>
      <c r="D1222" s="3">
        <f t="shared" si="72"/>
        <v>100.43192307692311</v>
      </c>
      <c r="E1222" s="4" t="str">
        <f t="shared" si="73"/>
        <v/>
      </c>
      <c r="F1222"/>
      <c r="G1222" s="3">
        <f>SUMPRODUCT(B963:B1222, Expoweights!$C$2:$C$261) / SUM(Expoweights!$C$2:$C$261)</f>
        <v>99.19757229891168</v>
      </c>
      <c r="H1222" s="4" t="str">
        <f t="shared" si="74"/>
        <v/>
      </c>
      <c r="I1222">
        <v>2579</v>
      </c>
      <c r="J1222"/>
      <c r="L1222" s="4" t="str">
        <f t="shared" si="75"/>
        <v/>
      </c>
      <c r="M1222" s="3"/>
      <c r="N1222" s="3"/>
      <c r="O1222" s="3"/>
      <c r="P1222" s="3"/>
      <c r="Q1222" s="3"/>
    </row>
    <row r="1223" spans="1:17" x14ac:dyDescent="0.3">
      <c r="A1223" s="17">
        <v>36654</v>
      </c>
      <c r="B1223">
        <v>98.45</v>
      </c>
      <c r="C1223"/>
      <c r="D1223" s="3">
        <f t="shared" si="72"/>
        <v>100.41876923076927</v>
      </c>
      <c r="E1223" s="4" t="str">
        <f t="shared" si="73"/>
        <v/>
      </c>
      <c r="F1223"/>
      <c r="G1223" s="3">
        <f>SUMPRODUCT(B964:B1223, Expoweights!$C$2:$C$261) / SUM(Expoweights!$C$2:$C$261)</f>
        <v>99.17435656761603</v>
      </c>
      <c r="H1223" s="4" t="str">
        <f t="shared" si="74"/>
        <v/>
      </c>
      <c r="I1223">
        <v>1405</v>
      </c>
      <c r="J1223"/>
      <c r="L1223" s="4" t="str">
        <f t="shared" si="75"/>
        <v/>
      </c>
      <c r="M1223" s="3"/>
      <c r="N1223" s="3"/>
      <c r="O1223" s="3"/>
      <c r="P1223" s="3"/>
      <c r="Q1223" s="3"/>
    </row>
    <row r="1224" spans="1:17" x14ac:dyDescent="0.3">
      <c r="A1224" s="17">
        <v>36655</v>
      </c>
      <c r="B1224">
        <v>98.45</v>
      </c>
      <c r="C1224"/>
      <c r="D1224" s="3">
        <f t="shared" si="72"/>
        <v>100.40561538461543</v>
      </c>
      <c r="E1224" s="4" t="str">
        <f t="shared" si="73"/>
        <v/>
      </c>
      <c r="F1224"/>
      <c r="G1224" s="3">
        <f>SUMPRODUCT(B965:B1224, Expoweights!$C$2:$C$261) / SUM(Expoweights!$C$2:$C$261)</f>
        <v>99.151860884440282</v>
      </c>
      <c r="H1224" s="4" t="str">
        <f t="shared" si="74"/>
        <v/>
      </c>
      <c r="I1224">
        <v>7913</v>
      </c>
      <c r="J1224"/>
      <c r="L1224" s="4" t="str">
        <f t="shared" si="75"/>
        <v/>
      </c>
      <c r="M1224" s="3"/>
      <c r="N1224" s="3"/>
      <c r="O1224" s="3"/>
      <c r="P1224" s="3"/>
      <c r="Q1224" s="3"/>
    </row>
    <row r="1225" spans="1:17" x14ac:dyDescent="0.3">
      <c r="A1225" s="17">
        <v>36656</v>
      </c>
      <c r="B1225">
        <v>98.45</v>
      </c>
      <c r="C1225"/>
      <c r="D1225" s="3">
        <f t="shared" si="72"/>
        <v>100.39246153846157</v>
      </c>
      <c r="E1225" s="4" t="str">
        <f t="shared" si="73"/>
        <v/>
      </c>
      <c r="F1225"/>
      <c r="G1225" s="3">
        <f>SUMPRODUCT(B966:B1225, Expoweights!$C$2:$C$261) / SUM(Expoweights!$C$2:$C$261)</f>
        <v>99.1300629167132</v>
      </c>
      <c r="H1225" s="4" t="str">
        <f t="shared" si="74"/>
        <v/>
      </c>
      <c r="I1225">
        <v>6106</v>
      </c>
      <c r="J1225"/>
      <c r="L1225" s="4" t="str">
        <f t="shared" si="75"/>
        <v/>
      </c>
      <c r="M1225" s="3"/>
      <c r="N1225" s="3"/>
      <c r="O1225" s="3"/>
      <c r="P1225" s="3"/>
      <c r="Q1225" s="3"/>
    </row>
    <row r="1226" spans="1:17" x14ac:dyDescent="0.3">
      <c r="A1226" s="17">
        <v>36657</v>
      </c>
      <c r="B1226">
        <v>98.45</v>
      </c>
      <c r="C1226"/>
      <c r="D1226" s="3">
        <f t="shared" si="72"/>
        <v>100.37930769230773</v>
      </c>
      <c r="E1226" s="4" t="str">
        <f t="shared" si="73"/>
        <v/>
      </c>
      <c r="F1226"/>
      <c r="G1226" s="3">
        <f>SUMPRODUCT(B967:B1226, Expoweights!$C$2:$C$261) / SUM(Expoweights!$C$2:$C$261)</f>
        <v>99.108941024423046</v>
      </c>
      <c r="H1226" s="4" t="str">
        <f t="shared" si="74"/>
        <v/>
      </c>
      <c r="I1226">
        <v>2583</v>
      </c>
      <c r="J1226"/>
      <c r="L1226" s="4" t="str">
        <f t="shared" si="75"/>
        <v/>
      </c>
      <c r="M1226" s="3"/>
      <c r="N1226" s="3"/>
      <c r="O1226" s="3"/>
      <c r="P1226" s="3"/>
      <c r="Q1226" s="3"/>
    </row>
    <row r="1227" spans="1:17" x14ac:dyDescent="0.3">
      <c r="A1227" s="17">
        <v>36658</v>
      </c>
      <c r="B1227">
        <v>98.45</v>
      </c>
      <c r="C1227"/>
      <c r="D1227" s="3">
        <f t="shared" si="72"/>
        <v>100.36615384615388</v>
      </c>
      <c r="E1227" s="4" t="str">
        <f t="shared" si="73"/>
        <v/>
      </c>
      <c r="F1227"/>
      <c r="G1227" s="3">
        <f>SUMPRODUCT(B968:B1227, Expoweights!$C$2:$C$261) / SUM(Expoweights!$C$2:$C$261)</f>
        <v>99.088474238734463</v>
      </c>
      <c r="H1227" s="4" t="str">
        <f t="shared" si="74"/>
        <v/>
      </c>
      <c r="I1227">
        <v>5318</v>
      </c>
      <c r="J1227"/>
      <c r="L1227" s="4" t="str">
        <f t="shared" si="75"/>
        <v/>
      </c>
      <c r="M1227" s="3"/>
      <c r="N1227" s="3"/>
      <c r="O1227" s="3"/>
      <c r="P1227" s="3"/>
      <c r="Q1227" s="3"/>
    </row>
    <row r="1228" spans="1:17" x14ac:dyDescent="0.3">
      <c r="A1228" s="17">
        <v>36661</v>
      </c>
      <c r="B1228">
        <v>98.45</v>
      </c>
      <c r="C1228"/>
      <c r="D1228" s="3">
        <f t="shared" si="72"/>
        <v>100.35300000000004</v>
      </c>
      <c r="E1228" s="4" t="str">
        <f t="shared" si="73"/>
        <v/>
      </c>
      <c r="F1228"/>
      <c r="G1228" s="3">
        <f>SUMPRODUCT(B969:B1228, Expoweights!$C$2:$C$261) / SUM(Expoweights!$C$2:$C$261)</f>
        <v>99.068642241171574</v>
      </c>
      <c r="H1228" s="4" t="str">
        <f t="shared" si="74"/>
        <v/>
      </c>
      <c r="I1228">
        <v>3700</v>
      </c>
      <c r="J1228"/>
      <c r="L1228" s="4" t="str">
        <f t="shared" si="75"/>
        <v/>
      </c>
      <c r="M1228" s="3"/>
      <c r="N1228" s="3"/>
      <c r="O1228" s="3"/>
      <c r="P1228" s="3"/>
      <c r="Q1228" s="3"/>
    </row>
    <row r="1229" spans="1:17" x14ac:dyDescent="0.3">
      <c r="A1229" s="17">
        <v>36662</v>
      </c>
      <c r="B1229">
        <v>98.45</v>
      </c>
      <c r="C1229"/>
      <c r="D1229" s="3">
        <f t="shared" si="72"/>
        <v>100.3398461538462</v>
      </c>
      <c r="E1229" s="4" t="str">
        <f t="shared" si="73"/>
        <v/>
      </c>
      <c r="F1229"/>
      <c r="G1229" s="3">
        <f>SUMPRODUCT(B970:B1229, Expoweights!$C$2:$C$261) / SUM(Expoweights!$C$2:$C$261)</f>
        <v>99.0494253434467</v>
      </c>
      <c r="H1229" s="4" t="str">
        <f t="shared" si="74"/>
        <v/>
      </c>
      <c r="I1229">
        <v>3891</v>
      </c>
      <c r="J1229"/>
      <c r="L1229" s="4" t="str">
        <f t="shared" si="75"/>
        <v/>
      </c>
      <c r="M1229" s="3"/>
      <c r="N1229" s="3"/>
      <c r="O1229" s="3"/>
      <c r="P1229" s="3"/>
      <c r="Q1229" s="3"/>
    </row>
    <row r="1230" spans="1:17" x14ac:dyDescent="0.3">
      <c r="A1230" s="17">
        <v>36663</v>
      </c>
      <c r="B1230">
        <v>98.45</v>
      </c>
      <c r="C1230"/>
      <c r="D1230" s="3">
        <f t="shared" si="72"/>
        <v>100.32669230769234</v>
      </c>
      <c r="E1230" s="4" t="str">
        <f t="shared" si="73"/>
        <v/>
      </c>
      <c r="F1230"/>
      <c r="G1230" s="3">
        <f>SUMPRODUCT(B971:B1230, Expoweights!$C$2:$C$261) / SUM(Expoweights!$C$2:$C$261)</f>
        <v>99.030804467914706</v>
      </c>
      <c r="H1230" s="4" t="str">
        <f t="shared" si="74"/>
        <v/>
      </c>
      <c r="I1230">
        <v>3416</v>
      </c>
      <c r="J1230"/>
      <c r="L1230" s="4" t="str">
        <f t="shared" si="75"/>
        <v/>
      </c>
      <c r="M1230" s="3"/>
      <c r="N1230" s="3"/>
      <c r="O1230" s="3"/>
      <c r="P1230" s="3"/>
      <c r="Q1230" s="3"/>
    </row>
    <row r="1231" spans="1:17" x14ac:dyDescent="0.3">
      <c r="A1231" s="17">
        <v>36664</v>
      </c>
      <c r="B1231">
        <v>98.45</v>
      </c>
      <c r="C1231"/>
      <c r="D1231" s="3">
        <f t="shared" si="72"/>
        <v>100.3135384615385</v>
      </c>
      <c r="E1231" s="4" t="str">
        <f t="shared" si="73"/>
        <v/>
      </c>
      <c r="F1231"/>
      <c r="G1231" s="3">
        <f>SUMPRODUCT(B972:B1231, Expoweights!$C$2:$C$261) / SUM(Expoweights!$C$2:$C$261)</f>
        <v>99.012761128633784</v>
      </c>
      <c r="H1231" s="4" t="str">
        <f t="shared" si="74"/>
        <v/>
      </c>
      <c r="I1231">
        <v>4575</v>
      </c>
      <c r="J1231"/>
      <c r="L1231" s="4" t="str">
        <f t="shared" si="75"/>
        <v/>
      </c>
      <c r="M1231" s="3"/>
      <c r="N1231" s="3"/>
      <c r="O1231" s="3"/>
      <c r="P1231" s="3"/>
      <c r="Q1231" s="3"/>
    </row>
    <row r="1232" spans="1:17" x14ac:dyDescent="0.3">
      <c r="A1232" s="17">
        <v>36665</v>
      </c>
      <c r="B1232">
        <v>98.45</v>
      </c>
      <c r="C1232"/>
      <c r="D1232" s="3">
        <f t="shared" si="72"/>
        <v>100.30038461538467</v>
      </c>
      <c r="E1232" s="4" t="str">
        <f t="shared" si="73"/>
        <v/>
      </c>
      <c r="F1232"/>
      <c r="G1232" s="3">
        <f>SUMPRODUCT(B973:B1232, Expoweights!$C$2:$C$261) / SUM(Expoweights!$C$2:$C$261)</f>
        <v>98.995277413013255</v>
      </c>
      <c r="H1232" s="4" t="str">
        <f t="shared" si="74"/>
        <v/>
      </c>
      <c r="I1232">
        <v>4085</v>
      </c>
      <c r="J1232"/>
      <c r="L1232" s="4" t="str">
        <f t="shared" si="75"/>
        <v/>
      </c>
      <c r="M1232" s="3"/>
      <c r="N1232" s="3"/>
      <c r="O1232" s="3"/>
      <c r="P1232" s="3"/>
      <c r="Q1232" s="3"/>
    </row>
    <row r="1233" spans="1:17" x14ac:dyDescent="0.3">
      <c r="A1233" s="17">
        <v>36668</v>
      </c>
      <c r="B1233">
        <v>98.45</v>
      </c>
      <c r="C1233"/>
      <c r="D1233" s="3">
        <f t="shared" si="72"/>
        <v>100.28723076923083</v>
      </c>
      <c r="E1233" s="4" t="str">
        <f t="shared" si="73"/>
        <v/>
      </c>
      <c r="F1233"/>
      <c r="G1233" s="3">
        <f>SUMPRODUCT(B974:B1233, Expoweights!$C$2:$C$261) / SUM(Expoweights!$C$2:$C$261)</f>
        <v>98.978335964030833</v>
      </c>
      <c r="H1233" s="4" t="str">
        <f t="shared" si="74"/>
        <v/>
      </c>
      <c r="I1233">
        <v>6124</v>
      </c>
      <c r="J1233"/>
      <c r="L1233" s="4" t="str">
        <f t="shared" si="75"/>
        <v/>
      </c>
      <c r="M1233" s="3"/>
      <c r="N1233" s="3"/>
      <c r="O1233" s="3"/>
      <c r="P1233" s="3"/>
      <c r="Q1233" s="3"/>
    </row>
    <row r="1234" spans="1:17" x14ac:dyDescent="0.3">
      <c r="A1234" s="17">
        <v>36669</v>
      </c>
      <c r="B1234">
        <v>98.45</v>
      </c>
      <c r="C1234"/>
      <c r="D1234" s="3">
        <f t="shared" si="72"/>
        <v>100.27407692307699</v>
      </c>
      <c r="E1234" s="4" t="str">
        <f t="shared" si="73"/>
        <v/>
      </c>
      <c r="F1234"/>
      <c r="G1234" s="3">
        <f>SUMPRODUCT(B975:B1234, Expoweights!$C$2:$C$261) / SUM(Expoweights!$C$2:$C$261)</f>
        <v>98.961919963001478</v>
      </c>
      <c r="H1234" s="4" t="str">
        <f t="shared" si="74"/>
        <v/>
      </c>
      <c r="I1234">
        <v>5257</v>
      </c>
      <c r="J1234"/>
      <c r="L1234" s="4" t="str">
        <f t="shared" si="75"/>
        <v/>
      </c>
      <c r="M1234" s="3"/>
      <c r="N1234" s="3"/>
      <c r="O1234" s="3"/>
      <c r="P1234" s="3"/>
      <c r="Q1234" s="3"/>
    </row>
    <row r="1235" spans="1:17" x14ac:dyDescent="0.3">
      <c r="A1235" s="17">
        <v>36670</v>
      </c>
      <c r="B1235">
        <v>98.45</v>
      </c>
      <c r="C1235"/>
      <c r="D1235" s="3">
        <f t="shared" si="72"/>
        <v>100.26092307692315</v>
      </c>
      <c r="E1235" s="4" t="str">
        <f t="shared" si="73"/>
        <v/>
      </c>
      <c r="F1235"/>
      <c r="G1235" s="3">
        <f>SUMPRODUCT(B976:B1235, Expoweights!$C$2:$C$261) / SUM(Expoweights!$C$2:$C$261)</f>
        <v>98.946013112880479</v>
      </c>
      <c r="H1235" s="4" t="str">
        <f t="shared" si="74"/>
        <v/>
      </c>
      <c r="I1235">
        <v>5465</v>
      </c>
      <c r="J1235"/>
      <c r="L1235" s="4" t="str">
        <f t="shared" si="75"/>
        <v/>
      </c>
      <c r="M1235" s="3"/>
      <c r="N1235" s="3"/>
      <c r="O1235" s="3"/>
      <c r="P1235" s="3"/>
      <c r="Q1235" s="3"/>
    </row>
    <row r="1236" spans="1:17" x14ac:dyDescent="0.3">
      <c r="A1236" s="17">
        <v>36671</v>
      </c>
      <c r="B1236">
        <v>98.45</v>
      </c>
      <c r="C1236"/>
      <c r="D1236" s="3">
        <f t="shared" si="72"/>
        <v>100.24776923076931</v>
      </c>
      <c r="E1236" s="4" t="str">
        <f t="shared" si="73"/>
        <v/>
      </c>
      <c r="F1236"/>
      <c r="G1236" s="3">
        <f>SUMPRODUCT(B977:B1236, Expoweights!$C$2:$C$261) / SUM(Expoweights!$C$2:$C$261)</f>
        <v>98.930599622084571</v>
      </c>
      <c r="H1236" s="4" t="str">
        <f t="shared" si="74"/>
        <v/>
      </c>
      <c r="I1236">
        <v>4177</v>
      </c>
      <c r="J1236"/>
      <c r="L1236" s="4" t="str">
        <f t="shared" si="75"/>
        <v/>
      </c>
      <c r="M1236" s="3"/>
      <c r="N1236" s="3"/>
      <c r="O1236" s="3"/>
      <c r="P1236" s="3"/>
      <c r="Q1236" s="3"/>
    </row>
    <row r="1237" spans="1:17" x14ac:dyDescent="0.3">
      <c r="A1237" s="17">
        <v>36672</v>
      </c>
      <c r="B1237">
        <v>98.45</v>
      </c>
      <c r="C1237"/>
      <c r="D1237" s="3">
        <f t="shared" si="72"/>
        <v>100.23461538461547</v>
      </c>
      <c r="E1237" s="4" t="str">
        <f t="shared" si="73"/>
        <v/>
      </c>
      <c r="F1237"/>
      <c r="G1237" s="3">
        <f>SUMPRODUCT(B978:B1237, Expoweights!$C$2:$C$261) / SUM(Expoweights!$C$2:$C$261)</f>
        <v>98.915664188814702</v>
      </c>
      <c r="H1237" s="4" t="str">
        <f t="shared" si="74"/>
        <v/>
      </c>
      <c r="I1237">
        <v>860</v>
      </c>
      <c r="J1237"/>
      <c r="L1237" s="4" t="str">
        <f t="shared" si="75"/>
        <v/>
      </c>
      <c r="M1237" s="3"/>
      <c r="N1237" s="3"/>
      <c r="O1237" s="3"/>
      <c r="P1237" s="3"/>
      <c r="Q1237" s="3"/>
    </row>
    <row r="1238" spans="1:17" x14ac:dyDescent="0.3">
      <c r="A1238" s="17">
        <v>36675</v>
      </c>
      <c r="B1238">
        <v>98.45</v>
      </c>
      <c r="C1238"/>
      <c r="D1238" s="3">
        <f t="shared" si="72"/>
        <v>100.22173076923086</v>
      </c>
      <c r="E1238" s="4" t="str">
        <f t="shared" si="73"/>
        <v/>
      </c>
      <c r="F1238"/>
      <c r="G1238" s="3">
        <f>SUMPRODUCT(B979:B1238, Expoweights!$C$2:$C$261) / SUM(Expoweights!$C$2:$C$261)</f>
        <v>98.901192587274679</v>
      </c>
      <c r="H1238" s="4" t="str">
        <f t="shared" si="74"/>
        <v/>
      </c>
      <c r="I1238">
        <v>4842</v>
      </c>
      <c r="J1238"/>
      <c r="L1238" s="4" t="str">
        <f t="shared" si="75"/>
        <v/>
      </c>
      <c r="M1238" s="3"/>
      <c r="N1238" s="3"/>
      <c r="O1238" s="3"/>
      <c r="P1238" s="3"/>
      <c r="Q1238" s="3"/>
    </row>
    <row r="1239" spans="1:17" x14ac:dyDescent="0.3">
      <c r="A1239" s="17">
        <v>36676</v>
      </c>
      <c r="B1239">
        <v>98.45</v>
      </c>
      <c r="C1239"/>
      <c r="D1239" s="3">
        <f t="shared" si="72"/>
        <v>100.20884615384625</v>
      </c>
      <c r="E1239" s="4" t="str">
        <f t="shared" si="73"/>
        <v/>
      </c>
      <c r="F1239"/>
      <c r="G1239" s="3">
        <f>SUMPRODUCT(B980:B1239, Expoweights!$C$2:$C$261) / SUM(Expoweights!$C$2:$C$261)</f>
        <v>98.887169830069908</v>
      </c>
      <c r="H1239" s="4" t="str">
        <f t="shared" si="74"/>
        <v/>
      </c>
      <c r="I1239">
        <v>3035</v>
      </c>
      <c r="J1239"/>
      <c r="L1239" s="4" t="str">
        <f t="shared" si="75"/>
        <v/>
      </c>
      <c r="M1239" s="3"/>
      <c r="N1239" s="3"/>
      <c r="O1239" s="3"/>
      <c r="P1239" s="3"/>
      <c r="Q1239" s="3"/>
    </row>
    <row r="1240" spans="1:17" x14ac:dyDescent="0.3">
      <c r="A1240" s="17">
        <v>36677</v>
      </c>
      <c r="B1240">
        <v>97.81</v>
      </c>
      <c r="C1240">
        <v>100.1935</v>
      </c>
      <c r="D1240" s="3">
        <f t="shared" si="72"/>
        <v>100.1935000000001</v>
      </c>
      <c r="E1240" s="4">
        <f t="shared" si="73"/>
        <v>9.9475983006414026E-14</v>
      </c>
      <c r="F1240">
        <v>98.853726560753174</v>
      </c>
      <c r="G1240" s="3">
        <f>SUMPRODUCT(B981:B1240, Expoweights!$C$2:$C$261) / SUM(Expoweights!$C$2:$C$261)</f>
        <v>98.853726560753216</v>
      </c>
      <c r="H1240" s="4">
        <f t="shared" si="74"/>
        <v>4.2632564145606011E-14</v>
      </c>
      <c r="I1240">
        <v>1059</v>
      </c>
      <c r="J1240">
        <v>100.2233570641361</v>
      </c>
      <c r="L1240" s="4">
        <f t="shared" si="75"/>
        <v>100.2233570641361</v>
      </c>
      <c r="M1240" s="3"/>
      <c r="N1240" s="3"/>
      <c r="O1240" s="3"/>
      <c r="P1240" s="3"/>
      <c r="Q1240" s="3"/>
    </row>
    <row r="1241" spans="1:17" x14ac:dyDescent="0.3">
      <c r="A1241" s="17">
        <v>36678</v>
      </c>
      <c r="B1241">
        <v>97.81</v>
      </c>
      <c r="C1241"/>
      <c r="D1241" s="3">
        <f t="shared" si="72"/>
        <v>100.17815384615396</v>
      </c>
      <c r="E1241" s="4" t="str">
        <f t="shared" si="73"/>
        <v/>
      </c>
      <c r="F1241"/>
      <c r="G1241" s="3">
        <f>SUMPRODUCT(B982:B1241, Expoweights!$C$2:$C$261) / SUM(Expoweights!$C$2:$C$261)</f>
        <v>98.821320552028823</v>
      </c>
      <c r="H1241" s="4" t="str">
        <f t="shared" si="74"/>
        <v/>
      </c>
      <c r="I1241">
        <v>4328</v>
      </c>
      <c r="J1241"/>
      <c r="L1241" s="4" t="str">
        <f t="shared" si="75"/>
        <v/>
      </c>
      <c r="M1241" s="3"/>
      <c r="N1241" s="3"/>
      <c r="O1241" s="3"/>
      <c r="P1241" s="3"/>
      <c r="Q1241" s="3"/>
    </row>
    <row r="1242" spans="1:17" x14ac:dyDescent="0.3">
      <c r="A1242" s="17">
        <v>36679</v>
      </c>
      <c r="B1242">
        <v>97.81</v>
      </c>
      <c r="C1242"/>
      <c r="D1242" s="3">
        <f t="shared" si="72"/>
        <v>100.16280769230781</v>
      </c>
      <c r="E1242" s="4" t="str">
        <f t="shared" si="73"/>
        <v/>
      </c>
      <c r="F1242"/>
      <c r="G1242" s="3">
        <f>SUMPRODUCT(B983:B1242, Expoweights!$C$2:$C$261) / SUM(Expoweights!$C$2:$C$261)</f>
        <v>98.789919632713804</v>
      </c>
      <c r="H1242" s="4" t="str">
        <f t="shared" si="74"/>
        <v/>
      </c>
      <c r="I1242">
        <v>7683</v>
      </c>
      <c r="J1242"/>
      <c r="L1242" s="4" t="str">
        <f t="shared" si="75"/>
        <v/>
      </c>
      <c r="M1242" s="3"/>
      <c r="N1242" s="3"/>
      <c r="O1242" s="3"/>
      <c r="P1242" s="3"/>
      <c r="Q1242" s="3"/>
    </row>
    <row r="1243" spans="1:17" x14ac:dyDescent="0.3">
      <c r="A1243" s="17">
        <v>36682</v>
      </c>
      <c r="B1243">
        <v>97.81</v>
      </c>
      <c r="C1243"/>
      <c r="D1243" s="3">
        <f t="shared" si="72"/>
        <v>100.14746153846167</v>
      </c>
      <c r="E1243" s="4" t="str">
        <f t="shared" si="73"/>
        <v/>
      </c>
      <c r="F1243"/>
      <c r="G1243" s="3">
        <f>SUMPRODUCT(B984:B1243, Expoweights!$C$2:$C$261) / SUM(Expoweights!$C$2:$C$261)</f>
        <v>98.759492629431293</v>
      </c>
      <c r="H1243" s="4" t="str">
        <f t="shared" si="74"/>
        <v/>
      </c>
      <c r="I1243">
        <v>467</v>
      </c>
      <c r="J1243"/>
      <c r="L1243" s="4" t="str">
        <f t="shared" si="75"/>
        <v/>
      </c>
      <c r="M1243" s="3"/>
      <c r="N1243" s="3"/>
      <c r="O1243" s="3"/>
      <c r="P1243" s="3"/>
      <c r="Q1243" s="3"/>
    </row>
    <row r="1244" spans="1:17" x14ac:dyDescent="0.3">
      <c r="A1244" s="17">
        <v>36683</v>
      </c>
      <c r="B1244">
        <v>97.81</v>
      </c>
      <c r="C1244"/>
      <c r="D1244" s="3">
        <f t="shared" si="72"/>
        <v>100.13211538461552</v>
      </c>
      <c r="E1244" s="4" t="str">
        <f t="shared" si="73"/>
        <v/>
      </c>
      <c r="F1244"/>
      <c r="G1244" s="3">
        <f>SUMPRODUCT(B985:B1244, Expoweights!$C$2:$C$261) / SUM(Expoweights!$C$2:$C$261)</f>
        <v>98.730009335663212</v>
      </c>
      <c r="H1244" s="4" t="str">
        <f t="shared" si="74"/>
        <v/>
      </c>
      <c r="I1244">
        <v>1077</v>
      </c>
      <c r="J1244"/>
      <c r="L1244" s="4" t="str">
        <f t="shared" si="75"/>
        <v/>
      </c>
      <c r="M1244" s="3"/>
      <c r="N1244" s="3"/>
      <c r="O1244" s="3"/>
      <c r="P1244" s="3"/>
      <c r="Q1244" s="3"/>
    </row>
    <row r="1245" spans="1:17" x14ac:dyDescent="0.3">
      <c r="A1245" s="17">
        <v>36684</v>
      </c>
      <c r="B1245">
        <v>97.81</v>
      </c>
      <c r="C1245"/>
      <c r="D1245" s="3">
        <f t="shared" si="72"/>
        <v>100.11676923076938</v>
      </c>
      <c r="E1245" s="4" t="str">
        <f t="shared" si="73"/>
        <v/>
      </c>
      <c r="F1245"/>
      <c r="G1245" s="3">
        <f>SUMPRODUCT(B986:B1245, Expoweights!$C$2:$C$261) / SUM(Expoweights!$C$2:$C$261)</f>
        <v>98.701440481762489</v>
      </c>
      <c r="H1245" s="4" t="str">
        <f t="shared" si="74"/>
        <v/>
      </c>
      <c r="I1245">
        <v>7424</v>
      </c>
      <c r="J1245"/>
      <c r="L1245" s="4" t="str">
        <f t="shared" si="75"/>
        <v/>
      </c>
      <c r="M1245" s="3"/>
      <c r="N1245" s="3"/>
      <c r="O1245" s="3"/>
      <c r="P1245" s="3"/>
      <c r="Q1245" s="3"/>
    </row>
    <row r="1246" spans="1:17" x14ac:dyDescent="0.3">
      <c r="A1246" s="17">
        <v>36685</v>
      </c>
      <c r="B1246">
        <v>97.81</v>
      </c>
      <c r="C1246"/>
      <c r="D1246" s="3">
        <f t="shared" si="72"/>
        <v>100.10142307692323</v>
      </c>
      <c r="E1246" s="4" t="str">
        <f t="shared" si="73"/>
        <v/>
      </c>
      <c r="F1246"/>
      <c r="G1246" s="3">
        <f>SUMPRODUCT(B987:B1246, Expoweights!$C$2:$C$261) / SUM(Expoweights!$C$2:$C$261)</f>
        <v>98.673757705895497</v>
      </c>
      <c r="H1246" s="4" t="str">
        <f t="shared" si="74"/>
        <v/>
      </c>
      <c r="I1246">
        <v>6177</v>
      </c>
      <c r="J1246"/>
      <c r="L1246" s="4" t="str">
        <f t="shared" si="75"/>
        <v/>
      </c>
      <c r="M1246" s="3"/>
      <c r="N1246" s="3"/>
      <c r="O1246" s="3"/>
      <c r="P1246" s="3"/>
      <c r="Q1246" s="3"/>
    </row>
    <row r="1247" spans="1:17" x14ac:dyDescent="0.3">
      <c r="A1247" s="17">
        <v>36686</v>
      </c>
      <c r="B1247">
        <v>97.81</v>
      </c>
      <c r="C1247"/>
      <c r="D1247" s="3">
        <f t="shared" si="72"/>
        <v>100.08607692307709</v>
      </c>
      <c r="E1247" s="4" t="str">
        <f t="shared" si="73"/>
        <v/>
      </c>
      <c r="F1247"/>
      <c r="G1247" s="3">
        <f>SUMPRODUCT(B988:B1247, Expoweights!$C$2:$C$261) / SUM(Expoweights!$C$2:$C$261)</f>
        <v>98.646933525885927</v>
      </c>
      <c r="H1247" s="4" t="str">
        <f t="shared" si="74"/>
        <v/>
      </c>
      <c r="I1247">
        <v>5417</v>
      </c>
      <c r="J1247"/>
      <c r="L1247" s="4" t="str">
        <f t="shared" si="75"/>
        <v/>
      </c>
      <c r="M1247" s="3"/>
      <c r="N1247" s="3"/>
      <c r="O1247" s="3"/>
      <c r="P1247" s="3"/>
      <c r="Q1247" s="3"/>
    </row>
    <row r="1248" spans="1:17" x14ac:dyDescent="0.3">
      <c r="A1248" s="17">
        <v>36689</v>
      </c>
      <c r="B1248">
        <v>97.81</v>
      </c>
      <c r="C1248"/>
      <c r="D1248" s="3">
        <f t="shared" si="72"/>
        <v>100.07073076923095</v>
      </c>
      <c r="E1248" s="4" t="str">
        <f t="shared" si="73"/>
        <v/>
      </c>
      <c r="F1248"/>
      <c r="G1248" s="3">
        <f>SUMPRODUCT(B989:B1248, Expoweights!$C$2:$C$261) / SUM(Expoweights!$C$2:$C$261)</f>
        <v>98.620941311931503</v>
      </c>
      <c r="H1248" s="4" t="str">
        <f t="shared" si="74"/>
        <v/>
      </c>
      <c r="I1248">
        <v>5243</v>
      </c>
      <c r="J1248"/>
      <c r="L1248" s="4" t="str">
        <f t="shared" si="75"/>
        <v/>
      </c>
      <c r="M1248" s="3"/>
      <c r="N1248" s="3"/>
      <c r="O1248" s="3"/>
      <c r="P1248" s="3"/>
      <c r="Q1248" s="3"/>
    </row>
    <row r="1249" spans="1:17" x14ac:dyDescent="0.3">
      <c r="A1249" s="17">
        <v>36690</v>
      </c>
      <c r="B1249">
        <v>97.81</v>
      </c>
      <c r="C1249"/>
      <c r="D1249" s="3">
        <f t="shared" si="72"/>
        <v>100.05538461538481</v>
      </c>
      <c r="E1249" s="4" t="str">
        <f t="shared" si="73"/>
        <v/>
      </c>
      <c r="F1249"/>
      <c r="G1249" s="3">
        <f>SUMPRODUCT(B990:B1249, Expoweights!$C$2:$C$261) / SUM(Expoweights!$C$2:$C$261)</f>
        <v>98.595755260167365</v>
      </c>
      <c r="H1249" s="4" t="str">
        <f t="shared" si="74"/>
        <v/>
      </c>
      <c r="I1249">
        <v>1609</v>
      </c>
      <c r="J1249"/>
      <c r="L1249" s="4" t="str">
        <f t="shared" si="75"/>
        <v/>
      </c>
      <c r="M1249" s="3"/>
      <c r="N1249" s="3"/>
      <c r="O1249" s="3"/>
      <c r="P1249" s="3"/>
      <c r="Q1249" s="3"/>
    </row>
    <row r="1250" spans="1:17" x14ac:dyDescent="0.3">
      <c r="A1250" s="17">
        <v>36691</v>
      </c>
      <c r="B1250">
        <v>97.81</v>
      </c>
      <c r="C1250"/>
      <c r="D1250" s="3">
        <f t="shared" si="72"/>
        <v>100.04003846153866</v>
      </c>
      <c r="E1250" s="4" t="str">
        <f t="shared" si="73"/>
        <v/>
      </c>
      <c r="F1250"/>
      <c r="G1250" s="3">
        <f>SUMPRODUCT(B991:B1250, Expoweights!$C$2:$C$261) / SUM(Expoweights!$C$2:$C$261)</f>
        <v>98.571350367049021</v>
      </c>
      <c r="H1250" s="4" t="str">
        <f t="shared" si="74"/>
        <v/>
      </c>
      <c r="I1250">
        <v>6133</v>
      </c>
      <c r="J1250"/>
      <c r="L1250" s="4" t="str">
        <f t="shared" si="75"/>
        <v/>
      </c>
      <c r="M1250" s="3"/>
      <c r="N1250" s="3"/>
      <c r="O1250" s="3"/>
      <c r="P1250" s="3"/>
      <c r="Q1250" s="3"/>
    </row>
    <row r="1251" spans="1:17" x14ac:dyDescent="0.3">
      <c r="A1251" s="17">
        <v>36692</v>
      </c>
      <c r="B1251">
        <v>97.81</v>
      </c>
      <c r="C1251"/>
      <c r="D1251" s="3">
        <f t="shared" si="72"/>
        <v>100.02469230769249</v>
      </c>
      <c r="E1251" s="4" t="str">
        <f t="shared" si="73"/>
        <v/>
      </c>
      <c r="F1251"/>
      <c r="G1251" s="3">
        <f>SUMPRODUCT(B992:B1251, Expoweights!$C$2:$C$261) / SUM(Expoweights!$C$2:$C$261)</f>
        <v>98.547702404530128</v>
      </c>
      <c r="H1251" s="4" t="str">
        <f t="shared" si="74"/>
        <v/>
      </c>
      <c r="I1251">
        <v>2559</v>
      </c>
      <c r="J1251"/>
      <c r="L1251" s="4" t="str">
        <f t="shared" si="75"/>
        <v/>
      </c>
      <c r="M1251" s="3"/>
      <c r="N1251" s="3"/>
      <c r="O1251" s="3"/>
      <c r="P1251" s="3"/>
      <c r="Q1251" s="3"/>
    </row>
    <row r="1252" spans="1:17" x14ac:dyDescent="0.3">
      <c r="A1252" s="17">
        <v>36693</v>
      </c>
      <c r="B1252">
        <v>97.81</v>
      </c>
      <c r="C1252"/>
      <c r="D1252" s="3">
        <f t="shared" si="72"/>
        <v>100.00934615384635</v>
      </c>
      <c r="E1252" s="4" t="str">
        <f t="shared" si="73"/>
        <v/>
      </c>
      <c r="F1252"/>
      <c r="G1252" s="3">
        <f>SUMPRODUCT(B993:B1252, Expoweights!$C$2:$C$261) / SUM(Expoweights!$C$2:$C$261)</f>
        <v>98.524787896009926</v>
      </c>
      <c r="H1252" s="4" t="str">
        <f t="shared" si="74"/>
        <v/>
      </c>
      <c r="I1252">
        <v>3303</v>
      </c>
      <c r="J1252"/>
      <c r="L1252" s="4" t="str">
        <f t="shared" si="75"/>
        <v/>
      </c>
      <c r="M1252" s="3"/>
      <c r="N1252" s="3"/>
      <c r="O1252" s="3"/>
      <c r="P1252" s="3"/>
      <c r="Q1252" s="3"/>
    </row>
    <row r="1253" spans="1:17" x14ac:dyDescent="0.3">
      <c r="A1253" s="17">
        <v>36696</v>
      </c>
      <c r="B1253">
        <v>97.81</v>
      </c>
      <c r="C1253"/>
      <c r="D1253" s="3">
        <f t="shared" si="72"/>
        <v>99.994000000000199</v>
      </c>
      <c r="E1253" s="4" t="str">
        <f t="shared" si="73"/>
        <v/>
      </c>
      <c r="F1253"/>
      <c r="G1253" s="3">
        <f>SUMPRODUCT(B994:B1253, Expoweights!$C$2:$C$261) / SUM(Expoweights!$C$2:$C$261)</f>
        <v>98.502584093026769</v>
      </c>
      <c r="H1253" s="4" t="str">
        <f t="shared" si="74"/>
        <v/>
      </c>
      <c r="I1253">
        <v>1766</v>
      </c>
      <c r="J1253"/>
      <c r="L1253" s="4" t="str">
        <f t="shared" si="75"/>
        <v/>
      </c>
      <c r="M1253" s="3"/>
      <c r="N1253" s="3"/>
      <c r="O1253" s="3"/>
      <c r="P1253" s="3"/>
      <c r="Q1253" s="3"/>
    </row>
    <row r="1254" spans="1:17" x14ac:dyDescent="0.3">
      <c r="A1254" s="17">
        <v>36697</v>
      </c>
      <c r="B1254">
        <v>97.81</v>
      </c>
      <c r="C1254"/>
      <c r="D1254" s="3">
        <f t="shared" si="72"/>
        <v>99.97865384615406</v>
      </c>
      <c r="E1254" s="4" t="str">
        <f t="shared" si="73"/>
        <v/>
      </c>
      <c r="F1254"/>
      <c r="G1254" s="3">
        <f>SUMPRODUCT(B995:B1254, Expoweights!$C$2:$C$261) / SUM(Expoweights!$C$2:$C$261)</f>
        <v>98.481068952674534</v>
      </c>
      <c r="H1254" s="4" t="str">
        <f t="shared" si="74"/>
        <v/>
      </c>
      <c r="I1254">
        <v>3299</v>
      </c>
      <c r="J1254"/>
      <c r="L1254" s="4" t="str">
        <f t="shared" si="75"/>
        <v/>
      </c>
      <c r="M1254" s="3"/>
      <c r="N1254" s="3"/>
      <c r="O1254" s="3"/>
      <c r="P1254" s="3"/>
      <c r="Q1254" s="3"/>
    </row>
    <row r="1255" spans="1:17" x14ac:dyDescent="0.3">
      <c r="A1255" s="17">
        <v>36698</v>
      </c>
      <c r="B1255">
        <v>97.81</v>
      </c>
      <c r="C1255"/>
      <c r="D1255" s="3">
        <f t="shared" si="72"/>
        <v>99.963307692307893</v>
      </c>
      <c r="E1255" s="4" t="str">
        <f t="shared" si="73"/>
        <v/>
      </c>
      <c r="F1255"/>
      <c r="G1255" s="3">
        <f>SUMPRODUCT(B996:B1255, Expoweights!$C$2:$C$261) / SUM(Expoweights!$C$2:$C$261)</f>
        <v>98.460221115719406</v>
      </c>
      <c r="H1255" s="4" t="str">
        <f t="shared" si="74"/>
        <v/>
      </c>
      <c r="I1255">
        <v>6564</v>
      </c>
      <c r="J1255"/>
      <c r="L1255" s="4" t="str">
        <f t="shared" si="75"/>
        <v/>
      </c>
      <c r="M1255" s="3"/>
      <c r="N1255" s="3"/>
      <c r="O1255" s="3"/>
      <c r="P1255" s="3"/>
      <c r="Q1255" s="3"/>
    </row>
    <row r="1256" spans="1:17" x14ac:dyDescent="0.3">
      <c r="A1256" s="17">
        <v>36699</v>
      </c>
      <c r="B1256">
        <v>97.81</v>
      </c>
      <c r="C1256"/>
      <c r="D1256" s="3">
        <f t="shared" si="72"/>
        <v>99.947961538461755</v>
      </c>
      <c r="E1256" s="4" t="str">
        <f t="shared" si="73"/>
        <v/>
      </c>
      <c r="F1256"/>
      <c r="G1256" s="3">
        <f>SUMPRODUCT(B997:B1256, Expoweights!$C$2:$C$261) / SUM(Expoweights!$C$2:$C$261)</f>
        <v>98.440019885395472</v>
      </c>
      <c r="H1256" s="4" t="str">
        <f t="shared" si="74"/>
        <v/>
      </c>
      <c r="I1256">
        <v>4804</v>
      </c>
      <c r="J1256"/>
      <c r="L1256" s="4" t="str">
        <f t="shared" si="75"/>
        <v/>
      </c>
      <c r="M1256" s="3"/>
      <c r="N1256" s="3"/>
      <c r="O1256" s="3"/>
      <c r="P1256" s="3"/>
      <c r="Q1256" s="3"/>
    </row>
    <row r="1257" spans="1:17" x14ac:dyDescent="0.3">
      <c r="A1257" s="17">
        <v>36700</v>
      </c>
      <c r="B1257">
        <v>97.81</v>
      </c>
      <c r="C1257"/>
      <c r="D1257" s="3">
        <f t="shared" si="72"/>
        <v>99.932615384615602</v>
      </c>
      <c r="E1257" s="4" t="str">
        <f t="shared" si="73"/>
        <v/>
      </c>
      <c r="F1257"/>
      <c r="G1257" s="3">
        <f>SUMPRODUCT(B998:B1257, Expoweights!$C$2:$C$261) / SUM(Expoweights!$C$2:$C$261)</f>
        <v>98.420445206857849</v>
      </c>
      <c r="H1257" s="4" t="str">
        <f t="shared" si="74"/>
        <v/>
      </c>
      <c r="I1257">
        <v>3000</v>
      </c>
      <c r="J1257"/>
      <c r="L1257" s="4" t="str">
        <f t="shared" si="75"/>
        <v/>
      </c>
      <c r="M1257" s="3"/>
      <c r="N1257" s="3"/>
      <c r="O1257" s="3"/>
      <c r="P1257" s="3"/>
      <c r="Q1257" s="3"/>
    </row>
    <row r="1258" spans="1:17" x14ac:dyDescent="0.3">
      <c r="A1258" s="17">
        <v>36703</v>
      </c>
      <c r="B1258">
        <v>97.81</v>
      </c>
      <c r="C1258"/>
      <c r="D1258" s="3">
        <f t="shared" si="72"/>
        <v>99.917269230769463</v>
      </c>
      <c r="E1258" s="4" t="str">
        <f t="shared" si="73"/>
        <v/>
      </c>
      <c r="F1258"/>
      <c r="G1258" s="3">
        <f>SUMPRODUCT(B999:B1258, Expoweights!$C$2:$C$261) / SUM(Expoweights!$C$2:$C$261)</f>
        <v>98.40147764727331</v>
      </c>
      <c r="H1258" s="4" t="str">
        <f t="shared" si="74"/>
        <v/>
      </c>
      <c r="I1258">
        <v>4942</v>
      </c>
      <c r="J1258"/>
      <c r="L1258" s="4" t="str">
        <f t="shared" si="75"/>
        <v/>
      </c>
      <c r="M1258" s="3"/>
      <c r="N1258" s="3"/>
      <c r="O1258" s="3"/>
      <c r="P1258" s="3"/>
      <c r="Q1258" s="3"/>
    </row>
    <row r="1259" spans="1:17" x14ac:dyDescent="0.3">
      <c r="A1259" s="17">
        <v>36704</v>
      </c>
      <c r="B1259">
        <v>97.81</v>
      </c>
      <c r="C1259"/>
      <c r="D1259" s="3">
        <f t="shared" si="72"/>
        <v>99.901923076923296</v>
      </c>
      <c r="E1259" s="4" t="str">
        <f t="shared" si="73"/>
        <v/>
      </c>
      <c r="F1259"/>
      <c r="G1259" s="3">
        <f>SUMPRODUCT(B1000:B1259, Expoweights!$C$2:$C$261) / SUM(Expoweights!$C$2:$C$261)</f>
        <v>98.383098376528096</v>
      </c>
      <c r="H1259" s="4" t="str">
        <f t="shared" si="74"/>
        <v/>
      </c>
      <c r="I1259">
        <v>2681</v>
      </c>
      <c r="J1259"/>
      <c r="L1259" s="4" t="str">
        <f t="shared" si="75"/>
        <v/>
      </c>
      <c r="M1259" s="3"/>
      <c r="N1259" s="3"/>
      <c r="O1259" s="3"/>
      <c r="P1259" s="3"/>
      <c r="Q1259" s="3"/>
    </row>
    <row r="1260" spans="1:17" x14ac:dyDescent="0.3">
      <c r="A1260" s="17">
        <v>36705</v>
      </c>
      <c r="B1260">
        <v>97.81</v>
      </c>
      <c r="C1260"/>
      <c r="D1260" s="3">
        <f t="shared" si="72"/>
        <v>99.889615384615624</v>
      </c>
      <c r="E1260" s="4" t="str">
        <f t="shared" si="73"/>
        <v/>
      </c>
      <c r="F1260"/>
      <c r="G1260" s="3">
        <f>SUMPRODUCT(B1001:B1260, Expoweights!$C$2:$C$261) / SUM(Expoweights!$C$2:$C$261)</f>
        <v>98.365295935869725</v>
      </c>
      <c r="H1260" s="4" t="str">
        <f t="shared" si="74"/>
        <v/>
      </c>
      <c r="I1260">
        <v>1749</v>
      </c>
      <c r="J1260"/>
      <c r="L1260" s="4" t="str">
        <f t="shared" si="75"/>
        <v/>
      </c>
      <c r="M1260" s="3"/>
      <c r="N1260" s="3"/>
      <c r="O1260" s="3"/>
      <c r="P1260" s="3"/>
      <c r="Q1260" s="3"/>
    </row>
    <row r="1261" spans="1:17" x14ac:dyDescent="0.3">
      <c r="A1261" s="17">
        <v>36706</v>
      </c>
      <c r="B1261">
        <v>97.81</v>
      </c>
      <c r="C1261"/>
      <c r="D1261" s="3">
        <f t="shared" si="72"/>
        <v>99.877307692307923</v>
      </c>
      <c r="E1261" s="4" t="str">
        <f t="shared" si="73"/>
        <v/>
      </c>
      <c r="F1261"/>
      <c r="G1261" s="3">
        <f>SUMPRODUCT(B1002:B1261, Expoweights!$C$2:$C$261) / SUM(Expoweights!$C$2:$C$261)</f>
        <v>98.348045647274205</v>
      </c>
      <c r="H1261" s="4" t="str">
        <f t="shared" si="74"/>
        <v/>
      </c>
      <c r="I1261">
        <v>7641</v>
      </c>
      <c r="J1261"/>
      <c r="L1261" s="4" t="str">
        <f t="shared" si="75"/>
        <v/>
      </c>
      <c r="M1261" s="3"/>
      <c r="N1261" s="3"/>
      <c r="O1261" s="3"/>
      <c r="P1261" s="3"/>
      <c r="Q1261" s="3"/>
    </row>
    <row r="1262" spans="1:17" x14ac:dyDescent="0.3">
      <c r="A1262" s="17">
        <v>36707</v>
      </c>
      <c r="B1262">
        <v>99.24</v>
      </c>
      <c r="C1262">
        <v>99.870500000000007</v>
      </c>
      <c r="D1262" s="3">
        <f t="shared" si="72"/>
        <v>99.870500000000249</v>
      </c>
      <c r="E1262" s="4">
        <f t="shared" si="73"/>
        <v>2.4158453015843406E-13</v>
      </c>
      <c r="F1262">
        <v>98.375694873712177</v>
      </c>
      <c r="G1262" s="3">
        <f>SUMPRODUCT(B1003:B1262, Expoweights!$C$2:$C$261) / SUM(Expoweights!$C$2:$C$261)</f>
        <v>98.375694873712192</v>
      </c>
      <c r="H1262" s="4">
        <f t="shared" si="74"/>
        <v>1.4210854715202004E-14</v>
      </c>
      <c r="I1262">
        <v>1218</v>
      </c>
      <c r="J1262">
        <v>99.849492546033545</v>
      </c>
      <c r="L1262" s="4">
        <f t="shared" si="75"/>
        <v>99.849492546033545</v>
      </c>
      <c r="M1262" s="3"/>
      <c r="N1262" s="3"/>
      <c r="O1262" s="3"/>
      <c r="P1262" s="3"/>
      <c r="Q1262" s="3"/>
    </row>
    <row r="1263" spans="1:17" x14ac:dyDescent="0.3">
      <c r="A1263" s="17">
        <v>36710</v>
      </c>
      <c r="B1263">
        <v>99.24</v>
      </c>
      <c r="C1263"/>
      <c r="D1263" s="3">
        <f t="shared" si="72"/>
        <v>99.86369230769256</v>
      </c>
      <c r="E1263" s="4" t="str">
        <f t="shared" si="73"/>
        <v/>
      </c>
      <c r="F1263"/>
      <c r="G1263" s="3">
        <f>SUMPRODUCT(B1004:B1263, Expoweights!$C$2:$C$261) / SUM(Expoweights!$C$2:$C$261)</f>
        <v>98.402486544845999</v>
      </c>
      <c r="H1263" s="4" t="str">
        <f t="shared" si="74"/>
        <v/>
      </c>
      <c r="I1263">
        <v>4563</v>
      </c>
      <c r="J1263"/>
      <c r="L1263" s="4" t="str">
        <f t="shared" si="75"/>
        <v/>
      </c>
      <c r="M1263" s="3"/>
      <c r="N1263" s="3"/>
      <c r="O1263" s="3"/>
      <c r="P1263" s="3"/>
      <c r="Q1263" s="3"/>
    </row>
    <row r="1264" spans="1:17" x14ac:dyDescent="0.3">
      <c r="A1264" s="17">
        <v>36711</v>
      </c>
      <c r="B1264">
        <v>99.24</v>
      </c>
      <c r="C1264"/>
      <c r="D1264" s="3">
        <f t="shared" si="72"/>
        <v>99.856884615384871</v>
      </c>
      <c r="E1264" s="4" t="str">
        <f t="shared" si="73"/>
        <v/>
      </c>
      <c r="F1264"/>
      <c r="G1264" s="3">
        <f>SUMPRODUCT(B1005:B1264, Expoweights!$C$2:$C$261) / SUM(Expoweights!$C$2:$C$261)</f>
        <v>98.428447258204528</v>
      </c>
      <c r="H1264" s="4" t="str">
        <f t="shared" si="74"/>
        <v/>
      </c>
      <c r="I1264">
        <v>1797</v>
      </c>
      <c r="J1264"/>
      <c r="L1264" s="4" t="str">
        <f t="shared" si="75"/>
        <v/>
      </c>
      <c r="M1264" s="3"/>
      <c r="N1264" s="3"/>
      <c r="O1264" s="3"/>
      <c r="P1264" s="3"/>
      <c r="Q1264" s="3"/>
    </row>
    <row r="1265" spans="1:17" x14ac:dyDescent="0.3">
      <c r="A1265" s="17">
        <v>36712</v>
      </c>
      <c r="B1265">
        <v>99.24</v>
      </c>
      <c r="C1265"/>
      <c r="D1265" s="3">
        <f t="shared" si="72"/>
        <v>99.850076923077197</v>
      </c>
      <c r="E1265" s="4" t="str">
        <f t="shared" si="73"/>
        <v/>
      </c>
      <c r="F1265"/>
      <c r="G1265" s="3">
        <f>SUMPRODUCT(B1006:B1265, Expoweights!$C$2:$C$261) / SUM(Expoweights!$C$2:$C$261)</f>
        <v>98.453602786380344</v>
      </c>
      <c r="H1265" s="4" t="str">
        <f t="shared" si="74"/>
        <v/>
      </c>
      <c r="I1265">
        <v>1330</v>
      </c>
      <c r="J1265"/>
      <c r="L1265" s="4" t="str">
        <f t="shared" si="75"/>
        <v/>
      </c>
      <c r="M1265" s="3"/>
      <c r="N1265" s="3"/>
      <c r="O1265" s="3"/>
      <c r="P1265" s="3"/>
      <c r="Q1265" s="3"/>
    </row>
    <row r="1266" spans="1:17" x14ac:dyDescent="0.3">
      <c r="A1266" s="17">
        <v>36713</v>
      </c>
      <c r="B1266">
        <v>99.24</v>
      </c>
      <c r="C1266"/>
      <c r="D1266" s="3">
        <f t="shared" si="72"/>
        <v>99.843269230769508</v>
      </c>
      <c r="E1266" s="4" t="str">
        <f t="shared" si="73"/>
        <v/>
      </c>
      <c r="F1266"/>
      <c r="G1266" s="3">
        <f>SUMPRODUCT(B1007:B1266, Expoweights!$C$2:$C$261) / SUM(Expoweights!$C$2:$C$261)</f>
        <v>98.477978102615467</v>
      </c>
      <c r="H1266" s="4" t="str">
        <f t="shared" si="74"/>
        <v/>
      </c>
      <c r="I1266">
        <v>5712</v>
      </c>
      <c r="J1266"/>
      <c r="L1266" s="4" t="str">
        <f t="shared" si="75"/>
        <v/>
      </c>
      <c r="M1266" s="3"/>
      <c r="N1266" s="3"/>
      <c r="O1266" s="3"/>
      <c r="P1266" s="3"/>
      <c r="Q1266" s="3"/>
    </row>
    <row r="1267" spans="1:17" x14ac:dyDescent="0.3">
      <c r="A1267" s="17">
        <v>36714</v>
      </c>
      <c r="B1267">
        <v>99.24</v>
      </c>
      <c r="C1267"/>
      <c r="D1267" s="3">
        <f t="shared" si="72"/>
        <v>99.836461538461833</v>
      </c>
      <c r="E1267" s="4" t="str">
        <f t="shared" si="73"/>
        <v/>
      </c>
      <c r="F1267"/>
      <c r="G1267" s="3">
        <f>SUMPRODUCT(B1008:B1267, Expoweights!$C$2:$C$261) / SUM(Expoweights!$C$2:$C$261)</f>
        <v>98.501597405593756</v>
      </c>
      <c r="H1267" s="4" t="str">
        <f t="shared" si="74"/>
        <v/>
      </c>
      <c r="I1267">
        <v>1410</v>
      </c>
      <c r="J1267"/>
      <c r="L1267" s="4" t="str">
        <f t="shared" si="75"/>
        <v/>
      </c>
      <c r="M1267" s="3"/>
      <c r="N1267" s="3"/>
      <c r="O1267" s="3"/>
      <c r="P1267" s="3"/>
      <c r="Q1267" s="3"/>
    </row>
    <row r="1268" spans="1:17" x14ac:dyDescent="0.3">
      <c r="A1268" s="17">
        <v>36717</v>
      </c>
      <c r="B1268">
        <v>99.24</v>
      </c>
      <c r="C1268"/>
      <c r="D1268" s="3">
        <f t="shared" si="72"/>
        <v>99.829653846154145</v>
      </c>
      <c r="E1268" s="4" t="str">
        <f t="shared" si="73"/>
        <v/>
      </c>
      <c r="F1268"/>
      <c r="G1268" s="3">
        <f>SUMPRODUCT(B1009:B1268, Expoweights!$C$2:$C$261) / SUM(Expoweights!$C$2:$C$261)</f>
        <v>98.524484143464079</v>
      </c>
      <c r="H1268" s="4" t="str">
        <f t="shared" si="74"/>
        <v/>
      </c>
      <c r="I1268">
        <v>7262</v>
      </c>
      <c r="J1268"/>
      <c r="L1268" s="4" t="str">
        <f t="shared" si="75"/>
        <v/>
      </c>
      <c r="M1268" s="3"/>
      <c r="N1268" s="3"/>
      <c r="O1268" s="3"/>
      <c r="P1268" s="3"/>
      <c r="Q1268" s="3"/>
    </row>
    <row r="1269" spans="1:17" x14ac:dyDescent="0.3">
      <c r="A1269" s="17">
        <v>36718</v>
      </c>
      <c r="B1269">
        <v>99.24</v>
      </c>
      <c r="C1269"/>
      <c r="D1269" s="3">
        <f t="shared" si="72"/>
        <v>99.82284615384647</v>
      </c>
      <c r="E1269" s="4" t="str">
        <f t="shared" si="73"/>
        <v/>
      </c>
      <c r="F1269"/>
      <c r="G1269" s="3">
        <f>SUMPRODUCT(B1010:B1269, Expoweights!$C$2:$C$261) / SUM(Expoweights!$C$2:$C$261)</f>
        <v>98.546661037118682</v>
      </c>
      <c r="H1269" s="4" t="str">
        <f t="shared" si="74"/>
        <v/>
      </c>
      <c r="I1269">
        <v>7064</v>
      </c>
      <c r="J1269"/>
      <c r="L1269" s="4" t="str">
        <f t="shared" si="75"/>
        <v/>
      </c>
      <c r="M1269" s="3"/>
      <c r="N1269" s="3"/>
      <c r="O1269" s="3"/>
      <c r="P1269" s="3"/>
      <c r="Q1269" s="3"/>
    </row>
    <row r="1270" spans="1:17" x14ac:dyDescent="0.3">
      <c r="A1270" s="17">
        <v>36719</v>
      </c>
      <c r="B1270">
        <v>99.24</v>
      </c>
      <c r="C1270"/>
      <c r="D1270" s="3">
        <f t="shared" si="72"/>
        <v>99.816038461538795</v>
      </c>
      <c r="E1270" s="4" t="str">
        <f t="shared" si="73"/>
        <v/>
      </c>
      <c r="F1270"/>
      <c r="G1270" s="3">
        <f>SUMPRODUCT(B1011:B1270, Expoweights!$C$2:$C$261) / SUM(Expoweights!$C$2:$C$261)</f>
        <v>98.568150102749343</v>
      </c>
      <c r="H1270" s="4" t="str">
        <f t="shared" si="74"/>
        <v/>
      </c>
      <c r="I1270">
        <v>7418</v>
      </c>
      <c r="J1270"/>
      <c r="L1270" s="4" t="str">
        <f t="shared" si="75"/>
        <v/>
      </c>
      <c r="M1270" s="3"/>
      <c r="N1270" s="3"/>
      <c r="O1270" s="3"/>
      <c r="P1270" s="3"/>
      <c r="Q1270" s="3"/>
    </row>
    <row r="1271" spans="1:17" x14ac:dyDescent="0.3">
      <c r="A1271" s="17">
        <v>36720</v>
      </c>
      <c r="B1271">
        <v>99.24</v>
      </c>
      <c r="C1271"/>
      <c r="D1271" s="3">
        <f t="shared" si="72"/>
        <v>99.809230769231107</v>
      </c>
      <c r="E1271" s="4" t="str">
        <f t="shared" si="73"/>
        <v/>
      </c>
      <c r="F1271"/>
      <c r="G1271" s="3">
        <f>SUMPRODUCT(B1012:B1271, Expoweights!$C$2:$C$261) / SUM(Expoweights!$C$2:$C$261)</f>
        <v>98.588972673704092</v>
      </c>
      <c r="H1271" s="4" t="str">
        <f t="shared" si="74"/>
        <v/>
      </c>
      <c r="I1271">
        <v>3028</v>
      </c>
      <c r="J1271"/>
      <c r="L1271" s="4" t="str">
        <f t="shared" si="75"/>
        <v/>
      </c>
      <c r="M1271" s="3"/>
      <c r="N1271" s="3"/>
      <c r="O1271" s="3"/>
      <c r="P1271" s="3"/>
      <c r="Q1271" s="3"/>
    </row>
    <row r="1272" spans="1:17" x14ac:dyDescent="0.3">
      <c r="A1272" s="17">
        <v>36721</v>
      </c>
      <c r="B1272">
        <v>99.24</v>
      </c>
      <c r="C1272"/>
      <c r="D1272" s="3">
        <f t="shared" si="72"/>
        <v>99.802423076923432</v>
      </c>
      <c r="E1272" s="4" t="str">
        <f t="shared" si="73"/>
        <v/>
      </c>
      <c r="F1272"/>
      <c r="G1272" s="3">
        <f>SUMPRODUCT(B1013:B1272, Expoweights!$C$2:$C$261) / SUM(Expoweights!$C$2:$C$261)</f>
        <v>98.609149421665961</v>
      </c>
      <c r="H1272" s="4" t="str">
        <f t="shared" si="74"/>
        <v/>
      </c>
      <c r="I1272">
        <v>4675</v>
      </c>
      <c r="J1272"/>
      <c r="L1272" s="4" t="str">
        <f t="shared" si="75"/>
        <v/>
      </c>
      <c r="M1272" s="3"/>
      <c r="N1272" s="3"/>
      <c r="O1272" s="3"/>
      <c r="P1272" s="3"/>
      <c r="Q1272" s="3"/>
    </row>
    <row r="1273" spans="1:17" x14ac:dyDescent="0.3">
      <c r="A1273" s="17">
        <v>36724</v>
      </c>
      <c r="B1273">
        <v>99.24</v>
      </c>
      <c r="C1273"/>
      <c r="D1273" s="3">
        <f t="shared" si="72"/>
        <v>99.795615384615758</v>
      </c>
      <c r="E1273" s="4" t="str">
        <f t="shared" si="73"/>
        <v/>
      </c>
      <c r="F1273"/>
      <c r="G1273" s="3">
        <f>SUMPRODUCT(B1014:B1273, Expoweights!$C$2:$C$261) / SUM(Expoweights!$C$2:$C$261)</f>
        <v>98.628700377174823</v>
      </c>
      <c r="H1273" s="4" t="str">
        <f t="shared" si="74"/>
        <v/>
      </c>
      <c r="I1273">
        <v>6592</v>
      </c>
      <c r="J1273"/>
      <c r="L1273" s="4" t="str">
        <f t="shared" si="75"/>
        <v/>
      </c>
      <c r="M1273" s="3"/>
      <c r="N1273" s="3"/>
      <c r="O1273" s="3"/>
      <c r="P1273" s="3"/>
      <c r="Q1273" s="3"/>
    </row>
    <row r="1274" spans="1:17" x14ac:dyDescent="0.3">
      <c r="A1274" s="17">
        <v>36725</v>
      </c>
      <c r="B1274">
        <v>99.24</v>
      </c>
      <c r="C1274"/>
      <c r="D1274" s="3">
        <f t="shared" si="72"/>
        <v>99.788807692308069</v>
      </c>
      <c r="E1274" s="4" t="str">
        <f t="shared" si="73"/>
        <v/>
      </c>
      <c r="F1274"/>
      <c r="G1274" s="3">
        <f>SUMPRODUCT(B1015:B1274, Expoweights!$C$2:$C$261) / SUM(Expoweights!$C$2:$C$261)</f>
        <v>98.647644949512852</v>
      </c>
      <c r="H1274" s="4" t="str">
        <f t="shared" si="74"/>
        <v/>
      </c>
      <c r="I1274">
        <v>2840</v>
      </c>
      <c r="J1274"/>
      <c r="L1274" s="4" t="str">
        <f t="shared" si="75"/>
        <v/>
      </c>
      <c r="M1274" s="3"/>
      <c r="N1274" s="3"/>
      <c r="O1274" s="3"/>
      <c r="P1274" s="3"/>
      <c r="Q1274" s="3"/>
    </row>
    <row r="1275" spans="1:17" x14ac:dyDescent="0.3">
      <c r="A1275" s="17">
        <v>36726</v>
      </c>
      <c r="B1275">
        <v>99.24</v>
      </c>
      <c r="C1275"/>
      <c r="D1275" s="3">
        <f t="shared" ref="D1275:D1338" si="76">AVERAGE(B1016:B1275)</f>
        <v>99.782000000000394</v>
      </c>
      <c r="E1275" s="4" t="str">
        <f t="shared" si="73"/>
        <v/>
      </c>
      <c r="F1275"/>
      <c r="G1275" s="3">
        <f>SUMPRODUCT(B1016:B1275, Expoweights!$C$2:$C$261) / SUM(Expoweights!$C$2:$C$261)</f>
        <v>98.666001945973107</v>
      </c>
      <c r="H1275" s="4" t="str">
        <f t="shared" si="74"/>
        <v/>
      </c>
      <c r="I1275">
        <v>1001</v>
      </c>
      <c r="J1275"/>
      <c r="L1275" s="4" t="str">
        <f t="shared" si="75"/>
        <v/>
      </c>
      <c r="M1275" s="3"/>
      <c r="N1275" s="3"/>
      <c r="O1275" s="3"/>
      <c r="P1275" s="3"/>
      <c r="Q1275" s="3"/>
    </row>
    <row r="1276" spans="1:17" x14ac:dyDescent="0.3">
      <c r="A1276" s="17">
        <v>36727</v>
      </c>
      <c r="B1276">
        <v>99.24</v>
      </c>
      <c r="C1276"/>
      <c r="D1276" s="3">
        <f t="shared" si="76"/>
        <v>99.775192307692691</v>
      </c>
      <c r="E1276" s="4" t="str">
        <f t="shared" si="73"/>
        <v/>
      </c>
      <c r="F1276"/>
      <c r="G1276" s="3">
        <f>SUMPRODUCT(B1017:B1276, Expoweights!$C$2:$C$261) / SUM(Expoweights!$C$2:$C$261)</f>
        <v>98.683789590530552</v>
      </c>
      <c r="H1276" s="4" t="str">
        <f t="shared" si="74"/>
        <v/>
      </c>
      <c r="I1276">
        <v>3151</v>
      </c>
      <c r="J1276"/>
      <c r="L1276" s="4" t="str">
        <f t="shared" si="75"/>
        <v/>
      </c>
      <c r="M1276" s="3"/>
      <c r="N1276" s="3"/>
      <c r="O1276" s="3"/>
      <c r="P1276" s="3"/>
      <c r="Q1276" s="3"/>
    </row>
    <row r="1277" spans="1:17" x14ac:dyDescent="0.3">
      <c r="A1277" s="17">
        <v>36728</v>
      </c>
      <c r="B1277">
        <v>99.24</v>
      </c>
      <c r="C1277"/>
      <c r="D1277" s="3">
        <f t="shared" si="76"/>
        <v>99.768384615385017</v>
      </c>
      <c r="E1277" s="4" t="str">
        <f t="shared" si="73"/>
        <v/>
      </c>
      <c r="F1277"/>
      <c r="G1277" s="3">
        <f>SUMPRODUCT(B1018:B1277, Expoweights!$C$2:$C$261) / SUM(Expoweights!$C$2:$C$261)</f>
        <v>98.701025541933987</v>
      </c>
      <c r="H1277" s="4" t="str">
        <f t="shared" si="74"/>
        <v/>
      </c>
      <c r="I1277">
        <v>2700</v>
      </c>
      <c r="J1277"/>
      <c r="L1277" s="4" t="str">
        <f t="shared" si="75"/>
        <v/>
      </c>
      <c r="M1277" s="3"/>
      <c r="N1277" s="3"/>
      <c r="O1277" s="3"/>
      <c r="P1277" s="3"/>
      <c r="Q1277" s="3"/>
    </row>
    <row r="1278" spans="1:17" x14ac:dyDescent="0.3">
      <c r="A1278" s="17">
        <v>36731</v>
      </c>
      <c r="B1278">
        <v>99.24</v>
      </c>
      <c r="C1278"/>
      <c r="D1278" s="3">
        <f t="shared" si="76"/>
        <v>99.761576923077342</v>
      </c>
      <c r="E1278" s="4" t="str">
        <f t="shared" si="73"/>
        <v/>
      </c>
      <c r="F1278"/>
      <c r="G1278" s="3">
        <f>SUMPRODUCT(B1019:B1278, Expoweights!$C$2:$C$261) / SUM(Expoweights!$C$2:$C$261)</f>
        <v>98.717726911236838</v>
      </c>
      <c r="H1278" s="4" t="str">
        <f t="shared" si="74"/>
        <v/>
      </c>
      <c r="I1278">
        <v>3960</v>
      </c>
      <c r="J1278"/>
      <c r="L1278" s="4" t="str">
        <f t="shared" si="75"/>
        <v/>
      </c>
      <c r="M1278" s="3"/>
      <c r="N1278" s="3"/>
      <c r="O1278" s="3"/>
      <c r="P1278" s="3"/>
      <c r="Q1278" s="3"/>
    </row>
    <row r="1279" spans="1:17" x14ac:dyDescent="0.3">
      <c r="A1279" s="17">
        <v>36732</v>
      </c>
      <c r="B1279">
        <v>99.24</v>
      </c>
      <c r="C1279"/>
      <c r="D1279" s="3">
        <f t="shared" si="76"/>
        <v>99.754769230769654</v>
      </c>
      <c r="E1279" s="4" t="str">
        <f t="shared" si="73"/>
        <v/>
      </c>
      <c r="F1279"/>
      <c r="G1279" s="3">
        <f>SUMPRODUCT(B1020:B1279, Expoweights!$C$2:$C$261) / SUM(Expoweights!$C$2:$C$261)</f>
        <v>98.733910278784194</v>
      </c>
      <c r="H1279" s="4" t="str">
        <f t="shared" si="74"/>
        <v/>
      </c>
      <c r="I1279">
        <v>5845</v>
      </c>
      <c r="J1279"/>
      <c r="L1279" s="4" t="str">
        <f t="shared" si="75"/>
        <v/>
      </c>
      <c r="M1279" s="3"/>
      <c r="N1279" s="3"/>
      <c r="O1279" s="3"/>
      <c r="P1279" s="3"/>
      <c r="Q1279" s="3"/>
    </row>
    <row r="1280" spans="1:17" x14ac:dyDescent="0.3">
      <c r="A1280" s="17">
        <v>36733</v>
      </c>
      <c r="B1280">
        <v>99.24</v>
      </c>
      <c r="C1280"/>
      <c r="D1280" s="3">
        <f t="shared" si="76"/>
        <v>99.747961538461979</v>
      </c>
      <c r="E1280" s="4" t="str">
        <f t="shared" si="73"/>
        <v/>
      </c>
      <c r="F1280"/>
      <c r="G1280" s="3">
        <f>SUMPRODUCT(B1021:B1280, Expoweights!$C$2:$C$261) / SUM(Expoweights!$C$2:$C$261)</f>
        <v>98.749591710673002</v>
      </c>
      <c r="H1280" s="4" t="str">
        <f t="shared" si="74"/>
        <v/>
      </c>
      <c r="I1280">
        <v>7438</v>
      </c>
      <c r="J1280"/>
      <c r="L1280" s="4" t="str">
        <f t="shared" si="75"/>
        <v/>
      </c>
      <c r="M1280" s="3"/>
      <c r="N1280" s="3"/>
      <c r="O1280" s="3"/>
      <c r="P1280" s="3"/>
      <c r="Q1280" s="3"/>
    </row>
    <row r="1281" spans="1:17" x14ac:dyDescent="0.3">
      <c r="A1281" s="17">
        <v>36734</v>
      </c>
      <c r="B1281">
        <v>99.24</v>
      </c>
      <c r="C1281"/>
      <c r="D1281" s="3">
        <f t="shared" si="76"/>
        <v>99.74115384615429</v>
      </c>
      <c r="E1281" s="4" t="str">
        <f t="shared" si="73"/>
        <v/>
      </c>
      <c r="F1281"/>
      <c r="G1281" s="3">
        <f>SUMPRODUCT(B1022:B1281, Expoweights!$C$2:$C$261) / SUM(Expoweights!$C$2:$C$261)</f>
        <v>98.764786774701818</v>
      </c>
      <c r="H1281" s="4" t="str">
        <f t="shared" si="74"/>
        <v/>
      </c>
      <c r="I1281">
        <v>7074</v>
      </c>
      <c r="J1281"/>
      <c r="L1281" s="4" t="str">
        <f t="shared" si="75"/>
        <v/>
      </c>
      <c r="M1281" s="3"/>
      <c r="N1281" s="3"/>
      <c r="O1281" s="3"/>
      <c r="P1281" s="3"/>
      <c r="Q1281" s="3"/>
    </row>
    <row r="1282" spans="1:17" x14ac:dyDescent="0.3">
      <c r="A1282" s="17">
        <v>36735</v>
      </c>
      <c r="B1282">
        <v>99.24</v>
      </c>
      <c r="C1282"/>
      <c r="D1282" s="3">
        <f t="shared" si="76"/>
        <v>99.735500000000457</v>
      </c>
      <c r="E1282" s="4" t="str">
        <f t="shared" si="73"/>
        <v/>
      </c>
      <c r="F1282"/>
      <c r="G1282" s="3">
        <f>SUMPRODUCT(B1023:B1282, Expoweights!$C$2:$C$261) / SUM(Expoweights!$C$2:$C$261)</f>
        <v>98.779513133294785</v>
      </c>
      <c r="H1282" s="4" t="str">
        <f t="shared" si="74"/>
        <v/>
      </c>
      <c r="I1282">
        <v>2188</v>
      </c>
      <c r="J1282"/>
      <c r="L1282" s="4" t="str">
        <f t="shared" si="75"/>
        <v/>
      </c>
      <c r="M1282" s="3"/>
      <c r="N1282" s="3"/>
      <c r="O1282" s="3"/>
      <c r="P1282" s="3"/>
      <c r="Q1282" s="3"/>
    </row>
    <row r="1283" spans="1:17" x14ac:dyDescent="0.3">
      <c r="A1283" s="17">
        <v>36738</v>
      </c>
      <c r="B1283">
        <v>98.84</v>
      </c>
      <c r="C1283">
        <v>99.728307692307695</v>
      </c>
      <c r="D1283" s="3">
        <f t="shared" si="76"/>
        <v>99.72830769230815</v>
      </c>
      <c r="E1283" s="4">
        <f t="shared" si="73"/>
        <v>4.5474735088646412E-13</v>
      </c>
      <c r="F1283">
        <v>98.781373099063487</v>
      </c>
      <c r="G1283" s="3">
        <f>SUMPRODUCT(B1024:B1283, Expoweights!$C$2:$C$261) / SUM(Expoweights!$C$2:$C$261)</f>
        <v>98.781373099063501</v>
      </c>
      <c r="H1283" s="4">
        <f t="shared" si="74"/>
        <v>1.4210854715202004E-14</v>
      </c>
      <c r="I1283">
        <v>5004</v>
      </c>
      <c r="J1283">
        <v>99.785125867807523</v>
      </c>
      <c r="L1283" s="4">
        <f t="shared" si="75"/>
        <v>99.785125867807523</v>
      </c>
      <c r="M1283" s="3"/>
      <c r="N1283" s="3"/>
      <c r="O1283" s="3"/>
      <c r="P1283" s="3"/>
      <c r="Q1283" s="3"/>
    </row>
    <row r="1284" spans="1:17" x14ac:dyDescent="0.3">
      <c r="A1284" s="17">
        <v>36739</v>
      </c>
      <c r="B1284">
        <v>98.84</v>
      </c>
      <c r="C1284"/>
      <c r="D1284" s="3">
        <f t="shared" si="76"/>
        <v>99.721115384615857</v>
      </c>
      <c r="E1284" s="4" t="str">
        <f t="shared" ref="E1284:E1347" si="77">IF(C1284 &gt; 0, ABS(C1284 - D1284), "")</f>
        <v/>
      </c>
      <c r="F1284"/>
      <c r="G1284" s="3">
        <f>SUMPRODUCT(B1025:B1284, Expoweights!$C$2:$C$261) / SUM(Expoweights!$C$2:$C$261)</f>
        <v>98.78317537701534</v>
      </c>
      <c r="H1284" s="4" t="str">
        <f t="shared" ref="H1284:H1347" si="78">IF(F1284 &gt; 0, ABS(F1284 - G1284), "")</f>
        <v/>
      </c>
      <c r="I1284">
        <v>1464</v>
      </c>
      <c r="J1284"/>
      <c r="L1284" s="4" t="str">
        <f t="shared" ref="L1284:L1347" si="79">IF(J1284 &gt; 0, ABS(J1284 - K1284), "")</f>
        <v/>
      </c>
      <c r="M1284" s="3"/>
      <c r="N1284" s="3"/>
      <c r="O1284" s="3"/>
      <c r="P1284" s="3"/>
      <c r="Q1284" s="3"/>
    </row>
    <row r="1285" spans="1:17" x14ac:dyDescent="0.3">
      <c r="A1285" s="17">
        <v>36740</v>
      </c>
      <c r="B1285">
        <v>98.84</v>
      </c>
      <c r="C1285"/>
      <c r="D1285" s="3">
        <f t="shared" si="76"/>
        <v>99.71392307692355</v>
      </c>
      <c r="E1285" s="4" t="str">
        <f t="shared" si="77"/>
        <v/>
      </c>
      <c r="F1285"/>
      <c r="G1285" s="3">
        <f>SUMPRODUCT(B1026:B1285, Expoweights!$C$2:$C$261) / SUM(Expoweights!$C$2:$C$261)</f>
        <v>98.784921756368348</v>
      </c>
      <c r="H1285" s="4" t="str">
        <f t="shared" si="78"/>
        <v/>
      </c>
      <c r="I1285">
        <v>3471</v>
      </c>
      <c r="J1285"/>
      <c r="L1285" s="4" t="str">
        <f t="shared" si="79"/>
        <v/>
      </c>
      <c r="M1285" s="3"/>
      <c r="N1285" s="3"/>
      <c r="O1285" s="3"/>
      <c r="P1285" s="3"/>
      <c r="Q1285" s="3"/>
    </row>
    <row r="1286" spans="1:17" x14ac:dyDescent="0.3">
      <c r="A1286" s="17">
        <v>36741</v>
      </c>
      <c r="B1286">
        <v>98.84</v>
      </c>
      <c r="C1286"/>
      <c r="D1286" s="3">
        <f t="shared" si="76"/>
        <v>99.706730769231243</v>
      </c>
      <c r="E1286" s="4" t="str">
        <f t="shared" si="77"/>
        <v/>
      </c>
      <c r="F1286"/>
      <c r="G1286" s="3">
        <f>SUMPRODUCT(B1027:B1286, Expoweights!$C$2:$C$261) / SUM(Expoweights!$C$2:$C$261)</f>
        <v>98.786613970846943</v>
      </c>
      <c r="H1286" s="4" t="str">
        <f t="shared" si="78"/>
        <v/>
      </c>
      <c r="I1286">
        <v>3073</v>
      </c>
      <c r="J1286"/>
      <c r="L1286" s="4" t="str">
        <f t="shared" si="79"/>
        <v/>
      </c>
      <c r="M1286" s="3"/>
      <c r="N1286" s="3"/>
      <c r="O1286" s="3"/>
      <c r="P1286" s="3"/>
      <c r="Q1286" s="3"/>
    </row>
    <row r="1287" spans="1:17" x14ac:dyDescent="0.3">
      <c r="A1287" s="17">
        <v>36742</v>
      </c>
      <c r="B1287">
        <v>98.84</v>
      </c>
      <c r="C1287"/>
      <c r="D1287" s="3">
        <f t="shared" si="76"/>
        <v>99.699538461538936</v>
      </c>
      <c r="E1287" s="4" t="str">
        <f t="shared" si="77"/>
        <v/>
      </c>
      <c r="F1287"/>
      <c r="G1287" s="3">
        <f>SUMPRODUCT(B1028:B1287, Expoweights!$C$2:$C$261) / SUM(Expoweights!$C$2:$C$261)</f>
        <v>98.788253700403203</v>
      </c>
      <c r="H1287" s="4" t="str">
        <f t="shared" si="78"/>
        <v/>
      </c>
      <c r="I1287">
        <v>5622</v>
      </c>
      <c r="J1287"/>
      <c r="L1287" s="4" t="str">
        <f t="shared" si="79"/>
        <v/>
      </c>
      <c r="M1287" s="3"/>
      <c r="N1287" s="3"/>
      <c r="O1287" s="3"/>
      <c r="P1287" s="3"/>
      <c r="Q1287" s="3"/>
    </row>
    <row r="1288" spans="1:17" x14ac:dyDescent="0.3">
      <c r="A1288" s="17">
        <v>36745</v>
      </c>
      <c r="B1288">
        <v>98.84</v>
      </c>
      <c r="C1288"/>
      <c r="D1288" s="3">
        <f t="shared" si="76"/>
        <v>99.692346153846643</v>
      </c>
      <c r="E1288" s="4" t="str">
        <f t="shared" si="77"/>
        <v/>
      </c>
      <c r="F1288"/>
      <c r="G1288" s="3">
        <f>SUMPRODUCT(B1029:B1288, Expoweights!$C$2:$C$261) / SUM(Expoweights!$C$2:$C$261)</f>
        <v>98.789842572884652</v>
      </c>
      <c r="H1288" s="4" t="str">
        <f t="shared" si="78"/>
        <v/>
      </c>
      <c r="I1288">
        <v>6781</v>
      </c>
      <c r="J1288"/>
      <c r="L1288" s="4" t="str">
        <f t="shared" si="79"/>
        <v/>
      </c>
      <c r="M1288" s="3"/>
      <c r="N1288" s="3"/>
      <c r="O1288" s="3"/>
      <c r="P1288" s="3"/>
      <c r="Q1288" s="3"/>
    </row>
    <row r="1289" spans="1:17" x14ac:dyDescent="0.3">
      <c r="A1289" s="17">
        <v>36746</v>
      </c>
      <c r="B1289">
        <v>98.84</v>
      </c>
      <c r="C1289"/>
      <c r="D1289" s="3">
        <f t="shared" si="76"/>
        <v>99.685153846154321</v>
      </c>
      <c r="E1289" s="4" t="str">
        <f t="shared" si="77"/>
        <v/>
      </c>
      <c r="F1289"/>
      <c r="G1289" s="3">
        <f>SUMPRODUCT(B1030:B1289, Expoweights!$C$2:$C$261) / SUM(Expoweights!$C$2:$C$261)</f>
        <v>98.791382165650177</v>
      </c>
      <c r="H1289" s="4" t="str">
        <f t="shared" si="78"/>
        <v/>
      </c>
      <c r="I1289">
        <v>2313</v>
      </c>
      <c r="J1289"/>
      <c r="L1289" s="4" t="str">
        <f t="shared" si="79"/>
        <v/>
      </c>
      <c r="M1289" s="3"/>
      <c r="N1289" s="3"/>
      <c r="O1289" s="3"/>
      <c r="P1289" s="3"/>
      <c r="Q1289" s="3"/>
    </row>
    <row r="1290" spans="1:17" x14ac:dyDescent="0.3">
      <c r="A1290" s="17">
        <v>36747</v>
      </c>
      <c r="B1290">
        <v>98.84</v>
      </c>
      <c r="C1290"/>
      <c r="D1290" s="3">
        <f t="shared" si="76"/>
        <v>99.677961538462014</v>
      </c>
      <c r="E1290" s="4" t="str">
        <f t="shared" si="77"/>
        <v/>
      </c>
      <c r="F1290"/>
      <c r="G1290" s="3">
        <f>SUMPRODUCT(B1031:B1290, Expoweights!$C$2:$C$261) / SUM(Expoweights!$C$2:$C$261)</f>
        <v>98.792874007136078</v>
      </c>
      <c r="H1290" s="4" t="str">
        <f t="shared" si="78"/>
        <v/>
      </c>
      <c r="I1290">
        <v>2668</v>
      </c>
      <c r="J1290"/>
      <c r="L1290" s="4" t="str">
        <f t="shared" si="79"/>
        <v/>
      </c>
      <c r="M1290" s="3"/>
      <c r="N1290" s="3"/>
      <c r="O1290" s="3"/>
      <c r="P1290" s="3"/>
      <c r="Q1290" s="3"/>
    </row>
    <row r="1291" spans="1:17" x14ac:dyDescent="0.3">
      <c r="A1291" s="17">
        <v>36748</v>
      </c>
      <c r="B1291">
        <v>98.84</v>
      </c>
      <c r="C1291"/>
      <c r="D1291" s="3">
        <f t="shared" si="76"/>
        <v>99.670769230769693</v>
      </c>
      <c r="E1291" s="4" t="str">
        <f t="shared" si="77"/>
        <v/>
      </c>
      <c r="F1291"/>
      <c r="G1291" s="3">
        <f>SUMPRODUCT(B1032:B1291, Expoweights!$C$2:$C$261) / SUM(Expoweights!$C$2:$C$261)</f>
        <v>98.794319578373461</v>
      </c>
      <c r="H1291" s="4" t="str">
        <f t="shared" si="78"/>
        <v/>
      </c>
      <c r="I1291">
        <v>4222</v>
      </c>
      <c r="J1291"/>
      <c r="L1291" s="4" t="str">
        <f t="shared" si="79"/>
        <v/>
      </c>
      <c r="M1291" s="3"/>
      <c r="N1291" s="3"/>
      <c r="O1291" s="3"/>
      <c r="P1291" s="3"/>
      <c r="Q1291" s="3"/>
    </row>
    <row r="1292" spans="1:17" x14ac:dyDescent="0.3">
      <c r="A1292" s="17">
        <v>36749</v>
      </c>
      <c r="B1292">
        <v>98.84</v>
      </c>
      <c r="C1292"/>
      <c r="D1292" s="3">
        <f t="shared" si="76"/>
        <v>99.6635769230774</v>
      </c>
      <c r="E1292" s="4" t="str">
        <f t="shared" si="77"/>
        <v/>
      </c>
      <c r="F1292"/>
      <c r="G1292" s="3">
        <f>SUMPRODUCT(B1033:B1292, Expoweights!$C$2:$C$261) / SUM(Expoweights!$C$2:$C$261)</f>
        <v>98.795720314458393</v>
      </c>
      <c r="H1292" s="4" t="str">
        <f t="shared" si="78"/>
        <v/>
      </c>
      <c r="I1292">
        <v>6811</v>
      </c>
      <c r="J1292"/>
      <c r="L1292" s="4" t="str">
        <f t="shared" si="79"/>
        <v/>
      </c>
      <c r="M1292" s="3"/>
      <c r="N1292" s="3"/>
      <c r="O1292" s="3"/>
      <c r="P1292" s="3"/>
      <c r="Q1292" s="3"/>
    </row>
    <row r="1293" spans="1:17" x14ac:dyDescent="0.3">
      <c r="A1293" s="17">
        <v>36752</v>
      </c>
      <c r="B1293">
        <v>98.84</v>
      </c>
      <c r="C1293"/>
      <c r="D1293" s="3">
        <f t="shared" si="76"/>
        <v>99.656384615385093</v>
      </c>
      <c r="E1293" s="4" t="str">
        <f t="shared" si="77"/>
        <v/>
      </c>
      <c r="F1293"/>
      <c r="G1293" s="3">
        <f>SUMPRODUCT(B1034:B1293, Expoweights!$C$2:$C$261) / SUM(Expoweights!$C$2:$C$261)</f>
        <v>98.797077605976725</v>
      </c>
      <c r="H1293" s="4" t="str">
        <f t="shared" si="78"/>
        <v/>
      </c>
      <c r="I1293">
        <v>5372</v>
      </c>
      <c r="J1293"/>
      <c r="L1293" s="4" t="str">
        <f t="shared" si="79"/>
        <v/>
      </c>
      <c r="M1293" s="3"/>
      <c r="N1293" s="3"/>
      <c r="O1293" s="3"/>
      <c r="P1293" s="3"/>
      <c r="Q1293" s="3"/>
    </row>
    <row r="1294" spans="1:17" x14ac:dyDescent="0.3">
      <c r="A1294" s="17">
        <v>36753</v>
      </c>
      <c r="B1294">
        <v>98.84</v>
      </c>
      <c r="C1294"/>
      <c r="D1294" s="3">
        <f t="shared" si="76"/>
        <v>99.649192307692772</v>
      </c>
      <c r="E1294" s="4" t="str">
        <f t="shared" si="77"/>
        <v/>
      </c>
      <c r="F1294"/>
      <c r="G1294" s="3">
        <f>SUMPRODUCT(B1035:B1294, Expoweights!$C$2:$C$261) / SUM(Expoweights!$C$2:$C$261)</f>
        <v>98.798392800384534</v>
      </c>
      <c r="H1294" s="4" t="str">
        <f t="shared" si="78"/>
        <v/>
      </c>
      <c r="I1294">
        <v>811</v>
      </c>
      <c r="J1294"/>
      <c r="L1294" s="4" t="str">
        <f t="shared" si="79"/>
        <v/>
      </c>
      <c r="M1294" s="3"/>
      <c r="N1294" s="3"/>
      <c r="O1294" s="3"/>
      <c r="P1294" s="3"/>
      <c r="Q1294" s="3"/>
    </row>
    <row r="1295" spans="1:17" x14ac:dyDescent="0.3">
      <c r="A1295" s="17">
        <v>36754</v>
      </c>
      <c r="B1295">
        <v>98.84</v>
      </c>
      <c r="C1295"/>
      <c r="D1295" s="3">
        <f t="shared" si="76"/>
        <v>99.642000000000451</v>
      </c>
      <c r="E1295" s="4" t="str">
        <f t="shared" si="77"/>
        <v/>
      </c>
      <c r="F1295"/>
      <c r="G1295" s="3">
        <f>SUMPRODUCT(B1036:B1295, Expoweights!$C$2:$C$261) / SUM(Expoweights!$C$2:$C$261)</f>
        <v>98.799667203345862</v>
      </c>
      <c r="H1295" s="4" t="str">
        <f t="shared" si="78"/>
        <v/>
      </c>
      <c r="I1295">
        <v>6215</v>
      </c>
      <c r="J1295"/>
      <c r="L1295" s="4" t="str">
        <f t="shared" si="79"/>
        <v/>
      </c>
      <c r="M1295" s="3"/>
      <c r="N1295" s="3"/>
      <c r="O1295" s="3"/>
      <c r="P1295" s="3"/>
      <c r="Q1295" s="3"/>
    </row>
    <row r="1296" spans="1:17" x14ac:dyDescent="0.3">
      <c r="A1296" s="17">
        <v>36755</v>
      </c>
      <c r="B1296">
        <v>98.84</v>
      </c>
      <c r="C1296"/>
      <c r="D1296" s="3">
        <f t="shared" si="76"/>
        <v>99.634807692308158</v>
      </c>
      <c r="E1296" s="4" t="str">
        <f t="shared" si="77"/>
        <v/>
      </c>
      <c r="F1296"/>
      <c r="G1296" s="3">
        <f>SUMPRODUCT(B1037:B1296, Expoweights!$C$2:$C$261) / SUM(Expoweights!$C$2:$C$261)</f>
        <v>98.800902080028905</v>
      </c>
      <c r="H1296" s="4" t="str">
        <f t="shared" si="78"/>
        <v/>
      </c>
      <c r="I1296">
        <v>2239</v>
      </c>
      <c r="J1296"/>
      <c r="L1296" s="4" t="str">
        <f t="shared" si="79"/>
        <v/>
      </c>
      <c r="M1296" s="3"/>
      <c r="N1296" s="3"/>
      <c r="O1296" s="3"/>
      <c r="P1296" s="3"/>
      <c r="Q1296" s="3"/>
    </row>
    <row r="1297" spans="1:17" x14ac:dyDescent="0.3">
      <c r="A1297" s="17">
        <v>36756</v>
      </c>
      <c r="B1297">
        <v>98.84</v>
      </c>
      <c r="C1297"/>
      <c r="D1297" s="3">
        <f t="shared" si="76"/>
        <v>99.627615384615851</v>
      </c>
      <c r="E1297" s="4" t="str">
        <f t="shared" si="77"/>
        <v/>
      </c>
      <c r="F1297"/>
      <c r="G1297" s="3">
        <f>SUMPRODUCT(B1038:B1297, Expoweights!$C$2:$C$261) / SUM(Expoweights!$C$2:$C$261)</f>
        <v>98.802098656361949</v>
      </c>
      <c r="H1297" s="4" t="str">
        <f t="shared" si="78"/>
        <v/>
      </c>
      <c r="I1297">
        <v>5898</v>
      </c>
      <c r="J1297"/>
      <c r="L1297" s="4" t="str">
        <f t="shared" si="79"/>
        <v/>
      </c>
      <c r="M1297" s="3"/>
      <c r="N1297" s="3"/>
      <c r="O1297" s="3"/>
      <c r="P1297" s="3"/>
      <c r="Q1297" s="3"/>
    </row>
    <row r="1298" spans="1:17" x14ac:dyDescent="0.3">
      <c r="A1298" s="17">
        <v>36759</v>
      </c>
      <c r="B1298">
        <v>98.84</v>
      </c>
      <c r="C1298"/>
      <c r="D1298" s="3">
        <f t="shared" si="76"/>
        <v>99.620423076923529</v>
      </c>
      <c r="E1298" s="4" t="str">
        <f t="shared" si="77"/>
        <v/>
      </c>
      <c r="F1298"/>
      <c r="G1298" s="3">
        <f>SUMPRODUCT(B1039:B1298, Expoweights!$C$2:$C$261) / SUM(Expoweights!$C$2:$C$261)</f>
        <v>98.803258120250504</v>
      </c>
      <c r="H1298" s="4" t="str">
        <f t="shared" si="78"/>
        <v/>
      </c>
      <c r="I1298">
        <v>2934</v>
      </c>
      <c r="J1298"/>
      <c r="L1298" s="4" t="str">
        <f t="shared" si="79"/>
        <v/>
      </c>
      <c r="M1298" s="3"/>
      <c r="N1298" s="3"/>
      <c r="O1298" s="3"/>
      <c r="P1298" s="3"/>
      <c r="Q1298" s="3"/>
    </row>
    <row r="1299" spans="1:17" x14ac:dyDescent="0.3">
      <c r="A1299" s="17">
        <v>36760</v>
      </c>
      <c r="B1299">
        <v>98.84</v>
      </c>
      <c r="C1299"/>
      <c r="D1299" s="3">
        <f t="shared" si="76"/>
        <v>99.613230769231208</v>
      </c>
      <c r="E1299" s="4" t="str">
        <f t="shared" si="77"/>
        <v/>
      </c>
      <c r="F1299"/>
      <c r="G1299" s="3">
        <f>SUMPRODUCT(B1040:B1299, Expoweights!$C$2:$C$261) / SUM(Expoweights!$C$2:$C$261)</f>
        <v>98.804381622756551</v>
      </c>
      <c r="H1299" s="4" t="str">
        <f t="shared" si="78"/>
        <v/>
      </c>
      <c r="I1299">
        <v>834</v>
      </c>
      <c r="J1299"/>
      <c r="L1299" s="4" t="str">
        <f t="shared" si="79"/>
        <v/>
      </c>
      <c r="M1299" s="3"/>
      <c r="N1299" s="3"/>
      <c r="O1299" s="3"/>
      <c r="P1299" s="3"/>
      <c r="Q1299" s="3"/>
    </row>
    <row r="1300" spans="1:17" x14ac:dyDescent="0.3">
      <c r="A1300" s="17">
        <v>36761</v>
      </c>
      <c r="B1300">
        <v>98.84</v>
      </c>
      <c r="C1300"/>
      <c r="D1300" s="3">
        <f t="shared" si="76"/>
        <v>99.606038461538901</v>
      </c>
      <c r="E1300" s="4" t="str">
        <f t="shared" si="77"/>
        <v/>
      </c>
      <c r="F1300"/>
      <c r="G1300" s="3">
        <f>SUMPRODUCT(B1041:B1300, Expoweights!$C$2:$C$261) / SUM(Expoweights!$C$2:$C$261)</f>
        <v>98.805470279241305</v>
      </c>
      <c r="H1300" s="4" t="str">
        <f t="shared" si="78"/>
        <v/>
      </c>
      <c r="I1300">
        <v>7449</v>
      </c>
      <c r="J1300"/>
      <c r="L1300" s="4" t="str">
        <f t="shared" si="79"/>
        <v/>
      </c>
      <c r="M1300" s="3"/>
      <c r="N1300" s="3"/>
      <c r="O1300" s="3"/>
      <c r="P1300" s="3"/>
      <c r="Q1300" s="3"/>
    </row>
    <row r="1301" spans="1:17" x14ac:dyDescent="0.3">
      <c r="A1301" s="17">
        <v>36762</v>
      </c>
      <c r="B1301">
        <v>98.84</v>
      </c>
      <c r="C1301"/>
      <c r="D1301" s="3">
        <f t="shared" si="76"/>
        <v>99.598846153846608</v>
      </c>
      <c r="E1301" s="4" t="str">
        <f t="shared" si="77"/>
        <v/>
      </c>
      <c r="F1301"/>
      <c r="G1301" s="3">
        <f>SUMPRODUCT(B1042:B1301, Expoweights!$C$2:$C$261) / SUM(Expoweights!$C$2:$C$261)</f>
        <v>98.806525170472455</v>
      </c>
      <c r="H1301" s="4" t="str">
        <f t="shared" si="78"/>
        <v/>
      </c>
      <c r="I1301">
        <v>6887</v>
      </c>
      <c r="J1301"/>
      <c r="L1301" s="4" t="str">
        <f t="shared" si="79"/>
        <v/>
      </c>
      <c r="M1301" s="3"/>
      <c r="N1301" s="3"/>
      <c r="O1301" s="3"/>
      <c r="P1301" s="3"/>
      <c r="Q1301" s="3"/>
    </row>
    <row r="1302" spans="1:17" x14ac:dyDescent="0.3">
      <c r="A1302" s="17">
        <v>36763</v>
      </c>
      <c r="B1302">
        <v>98.84</v>
      </c>
      <c r="C1302"/>
      <c r="D1302" s="3">
        <f t="shared" si="76"/>
        <v>99.591653846154287</v>
      </c>
      <c r="E1302" s="4" t="str">
        <f t="shared" si="77"/>
        <v/>
      </c>
      <c r="F1302"/>
      <c r="G1302" s="3">
        <f>SUMPRODUCT(B1043:B1302, Expoweights!$C$2:$C$261) / SUM(Expoweights!$C$2:$C$261)</f>
        <v>98.807547343697095</v>
      </c>
      <c r="H1302" s="4" t="str">
        <f t="shared" si="78"/>
        <v/>
      </c>
      <c r="I1302">
        <v>921</v>
      </c>
      <c r="J1302"/>
      <c r="L1302" s="4" t="str">
        <f t="shared" si="79"/>
        <v/>
      </c>
      <c r="M1302" s="3"/>
      <c r="N1302" s="3"/>
      <c r="O1302" s="3"/>
      <c r="P1302" s="3"/>
      <c r="Q1302" s="3"/>
    </row>
    <row r="1303" spans="1:17" x14ac:dyDescent="0.3">
      <c r="A1303" s="17">
        <v>36766</v>
      </c>
      <c r="B1303">
        <v>98.84</v>
      </c>
      <c r="C1303"/>
      <c r="D1303" s="3">
        <f t="shared" si="76"/>
        <v>99.584461538461966</v>
      </c>
      <c r="E1303" s="4" t="str">
        <f t="shared" si="77"/>
        <v/>
      </c>
      <c r="F1303"/>
      <c r="G1303" s="3">
        <f>SUMPRODUCT(B1044:B1303, Expoweights!$C$2:$C$261) / SUM(Expoweights!$C$2:$C$261)</f>
        <v>98.808537813681397</v>
      </c>
      <c r="H1303" s="4" t="str">
        <f t="shared" si="78"/>
        <v/>
      </c>
      <c r="I1303">
        <v>2293</v>
      </c>
      <c r="J1303"/>
      <c r="L1303" s="4" t="str">
        <f t="shared" si="79"/>
        <v/>
      </c>
      <c r="M1303" s="3"/>
      <c r="N1303" s="3"/>
      <c r="O1303" s="3"/>
      <c r="P1303" s="3"/>
      <c r="Q1303" s="3"/>
    </row>
    <row r="1304" spans="1:17" x14ac:dyDescent="0.3">
      <c r="A1304" s="17">
        <v>36767</v>
      </c>
      <c r="B1304">
        <v>98.84</v>
      </c>
      <c r="C1304"/>
      <c r="D1304" s="3">
        <f t="shared" si="76"/>
        <v>99.576384615385052</v>
      </c>
      <c r="E1304" s="4" t="str">
        <f t="shared" si="77"/>
        <v/>
      </c>
      <c r="F1304"/>
      <c r="G1304" s="3">
        <f>SUMPRODUCT(B1045:B1304, Expoweights!$C$2:$C$261) / SUM(Expoweights!$C$2:$C$261)</f>
        <v>98.809495587658404</v>
      </c>
      <c r="H1304" s="4" t="str">
        <f t="shared" si="78"/>
        <v/>
      </c>
      <c r="I1304">
        <v>6723</v>
      </c>
      <c r="J1304"/>
      <c r="L1304" s="4" t="str">
        <f t="shared" si="79"/>
        <v/>
      </c>
      <c r="M1304" s="3"/>
      <c r="N1304" s="3"/>
      <c r="O1304" s="3"/>
      <c r="P1304" s="3"/>
      <c r="Q1304" s="3"/>
    </row>
    <row r="1305" spans="1:17" x14ac:dyDescent="0.3">
      <c r="A1305" s="17">
        <v>36768</v>
      </c>
      <c r="B1305">
        <v>98.84</v>
      </c>
      <c r="C1305"/>
      <c r="D1305" s="3">
        <f t="shared" si="76"/>
        <v>99.568307692308125</v>
      </c>
      <c r="E1305" s="4" t="str">
        <f t="shared" si="77"/>
        <v/>
      </c>
      <c r="F1305"/>
      <c r="G1305" s="3">
        <f>SUMPRODUCT(B1046:B1305, Expoweights!$C$2:$C$261) / SUM(Expoweights!$C$2:$C$261)</f>
        <v>98.810423655771615</v>
      </c>
      <c r="H1305" s="4" t="str">
        <f t="shared" si="78"/>
        <v/>
      </c>
      <c r="I1305">
        <v>6110</v>
      </c>
      <c r="J1305"/>
      <c r="L1305" s="4" t="str">
        <f t="shared" si="79"/>
        <v/>
      </c>
      <c r="M1305" s="3"/>
      <c r="N1305" s="3"/>
      <c r="O1305" s="3"/>
      <c r="P1305" s="3"/>
      <c r="Q1305" s="3"/>
    </row>
    <row r="1306" spans="1:17" x14ac:dyDescent="0.3">
      <c r="A1306" s="17">
        <v>36769</v>
      </c>
      <c r="B1306">
        <v>98.02</v>
      </c>
      <c r="C1306">
        <v>99.557076923076934</v>
      </c>
      <c r="D1306" s="3">
        <f t="shared" si="76"/>
        <v>99.557076923077361</v>
      </c>
      <c r="E1306" s="4">
        <f t="shared" si="77"/>
        <v>4.2632564145606011E-13</v>
      </c>
      <c r="F1306">
        <v>98.785883162880779</v>
      </c>
      <c r="G1306" s="3">
        <f>SUMPRODUCT(B1047:B1306, Expoweights!$C$2:$C$261) / SUM(Expoweights!$C$2:$C$261)</f>
        <v>98.785883162880793</v>
      </c>
      <c r="H1306" s="4">
        <f t="shared" si="78"/>
        <v>1.4210854715202004E-14</v>
      </c>
      <c r="I1306">
        <v>7999</v>
      </c>
      <c r="J1306">
        <v>99.582405376671275</v>
      </c>
      <c r="L1306" s="4">
        <f t="shared" si="79"/>
        <v>99.582405376671275</v>
      </c>
      <c r="M1306" s="3"/>
      <c r="N1306" s="3"/>
      <c r="O1306" s="3"/>
      <c r="P1306" s="3"/>
      <c r="Q1306" s="3"/>
    </row>
    <row r="1307" spans="1:17" x14ac:dyDescent="0.3">
      <c r="A1307" s="17">
        <v>36770</v>
      </c>
      <c r="B1307">
        <v>98.02</v>
      </c>
      <c r="C1307"/>
      <c r="D1307" s="3">
        <f t="shared" si="76"/>
        <v>99.545846153846583</v>
      </c>
      <c r="E1307" s="4" t="str">
        <f t="shared" si="77"/>
        <v/>
      </c>
      <c r="F1307"/>
      <c r="G1307" s="3">
        <f>SUMPRODUCT(B1048:B1307, Expoweights!$C$2:$C$261) / SUM(Expoweights!$C$2:$C$261)</f>
        <v>98.762103806287712</v>
      </c>
      <c r="H1307" s="4" t="str">
        <f t="shared" si="78"/>
        <v/>
      </c>
      <c r="I1307">
        <v>6234</v>
      </c>
      <c r="J1307"/>
      <c r="L1307" s="4" t="str">
        <f t="shared" si="79"/>
        <v/>
      </c>
      <c r="M1307" s="3"/>
      <c r="N1307" s="3"/>
      <c r="O1307" s="3"/>
      <c r="P1307" s="3"/>
      <c r="Q1307" s="3"/>
    </row>
    <row r="1308" spans="1:17" x14ac:dyDescent="0.3">
      <c r="A1308" s="17">
        <v>36773</v>
      </c>
      <c r="B1308">
        <v>98.02</v>
      </c>
      <c r="C1308"/>
      <c r="D1308" s="3">
        <f t="shared" si="76"/>
        <v>99.534615384615805</v>
      </c>
      <c r="E1308" s="4" t="str">
        <f t="shared" si="77"/>
        <v/>
      </c>
      <c r="F1308"/>
      <c r="G1308" s="3">
        <f>SUMPRODUCT(B1049:B1308, Expoweights!$C$2:$C$261) / SUM(Expoweights!$C$2:$C$261)</f>
        <v>98.739061978949664</v>
      </c>
      <c r="H1308" s="4" t="str">
        <f t="shared" si="78"/>
        <v/>
      </c>
      <c r="I1308">
        <v>6810</v>
      </c>
      <c r="J1308"/>
      <c r="L1308" s="4" t="str">
        <f t="shared" si="79"/>
        <v/>
      </c>
      <c r="M1308" s="3"/>
      <c r="N1308" s="3"/>
      <c r="O1308" s="3"/>
      <c r="P1308" s="3"/>
      <c r="Q1308" s="3"/>
    </row>
    <row r="1309" spans="1:17" x14ac:dyDescent="0.3">
      <c r="A1309" s="17">
        <v>36774</v>
      </c>
      <c r="B1309">
        <v>98.02</v>
      </c>
      <c r="C1309"/>
      <c r="D1309" s="3">
        <f t="shared" si="76"/>
        <v>99.523384615385027</v>
      </c>
      <c r="E1309" s="4" t="str">
        <f t="shared" si="77"/>
        <v/>
      </c>
      <c r="F1309"/>
      <c r="G1309" s="3">
        <f>SUMPRODUCT(B1050:B1309, Expoweights!$C$2:$C$261) / SUM(Expoweights!$C$2:$C$261)</f>
        <v>98.716734806008773</v>
      </c>
      <c r="H1309" s="4" t="str">
        <f t="shared" si="78"/>
        <v/>
      </c>
      <c r="I1309">
        <v>7055</v>
      </c>
      <c r="J1309"/>
      <c r="L1309" s="4" t="str">
        <f t="shared" si="79"/>
        <v/>
      </c>
      <c r="M1309" s="3"/>
      <c r="N1309" s="3"/>
      <c r="O1309" s="3"/>
      <c r="P1309" s="3"/>
      <c r="Q1309" s="3"/>
    </row>
    <row r="1310" spans="1:17" x14ac:dyDescent="0.3">
      <c r="A1310" s="17">
        <v>36775</v>
      </c>
      <c r="B1310">
        <v>98.02</v>
      </c>
      <c r="C1310"/>
      <c r="D1310" s="3">
        <f t="shared" si="76"/>
        <v>99.512153846154249</v>
      </c>
      <c r="E1310" s="4" t="str">
        <f t="shared" si="77"/>
        <v/>
      </c>
      <c r="F1310"/>
      <c r="G1310" s="3">
        <f>SUMPRODUCT(B1051:B1310, Expoweights!$C$2:$C$261) / SUM(Expoweights!$C$2:$C$261)</f>
        <v>98.695100122082934</v>
      </c>
      <c r="H1310" s="4" t="str">
        <f t="shared" si="78"/>
        <v/>
      </c>
      <c r="I1310">
        <v>2343</v>
      </c>
      <c r="J1310"/>
      <c r="L1310" s="4" t="str">
        <f t="shared" si="79"/>
        <v/>
      </c>
      <c r="M1310" s="3"/>
      <c r="N1310" s="3"/>
      <c r="O1310" s="3"/>
      <c r="P1310" s="3"/>
      <c r="Q1310" s="3"/>
    </row>
    <row r="1311" spans="1:17" x14ac:dyDescent="0.3">
      <c r="A1311" s="17">
        <v>36776</v>
      </c>
      <c r="B1311">
        <v>98.02</v>
      </c>
      <c r="C1311"/>
      <c r="D1311" s="3">
        <f t="shared" si="76"/>
        <v>99.500923076923499</v>
      </c>
      <c r="E1311" s="4" t="str">
        <f t="shared" si="77"/>
        <v/>
      </c>
      <c r="F1311"/>
      <c r="G1311" s="3">
        <f>SUMPRODUCT(B1052:B1311, Expoweights!$C$2:$C$261) / SUM(Expoweights!$C$2:$C$261)</f>
        <v>98.674136449261042</v>
      </c>
      <c r="H1311" s="4" t="str">
        <f t="shared" si="78"/>
        <v/>
      </c>
      <c r="I1311">
        <v>579</v>
      </c>
      <c r="J1311"/>
      <c r="L1311" s="4" t="str">
        <f t="shared" si="79"/>
        <v/>
      </c>
      <c r="M1311" s="3"/>
      <c r="N1311" s="3"/>
      <c r="O1311" s="3"/>
      <c r="P1311" s="3"/>
      <c r="Q1311" s="3"/>
    </row>
    <row r="1312" spans="1:17" x14ac:dyDescent="0.3">
      <c r="A1312" s="17">
        <v>36777</v>
      </c>
      <c r="B1312">
        <v>98.02</v>
      </c>
      <c r="C1312"/>
      <c r="D1312" s="3">
        <f t="shared" si="76"/>
        <v>99.489692307692721</v>
      </c>
      <c r="E1312" s="4" t="str">
        <f t="shared" si="77"/>
        <v/>
      </c>
      <c r="F1312"/>
      <c r="G1312" s="3">
        <f>SUMPRODUCT(B1053:B1312, Expoweights!$C$2:$C$261) / SUM(Expoweights!$C$2:$C$261)</f>
        <v>98.65382297578067</v>
      </c>
      <c r="H1312" s="4" t="str">
        <f t="shared" si="78"/>
        <v/>
      </c>
      <c r="I1312">
        <v>6485</v>
      </c>
      <c r="J1312"/>
      <c r="L1312" s="4" t="str">
        <f t="shared" si="79"/>
        <v/>
      </c>
      <c r="M1312" s="3"/>
      <c r="N1312" s="3"/>
      <c r="O1312" s="3"/>
      <c r="P1312" s="3"/>
      <c r="Q1312" s="3"/>
    </row>
    <row r="1313" spans="1:17" x14ac:dyDescent="0.3">
      <c r="A1313" s="17">
        <v>36780</v>
      </c>
      <c r="B1313">
        <v>98.02</v>
      </c>
      <c r="C1313"/>
      <c r="D1313" s="3">
        <f t="shared" si="76"/>
        <v>99.478461538461943</v>
      </c>
      <c r="E1313" s="4" t="str">
        <f t="shared" si="77"/>
        <v/>
      </c>
      <c r="F1313"/>
      <c r="G1313" s="3">
        <f>SUMPRODUCT(B1054:B1313, Expoweights!$C$2:$C$261) / SUM(Expoweights!$C$2:$C$261)</f>
        <v>98.634139535367197</v>
      </c>
      <c r="H1313" s="4" t="str">
        <f t="shared" si="78"/>
        <v/>
      </c>
      <c r="I1313">
        <v>2029</v>
      </c>
      <c r="J1313"/>
      <c r="L1313" s="4" t="str">
        <f t="shared" si="79"/>
        <v/>
      </c>
      <c r="M1313" s="3"/>
      <c r="N1313" s="3"/>
      <c r="O1313" s="3"/>
      <c r="P1313" s="3"/>
      <c r="Q1313" s="3"/>
    </row>
    <row r="1314" spans="1:17" x14ac:dyDescent="0.3">
      <c r="A1314" s="17">
        <v>36781</v>
      </c>
      <c r="B1314">
        <v>98.02</v>
      </c>
      <c r="C1314"/>
      <c r="D1314" s="3">
        <f t="shared" si="76"/>
        <v>99.467230769231193</v>
      </c>
      <c r="E1314" s="4" t="str">
        <f t="shared" si="77"/>
        <v/>
      </c>
      <c r="F1314"/>
      <c r="G1314" s="3">
        <f>SUMPRODUCT(B1055:B1314, Expoweights!$C$2:$C$261) / SUM(Expoweights!$C$2:$C$261)</f>
        <v>98.615066587213562</v>
      </c>
      <c r="H1314" s="4" t="str">
        <f t="shared" si="78"/>
        <v/>
      </c>
      <c r="I1314">
        <v>7297</v>
      </c>
      <c r="J1314"/>
      <c r="L1314" s="4" t="str">
        <f t="shared" si="79"/>
        <v/>
      </c>
      <c r="M1314" s="3"/>
      <c r="N1314" s="3"/>
      <c r="O1314" s="3"/>
      <c r="P1314" s="3"/>
      <c r="Q1314" s="3"/>
    </row>
    <row r="1315" spans="1:17" x14ac:dyDescent="0.3">
      <c r="A1315" s="17">
        <v>36782</v>
      </c>
      <c r="B1315">
        <v>98.02</v>
      </c>
      <c r="C1315"/>
      <c r="D1315" s="3">
        <f t="shared" si="76"/>
        <v>99.456000000000415</v>
      </c>
      <c r="E1315" s="4" t="str">
        <f t="shared" si="77"/>
        <v/>
      </c>
      <c r="F1315"/>
      <c r="G1315" s="3">
        <f>SUMPRODUCT(B1056:B1315, Expoweights!$C$2:$C$261) / SUM(Expoweights!$C$2:$C$261)</f>
        <v>98.596585196581188</v>
      </c>
      <c r="H1315" s="4" t="str">
        <f t="shared" si="78"/>
        <v/>
      </c>
      <c r="I1315">
        <v>6396</v>
      </c>
      <c r="J1315"/>
      <c r="L1315" s="4" t="str">
        <f t="shared" si="79"/>
        <v/>
      </c>
      <c r="M1315" s="3"/>
      <c r="N1315" s="3"/>
      <c r="O1315" s="3"/>
      <c r="P1315" s="3"/>
      <c r="Q1315" s="3"/>
    </row>
    <row r="1316" spans="1:17" x14ac:dyDescent="0.3">
      <c r="A1316" s="17">
        <v>36783</v>
      </c>
      <c r="B1316">
        <v>98.02</v>
      </c>
      <c r="C1316"/>
      <c r="D1316" s="3">
        <f t="shared" si="76"/>
        <v>99.444769230769651</v>
      </c>
      <c r="E1316" s="4" t="str">
        <f t="shared" si="77"/>
        <v/>
      </c>
      <c r="F1316"/>
      <c r="G1316" s="3">
        <f>SUMPRODUCT(B1057:B1316, Expoweights!$C$2:$C$261) / SUM(Expoweights!$C$2:$C$261)</f>
        <v>98.578677016002317</v>
      </c>
      <c r="H1316" s="4" t="str">
        <f t="shared" si="78"/>
        <v/>
      </c>
      <c r="I1316">
        <v>948</v>
      </c>
      <c r="J1316"/>
      <c r="L1316" s="4" t="str">
        <f t="shared" si="79"/>
        <v/>
      </c>
      <c r="M1316" s="3"/>
      <c r="N1316" s="3"/>
      <c r="O1316" s="3"/>
      <c r="P1316" s="3"/>
      <c r="Q1316" s="3"/>
    </row>
    <row r="1317" spans="1:17" x14ac:dyDescent="0.3">
      <c r="A1317" s="17">
        <v>36784</v>
      </c>
      <c r="B1317">
        <v>98.02</v>
      </c>
      <c r="C1317"/>
      <c r="D1317" s="3">
        <f t="shared" si="76"/>
        <v>99.433538461538873</v>
      </c>
      <c r="E1317" s="4" t="str">
        <f t="shared" si="77"/>
        <v/>
      </c>
      <c r="F1317"/>
      <c r="G1317" s="3">
        <f>SUMPRODUCT(B1058:B1317, Expoweights!$C$2:$C$261) / SUM(Expoweights!$C$2:$C$261)</f>
        <v>98.561324267065544</v>
      </c>
      <c r="H1317" s="4" t="str">
        <f t="shared" si="78"/>
        <v/>
      </c>
      <c r="I1317">
        <v>470</v>
      </c>
      <c r="J1317"/>
      <c r="L1317" s="4" t="str">
        <f t="shared" si="79"/>
        <v/>
      </c>
      <c r="M1317" s="3"/>
      <c r="N1317" s="3"/>
      <c r="O1317" s="3"/>
      <c r="P1317" s="3"/>
      <c r="Q1317" s="3"/>
    </row>
    <row r="1318" spans="1:17" x14ac:dyDescent="0.3">
      <c r="A1318" s="17">
        <v>36787</v>
      </c>
      <c r="B1318">
        <v>98.02</v>
      </c>
      <c r="C1318"/>
      <c r="D1318" s="3">
        <f t="shared" si="76"/>
        <v>99.422307692308109</v>
      </c>
      <c r="E1318" s="4" t="str">
        <f t="shared" si="77"/>
        <v/>
      </c>
      <c r="F1318"/>
      <c r="G1318" s="3">
        <f>SUMPRODUCT(B1059:B1318, Expoweights!$C$2:$C$261) / SUM(Expoweights!$C$2:$C$261)</f>
        <v>98.544509722766321</v>
      </c>
      <c r="H1318" s="4" t="str">
        <f t="shared" si="78"/>
        <v/>
      </c>
      <c r="I1318">
        <v>5237</v>
      </c>
      <c r="J1318"/>
      <c r="L1318" s="4" t="str">
        <f t="shared" si="79"/>
        <v/>
      </c>
      <c r="M1318" s="3"/>
      <c r="N1318" s="3"/>
      <c r="O1318" s="3"/>
      <c r="P1318" s="3"/>
      <c r="Q1318" s="3"/>
    </row>
    <row r="1319" spans="1:17" x14ac:dyDescent="0.3">
      <c r="A1319" s="17">
        <v>36788</v>
      </c>
      <c r="B1319">
        <v>98.02</v>
      </c>
      <c r="C1319"/>
      <c r="D1319" s="3">
        <f t="shared" si="76"/>
        <v>99.411076923077346</v>
      </c>
      <c r="E1319" s="4" t="str">
        <f t="shared" si="77"/>
        <v/>
      </c>
      <c r="F1319"/>
      <c r="G1319" s="3">
        <f>SUMPRODUCT(B1060:B1319, Expoweights!$C$2:$C$261) / SUM(Expoweights!$C$2:$C$261)</f>
        <v>98.528216690404648</v>
      </c>
      <c r="H1319" s="4" t="str">
        <f t="shared" si="78"/>
        <v/>
      </c>
      <c r="I1319">
        <v>6594</v>
      </c>
      <c r="J1319"/>
      <c r="L1319" s="4" t="str">
        <f t="shared" si="79"/>
        <v/>
      </c>
      <c r="M1319" s="3"/>
      <c r="N1319" s="3"/>
      <c r="O1319" s="3"/>
      <c r="P1319" s="3"/>
      <c r="Q1319" s="3"/>
    </row>
    <row r="1320" spans="1:17" x14ac:dyDescent="0.3">
      <c r="A1320" s="17">
        <v>36789</v>
      </c>
      <c r="B1320">
        <v>98.02</v>
      </c>
      <c r="C1320"/>
      <c r="D1320" s="3">
        <f t="shared" si="76"/>
        <v>99.399846153846568</v>
      </c>
      <c r="E1320" s="4" t="str">
        <f t="shared" si="77"/>
        <v/>
      </c>
      <c r="F1320"/>
      <c r="G1320" s="3">
        <f>SUMPRODUCT(B1061:B1320, Expoweights!$C$2:$C$261) / SUM(Expoweights!$C$2:$C$261)</f>
        <v>98.512428995013437</v>
      </c>
      <c r="H1320" s="4" t="str">
        <f t="shared" si="78"/>
        <v/>
      </c>
      <c r="I1320">
        <v>5754</v>
      </c>
      <c r="J1320"/>
      <c r="L1320" s="4" t="str">
        <f t="shared" si="79"/>
        <v/>
      </c>
      <c r="M1320" s="3"/>
      <c r="N1320" s="3"/>
      <c r="O1320" s="3"/>
      <c r="P1320" s="3"/>
      <c r="Q1320" s="3"/>
    </row>
    <row r="1321" spans="1:17" x14ac:dyDescent="0.3">
      <c r="A1321" s="17">
        <v>36790</v>
      </c>
      <c r="B1321">
        <v>98.02</v>
      </c>
      <c r="C1321"/>
      <c r="D1321" s="3">
        <f t="shared" si="76"/>
        <v>99.388615384615804</v>
      </c>
      <c r="E1321" s="4" t="str">
        <f t="shared" si="77"/>
        <v/>
      </c>
      <c r="F1321"/>
      <c r="G1321" s="3">
        <f>SUMPRODUCT(B1062:B1321, Expoweights!$C$2:$C$261) / SUM(Expoweights!$C$2:$C$261)</f>
        <v>98.497130963300634</v>
      </c>
      <c r="H1321" s="4" t="str">
        <f t="shared" si="78"/>
        <v/>
      </c>
      <c r="I1321">
        <v>1170</v>
      </c>
      <c r="J1321"/>
      <c r="L1321" s="4" t="str">
        <f t="shared" si="79"/>
        <v/>
      </c>
      <c r="M1321" s="3"/>
      <c r="N1321" s="3"/>
      <c r="O1321" s="3"/>
      <c r="P1321" s="3"/>
      <c r="Q1321" s="3"/>
    </row>
    <row r="1322" spans="1:17" x14ac:dyDescent="0.3">
      <c r="A1322" s="17">
        <v>36791</v>
      </c>
      <c r="B1322">
        <v>98.02</v>
      </c>
      <c r="C1322"/>
      <c r="D1322" s="3">
        <f t="shared" si="76"/>
        <v>99.377384615385026</v>
      </c>
      <c r="E1322" s="4" t="str">
        <f t="shared" si="77"/>
        <v/>
      </c>
      <c r="F1322"/>
      <c r="G1322" s="3">
        <f>SUMPRODUCT(B1063:B1322, Expoweights!$C$2:$C$261) / SUM(Expoweights!$C$2:$C$261)</f>
        <v>98.482307408089696</v>
      </c>
      <c r="H1322" s="4" t="str">
        <f t="shared" si="78"/>
        <v/>
      </c>
      <c r="I1322">
        <v>7798</v>
      </c>
      <c r="J1322"/>
      <c r="L1322" s="4" t="str">
        <f t="shared" si="79"/>
        <v/>
      </c>
      <c r="M1322" s="3"/>
      <c r="N1322" s="3"/>
      <c r="O1322" s="3"/>
      <c r="P1322" s="3"/>
      <c r="Q1322" s="3"/>
    </row>
    <row r="1323" spans="1:17" x14ac:dyDescent="0.3">
      <c r="A1323" s="17">
        <v>36794</v>
      </c>
      <c r="B1323">
        <v>98.02</v>
      </c>
      <c r="C1323"/>
      <c r="D1323" s="3">
        <f t="shared" si="76"/>
        <v>99.366153846154262</v>
      </c>
      <c r="E1323" s="4" t="str">
        <f t="shared" si="77"/>
        <v/>
      </c>
      <c r="F1323"/>
      <c r="G1323" s="3">
        <f>SUMPRODUCT(B1064:B1323, Expoweights!$C$2:$C$261) / SUM(Expoweights!$C$2:$C$261)</f>
        <v>98.467943613242269</v>
      </c>
      <c r="H1323" s="4" t="str">
        <f t="shared" si="78"/>
        <v/>
      </c>
      <c r="I1323">
        <v>7882</v>
      </c>
      <c r="J1323"/>
      <c r="L1323" s="4" t="str">
        <f t="shared" si="79"/>
        <v/>
      </c>
      <c r="M1323" s="3"/>
      <c r="N1323" s="3"/>
      <c r="O1323" s="3"/>
      <c r="P1323" s="3"/>
      <c r="Q1323" s="3"/>
    </row>
    <row r="1324" spans="1:17" x14ac:dyDescent="0.3">
      <c r="A1324" s="17">
        <v>36795</v>
      </c>
      <c r="B1324">
        <v>98.02</v>
      </c>
      <c r="C1324"/>
      <c r="D1324" s="3">
        <f t="shared" si="76"/>
        <v>99.354923076923498</v>
      </c>
      <c r="E1324" s="4" t="str">
        <f t="shared" si="77"/>
        <v/>
      </c>
      <c r="F1324"/>
      <c r="G1324" s="3">
        <f>SUMPRODUCT(B1065:B1324, Expoweights!$C$2:$C$261) / SUM(Expoweights!$C$2:$C$261)</f>
        <v>98.454025319048824</v>
      </c>
      <c r="H1324" s="4" t="str">
        <f t="shared" si="78"/>
        <v/>
      </c>
      <c r="I1324">
        <v>460</v>
      </c>
      <c r="J1324"/>
      <c r="L1324" s="4" t="str">
        <f t="shared" si="79"/>
        <v/>
      </c>
      <c r="M1324" s="3"/>
      <c r="N1324" s="3"/>
      <c r="O1324" s="3"/>
      <c r="P1324" s="3"/>
      <c r="Q1324" s="3"/>
    </row>
    <row r="1325" spans="1:17" x14ac:dyDescent="0.3">
      <c r="A1325" s="17">
        <v>36796</v>
      </c>
      <c r="B1325">
        <v>98.02</v>
      </c>
      <c r="C1325"/>
      <c r="D1325" s="3">
        <f t="shared" si="76"/>
        <v>99.343692307692734</v>
      </c>
      <c r="E1325" s="4" t="str">
        <f t="shared" si="77"/>
        <v/>
      </c>
      <c r="F1325"/>
      <c r="G1325" s="3">
        <f>SUMPRODUCT(B1066:B1325, Expoweights!$C$2:$C$261) / SUM(Expoweights!$C$2:$C$261)</f>
        <v>98.440538708072182</v>
      </c>
      <c r="H1325" s="4" t="str">
        <f t="shared" si="78"/>
        <v/>
      </c>
      <c r="I1325">
        <v>7697</v>
      </c>
      <c r="J1325"/>
      <c r="L1325" s="4" t="str">
        <f t="shared" si="79"/>
        <v/>
      </c>
      <c r="M1325" s="3"/>
      <c r="N1325" s="3"/>
      <c r="O1325" s="3"/>
      <c r="P1325" s="3"/>
      <c r="Q1325" s="3"/>
    </row>
    <row r="1326" spans="1:17" x14ac:dyDescent="0.3">
      <c r="A1326" s="17">
        <v>36797</v>
      </c>
      <c r="B1326">
        <v>98.02</v>
      </c>
      <c r="C1326"/>
      <c r="D1326" s="3">
        <f t="shared" si="76"/>
        <v>99.334115384615814</v>
      </c>
      <c r="E1326" s="4" t="str">
        <f t="shared" si="77"/>
        <v/>
      </c>
      <c r="F1326"/>
      <c r="G1326" s="3">
        <f>SUMPRODUCT(B1067:B1326, Expoweights!$C$2:$C$261) / SUM(Expoweights!$C$2:$C$261)</f>
        <v>98.427474085802686</v>
      </c>
      <c r="H1326" s="4" t="str">
        <f t="shared" si="78"/>
        <v/>
      </c>
      <c r="I1326">
        <v>2409</v>
      </c>
      <c r="J1326"/>
      <c r="L1326" s="4" t="str">
        <f t="shared" si="79"/>
        <v/>
      </c>
      <c r="M1326" s="3"/>
      <c r="N1326" s="3"/>
      <c r="O1326" s="3"/>
      <c r="P1326" s="3"/>
      <c r="Q1326" s="3"/>
    </row>
    <row r="1327" spans="1:17" x14ac:dyDescent="0.3">
      <c r="A1327" s="17">
        <v>36798</v>
      </c>
      <c r="B1327">
        <v>97.34</v>
      </c>
      <c r="C1327">
        <v>99.321923076923099</v>
      </c>
      <c r="D1327" s="3">
        <f t="shared" si="76"/>
        <v>99.321923076923497</v>
      </c>
      <c r="E1327" s="4">
        <f t="shared" si="77"/>
        <v>3.979039320256561E-13</v>
      </c>
      <c r="F1327">
        <v>98.393718269655622</v>
      </c>
      <c r="G1327" s="3">
        <f>SUMPRODUCT(B1068:B1327, Expoweights!$C$2:$C$261) / SUM(Expoweights!$C$2:$C$261)</f>
        <v>98.393718269655665</v>
      </c>
      <c r="H1327" s="4">
        <f t="shared" si="78"/>
        <v>4.2632564145606011E-14</v>
      </c>
      <c r="I1327">
        <v>6743</v>
      </c>
      <c r="J1327">
        <v>99.202380062649681</v>
      </c>
      <c r="L1327" s="4">
        <f t="shared" si="79"/>
        <v>99.202380062649681</v>
      </c>
      <c r="M1327" s="3"/>
      <c r="N1327" s="3"/>
      <c r="O1327" s="3"/>
      <c r="P1327" s="3"/>
      <c r="Q1327" s="3"/>
    </row>
    <row r="1328" spans="1:17" x14ac:dyDescent="0.3">
      <c r="A1328" s="17">
        <v>36801</v>
      </c>
      <c r="B1328">
        <v>97.34</v>
      </c>
      <c r="C1328"/>
      <c r="D1328" s="3">
        <f t="shared" si="76"/>
        <v>99.309730769231194</v>
      </c>
      <c r="E1328" s="4" t="str">
        <f t="shared" si="77"/>
        <v/>
      </c>
      <c r="F1328"/>
      <c r="G1328" s="3">
        <f>SUMPRODUCT(B1069:B1328, Expoweights!$C$2:$C$261) / SUM(Expoweights!$C$2:$C$261)</f>
        <v>98.361009407905314</v>
      </c>
      <c r="H1328" s="4" t="str">
        <f t="shared" si="78"/>
        <v/>
      </c>
      <c r="I1328">
        <v>2348</v>
      </c>
      <c r="J1328"/>
      <c r="L1328" s="4" t="str">
        <f t="shared" si="79"/>
        <v/>
      </c>
      <c r="M1328" s="3"/>
      <c r="N1328" s="3"/>
      <c r="O1328" s="3"/>
      <c r="P1328" s="3"/>
      <c r="Q1328" s="3"/>
    </row>
    <row r="1329" spans="1:17" x14ac:dyDescent="0.3">
      <c r="A1329" s="17">
        <v>36802</v>
      </c>
      <c r="B1329">
        <v>97.34</v>
      </c>
      <c r="C1329"/>
      <c r="D1329" s="3">
        <f t="shared" si="76"/>
        <v>99.297538461538878</v>
      </c>
      <c r="E1329" s="4" t="str">
        <f t="shared" si="77"/>
        <v/>
      </c>
      <c r="F1329"/>
      <c r="G1329" s="3">
        <f>SUMPRODUCT(B1070:B1329, Expoweights!$C$2:$C$261) / SUM(Expoweights!$C$2:$C$261)</f>
        <v>98.329315028710255</v>
      </c>
      <c r="H1329" s="4" t="str">
        <f t="shared" si="78"/>
        <v/>
      </c>
      <c r="I1329">
        <v>3652</v>
      </c>
      <c r="J1329"/>
      <c r="L1329" s="4" t="str">
        <f t="shared" si="79"/>
        <v/>
      </c>
      <c r="M1329" s="3"/>
      <c r="N1329" s="3"/>
      <c r="O1329" s="3"/>
      <c r="P1329" s="3"/>
      <c r="Q1329" s="3"/>
    </row>
    <row r="1330" spans="1:17" x14ac:dyDescent="0.3">
      <c r="A1330" s="17">
        <v>36803</v>
      </c>
      <c r="B1330">
        <v>97.34</v>
      </c>
      <c r="C1330"/>
      <c r="D1330" s="3">
        <f t="shared" si="76"/>
        <v>99.285346153846589</v>
      </c>
      <c r="E1330" s="4" t="str">
        <f t="shared" si="77"/>
        <v/>
      </c>
      <c r="F1330"/>
      <c r="G1330" s="3">
        <f>SUMPRODUCT(B1071:B1330, Expoweights!$C$2:$C$261) / SUM(Expoweights!$C$2:$C$261)</f>
        <v>98.298603667360297</v>
      </c>
      <c r="H1330" s="4" t="str">
        <f t="shared" si="78"/>
        <v/>
      </c>
      <c r="I1330">
        <v>591</v>
      </c>
      <c r="J1330"/>
      <c r="L1330" s="4" t="str">
        <f t="shared" si="79"/>
        <v/>
      </c>
      <c r="M1330" s="3"/>
      <c r="N1330" s="3"/>
      <c r="O1330" s="3"/>
      <c r="P1330" s="3"/>
      <c r="Q1330" s="3"/>
    </row>
    <row r="1331" spans="1:17" x14ac:dyDescent="0.3">
      <c r="A1331" s="17">
        <v>36804</v>
      </c>
      <c r="B1331">
        <v>97.34</v>
      </c>
      <c r="C1331"/>
      <c r="D1331" s="3">
        <f t="shared" si="76"/>
        <v>99.273153846154273</v>
      </c>
      <c r="E1331" s="4" t="str">
        <f t="shared" si="77"/>
        <v/>
      </c>
      <c r="F1331"/>
      <c r="G1331" s="3">
        <f>SUMPRODUCT(B1072:B1331, Expoweights!$C$2:$C$261) / SUM(Expoweights!$C$2:$C$261)</f>
        <v>98.268844835039829</v>
      </c>
      <c r="H1331" s="4" t="str">
        <f t="shared" si="78"/>
        <v/>
      </c>
      <c r="I1331">
        <v>5294</v>
      </c>
      <c r="J1331"/>
      <c r="L1331" s="4" t="str">
        <f t="shared" si="79"/>
        <v/>
      </c>
      <c r="M1331" s="3"/>
      <c r="N1331" s="3"/>
      <c r="O1331" s="3"/>
      <c r="P1331" s="3"/>
      <c r="Q1331" s="3"/>
    </row>
    <row r="1332" spans="1:17" x14ac:dyDescent="0.3">
      <c r="A1332" s="17">
        <v>36805</v>
      </c>
      <c r="B1332">
        <v>97.34</v>
      </c>
      <c r="C1332"/>
      <c r="D1332" s="3">
        <f t="shared" si="76"/>
        <v>99.26096153846197</v>
      </c>
      <c r="E1332" s="4" t="str">
        <f t="shared" si="77"/>
        <v/>
      </c>
      <c r="F1332"/>
      <c r="G1332" s="3">
        <f>SUMPRODUCT(B1073:B1332, Expoweights!$C$2:$C$261) / SUM(Expoweights!$C$2:$C$261)</f>
        <v>98.24000898855985</v>
      </c>
      <c r="H1332" s="4" t="str">
        <f t="shared" si="78"/>
        <v/>
      </c>
      <c r="I1332">
        <v>2182</v>
      </c>
      <c r="J1332"/>
      <c r="L1332" s="4" t="str">
        <f t="shared" si="79"/>
        <v/>
      </c>
      <c r="M1332" s="3"/>
      <c r="N1332" s="3"/>
      <c r="O1332" s="3"/>
      <c r="P1332" s="3"/>
      <c r="Q1332" s="3"/>
    </row>
    <row r="1333" spans="1:17" x14ac:dyDescent="0.3">
      <c r="A1333" s="17">
        <v>36808</v>
      </c>
      <c r="B1333">
        <v>97.34</v>
      </c>
      <c r="C1333"/>
      <c r="D1333" s="3">
        <f t="shared" si="76"/>
        <v>99.248769230769653</v>
      </c>
      <c r="E1333" s="4" t="str">
        <f t="shared" si="77"/>
        <v/>
      </c>
      <c r="F1333"/>
      <c r="G1333" s="3">
        <f>SUMPRODUCT(B1074:B1333, Expoweights!$C$2:$C$261) / SUM(Expoweights!$C$2:$C$261)</f>
        <v>98.212067501028983</v>
      </c>
      <c r="H1333" s="4" t="str">
        <f t="shared" si="78"/>
        <v/>
      </c>
      <c r="I1333">
        <v>7413</v>
      </c>
      <c r="J1333"/>
      <c r="L1333" s="4" t="str">
        <f t="shared" si="79"/>
        <v/>
      </c>
      <c r="M1333" s="3"/>
      <c r="N1333" s="3"/>
      <c r="O1333" s="3"/>
      <c r="P1333" s="3"/>
      <c r="Q1333" s="3"/>
    </row>
    <row r="1334" spans="1:17" x14ac:dyDescent="0.3">
      <c r="A1334" s="17">
        <v>36809</v>
      </c>
      <c r="B1334">
        <v>97.34</v>
      </c>
      <c r="C1334"/>
      <c r="D1334" s="3">
        <f t="shared" si="76"/>
        <v>99.236576923077351</v>
      </c>
      <c r="E1334" s="4" t="str">
        <f t="shared" si="77"/>
        <v/>
      </c>
      <c r="F1334"/>
      <c r="G1334" s="3">
        <f>SUMPRODUCT(B1075:B1334, Expoweights!$C$2:$C$261) / SUM(Expoweights!$C$2:$C$261)</f>
        <v>98.184992633433836</v>
      </c>
      <c r="H1334" s="4" t="str">
        <f t="shared" si="78"/>
        <v/>
      </c>
      <c r="I1334">
        <v>872</v>
      </c>
      <c r="J1334"/>
      <c r="L1334" s="4" t="str">
        <f t="shared" si="79"/>
        <v/>
      </c>
      <c r="M1334" s="3"/>
      <c r="N1334" s="3"/>
      <c r="O1334" s="3"/>
      <c r="P1334" s="3"/>
      <c r="Q1334" s="3"/>
    </row>
    <row r="1335" spans="1:17" x14ac:dyDescent="0.3">
      <c r="A1335" s="17">
        <v>36810</v>
      </c>
      <c r="B1335">
        <v>97.34</v>
      </c>
      <c r="C1335"/>
      <c r="D1335" s="3">
        <f t="shared" si="76"/>
        <v>99.224384615385034</v>
      </c>
      <c r="E1335" s="4" t="str">
        <f t="shared" si="77"/>
        <v/>
      </c>
      <c r="F1335"/>
      <c r="G1335" s="3">
        <f>SUMPRODUCT(B1076:B1335, Expoweights!$C$2:$C$261) / SUM(Expoweights!$C$2:$C$261)</f>
        <v>98.1587575071012</v>
      </c>
      <c r="H1335" s="4" t="str">
        <f t="shared" si="78"/>
        <v/>
      </c>
      <c r="I1335">
        <v>4300</v>
      </c>
      <c r="J1335"/>
      <c r="L1335" s="4" t="str">
        <f t="shared" si="79"/>
        <v/>
      </c>
      <c r="M1335" s="3"/>
      <c r="N1335" s="3"/>
      <c r="O1335" s="3"/>
      <c r="P1335" s="3"/>
      <c r="Q1335" s="3"/>
    </row>
    <row r="1336" spans="1:17" x14ac:dyDescent="0.3">
      <c r="A1336" s="17">
        <v>36811</v>
      </c>
      <c r="B1336">
        <v>97.34</v>
      </c>
      <c r="C1336"/>
      <c r="D1336" s="3">
        <f t="shared" si="76"/>
        <v>99.212192307692717</v>
      </c>
      <c r="E1336" s="4" t="str">
        <f t="shared" si="77"/>
        <v/>
      </c>
      <c r="F1336"/>
      <c r="G1336" s="3">
        <f>SUMPRODUCT(B1077:B1336, Expoweights!$C$2:$C$261) / SUM(Expoweights!$C$2:$C$261)</f>
        <v>98.133336077014064</v>
      </c>
      <c r="H1336" s="4" t="str">
        <f t="shared" si="78"/>
        <v/>
      </c>
      <c r="I1336">
        <v>663</v>
      </c>
      <c r="J1336"/>
      <c r="L1336" s="4" t="str">
        <f t="shared" si="79"/>
        <v/>
      </c>
      <c r="M1336" s="3"/>
      <c r="N1336" s="3"/>
      <c r="O1336" s="3"/>
      <c r="P1336" s="3"/>
      <c r="Q1336" s="3"/>
    </row>
    <row r="1337" spans="1:17" x14ac:dyDescent="0.3">
      <c r="A1337" s="17">
        <v>36812</v>
      </c>
      <c r="B1337">
        <v>97.34</v>
      </c>
      <c r="C1337"/>
      <c r="D1337" s="3">
        <f t="shared" si="76"/>
        <v>99.200000000000401</v>
      </c>
      <c r="E1337" s="4" t="str">
        <f t="shared" si="77"/>
        <v/>
      </c>
      <c r="F1337"/>
      <c r="G1337" s="3">
        <f>SUMPRODUCT(B1078:B1337, Expoweights!$C$2:$C$261) / SUM(Expoweights!$C$2:$C$261)</f>
        <v>98.108703105955243</v>
      </c>
      <c r="H1337" s="4" t="str">
        <f t="shared" si="78"/>
        <v/>
      </c>
      <c r="I1337">
        <v>5310</v>
      </c>
      <c r="J1337"/>
      <c r="L1337" s="4" t="str">
        <f t="shared" si="79"/>
        <v/>
      </c>
      <c r="M1337" s="3"/>
      <c r="N1337" s="3"/>
      <c r="O1337" s="3"/>
      <c r="P1337" s="3"/>
      <c r="Q1337" s="3"/>
    </row>
    <row r="1338" spans="1:17" x14ac:dyDescent="0.3">
      <c r="A1338" s="17">
        <v>36815</v>
      </c>
      <c r="B1338">
        <v>97.34</v>
      </c>
      <c r="C1338"/>
      <c r="D1338" s="3">
        <f t="shared" si="76"/>
        <v>99.187807692308084</v>
      </c>
      <c r="E1338" s="4" t="str">
        <f t="shared" si="77"/>
        <v/>
      </c>
      <c r="F1338"/>
      <c r="G1338" s="3">
        <f>SUMPRODUCT(B1079:B1338, Expoweights!$C$2:$C$261) / SUM(Expoweights!$C$2:$C$261)</f>
        <v>98.084834139453193</v>
      </c>
      <c r="H1338" s="4" t="str">
        <f t="shared" si="78"/>
        <v/>
      </c>
      <c r="I1338">
        <v>6591</v>
      </c>
      <c r="J1338"/>
      <c r="L1338" s="4" t="str">
        <f t="shared" si="79"/>
        <v/>
      </c>
      <c r="M1338" s="3"/>
      <c r="N1338" s="3"/>
      <c r="O1338" s="3"/>
      <c r="P1338" s="3"/>
      <c r="Q1338" s="3"/>
    </row>
    <row r="1339" spans="1:17" x14ac:dyDescent="0.3">
      <c r="A1339" s="17">
        <v>36816</v>
      </c>
      <c r="B1339">
        <v>97.34</v>
      </c>
      <c r="C1339"/>
      <c r="D1339" s="3">
        <f t="shared" ref="D1339:D1402" si="80">AVERAGE(B1080:B1339)</f>
        <v>99.175615384615782</v>
      </c>
      <c r="E1339" s="4" t="str">
        <f t="shared" si="77"/>
        <v/>
      </c>
      <c r="F1339"/>
      <c r="G1339" s="3">
        <f>SUMPRODUCT(B1080:B1339, Expoweights!$C$2:$C$261) / SUM(Expoweights!$C$2:$C$261)</f>
        <v>98.061705481504632</v>
      </c>
      <c r="H1339" s="4" t="str">
        <f t="shared" si="78"/>
        <v/>
      </c>
      <c r="I1339">
        <v>5000</v>
      </c>
      <c r="J1339"/>
      <c r="L1339" s="4" t="str">
        <f t="shared" si="79"/>
        <v/>
      </c>
      <c r="M1339" s="3"/>
      <c r="N1339" s="3"/>
      <c r="O1339" s="3"/>
      <c r="P1339" s="3"/>
      <c r="Q1339" s="3"/>
    </row>
    <row r="1340" spans="1:17" x14ac:dyDescent="0.3">
      <c r="A1340" s="17">
        <v>36817</v>
      </c>
      <c r="B1340">
        <v>97.34</v>
      </c>
      <c r="C1340"/>
      <c r="D1340" s="3">
        <f t="shared" si="80"/>
        <v>99.163423076923465</v>
      </c>
      <c r="E1340" s="4" t="str">
        <f t="shared" si="77"/>
        <v/>
      </c>
      <c r="F1340"/>
      <c r="G1340" s="3">
        <f>SUMPRODUCT(B1081:B1340, Expoweights!$C$2:$C$261) / SUM(Expoweights!$C$2:$C$261)</f>
        <v>98.039294171050301</v>
      </c>
      <c r="H1340" s="4" t="str">
        <f t="shared" si="78"/>
        <v/>
      </c>
      <c r="I1340">
        <v>4324</v>
      </c>
      <c r="J1340"/>
      <c r="L1340" s="4" t="str">
        <f t="shared" si="79"/>
        <v/>
      </c>
      <c r="M1340" s="3"/>
      <c r="N1340" s="3"/>
      <c r="O1340" s="3"/>
      <c r="P1340" s="3"/>
      <c r="Q1340" s="3"/>
    </row>
    <row r="1341" spans="1:17" x14ac:dyDescent="0.3">
      <c r="A1341" s="17">
        <v>36818</v>
      </c>
      <c r="B1341">
        <v>97.34</v>
      </c>
      <c r="C1341"/>
      <c r="D1341" s="3">
        <f t="shared" si="80"/>
        <v>99.151230769231148</v>
      </c>
      <c r="E1341" s="4" t="str">
        <f t="shared" si="77"/>
        <v/>
      </c>
      <c r="F1341"/>
      <c r="G1341" s="3">
        <f>SUMPRODUCT(B1082:B1341, Expoweights!$C$2:$C$261) / SUM(Expoweights!$C$2:$C$261)</f>
        <v>98.017577959180301</v>
      </c>
      <c r="H1341" s="4" t="str">
        <f t="shared" si="78"/>
        <v/>
      </c>
      <c r="I1341">
        <v>4429</v>
      </c>
      <c r="J1341"/>
      <c r="L1341" s="4" t="str">
        <f t="shared" si="79"/>
        <v/>
      </c>
      <c r="M1341" s="3"/>
      <c r="N1341" s="3"/>
      <c r="O1341" s="3"/>
      <c r="P1341" s="3"/>
      <c r="Q1341" s="3"/>
    </row>
    <row r="1342" spans="1:17" x14ac:dyDescent="0.3">
      <c r="A1342" s="17">
        <v>36819</v>
      </c>
      <c r="B1342">
        <v>97.34</v>
      </c>
      <c r="C1342"/>
      <c r="D1342" s="3">
        <f t="shared" si="80"/>
        <v>99.139038461538831</v>
      </c>
      <c r="E1342" s="4" t="str">
        <f t="shared" si="77"/>
        <v/>
      </c>
      <c r="F1342"/>
      <c r="G1342" s="3">
        <f>SUMPRODUCT(B1083:B1342, Expoweights!$C$2:$C$261) / SUM(Expoweights!$C$2:$C$261)</f>
        <v>97.996535287046285</v>
      </c>
      <c r="H1342" s="4" t="str">
        <f t="shared" si="78"/>
        <v/>
      </c>
      <c r="I1342">
        <v>5348</v>
      </c>
      <c r="J1342"/>
      <c r="L1342" s="4" t="str">
        <f t="shared" si="79"/>
        <v/>
      </c>
      <c r="M1342" s="3"/>
      <c r="N1342" s="3"/>
      <c r="O1342" s="3"/>
      <c r="P1342" s="3"/>
      <c r="Q1342" s="3"/>
    </row>
    <row r="1343" spans="1:17" x14ac:dyDescent="0.3">
      <c r="A1343" s="17">
        <v>36822</v>
      </c>
      <c r="B1343">
        <v>97.34</v>
      </c>
      <c r="C1343"/>
      <c r="D1343" s="3">
        <f t="shared" si="80"/>
        <v>99.126846153846515</v>
      </c>
      <c r="E1343" s="4" t="str">
        <f t="shared" si="77"/>
        <v/>
      </c>
      <c r="F1343"/>
      <c r="G1343" s="3">
        <f>SUMPRODUCT(B1084:B1343, Expoweights!$C$2:$C$261) / SUM(Expoweights!$C$2:$C$261)</f>
        <v>97.976145264459063</v>
      </c>
      <c r="H1343" s="4" t="str">
        <f t="shared" si="78"/>
        <v/>
      </c>
      <c r="I1343">
        <v>4456</v>
      </c>
      <c r="J1343"/>
      <c r="L1343" s="4" t="str">
        <f t="shared" si="79"/>
        <v/>
      </c>
      <c r="M1343" s="3"/>
      <c r="N1343" s="3"/>
      <c r="O1343" s="3"/>
      <c r="P1343" s="3"/>
      <c r="Q1343" s="3"/>
    </row>
    <row r="1344" spans="1:17" x14ac:dyDescent="0.3">
      <c r="A1344" s="17">
        <v>36823</v>
      </c>
      <c r="B1344">
        <v>97.34</v>
      </c>
      <c r="C1344"/>
      <c r="D1344" s="3">
        <f t="shared" si="80"/>
        <v>99.114653846154198</v>
      </c>
      <c r="E1344" s="4" t="str">
        <f t="shared" si="77"/>
        <v/>
      </c>
      <c r="F1344"/>
      <c r="G1344" s="3">
        <f>SUMPRODUCT(B1085:B1344, Expoweights!$C$2:$C$261) / SUM(Expoweights!$C$2:$C$261)</f>
        <v>97.956387649149519</v>
      </c>
      <c r="H1344" s="4" t="str">
        <f t="shared" si="78"/>
        <v/>
      </c>
      <c r="I1344">
        <v>3194</v>
      </c>
      <c r="J1344"/>
      <c r="L1344" s="4" t="str">
        <f t="shared" si="79"/>
        <v/>
      </c>
      <c r="M1344" s="3"/>
      <c r="N1344" s="3"/>
      <c r="O1344" s="3"/>
      <c r="P1344" s="3"/>
      <c r="Q1344" s="3"/>
    </row>
    <row r="1345" spans="1:17" x14ac:dyDescent="0.3">
      <c r="A1345" s="17">
        <v>36824</v>
      </c>
      <c r="B1345">
        <v>97.34</v>
      </c>
      <c r="C1345"/>
      <c r="D1345" s="3">
        <f t="shared" si="80"/>
        <v>99.102461538461881</v>
      </c>
      <c r="E1345" s="4" t="str">
        <f t="shared" si="77"/>
        <v/>
      </c>
      <c r="F1345"/>
      <c r="G1345" s="3">
        <f>SUMPRODUCT(B1086:B1345, Expoweights!$C$2:$C$261) / SUM(Expoweights!$C$2:$C$261)</f>
        <v>97.93724282667327</v>
      </c>
      <c r="H1345" s="4" t="str">
        <f t="shared" si="78"/>
        <v/>
      </c>
      <c r="I1345">
        <v>1549</v>
      </c>
      <c r="J1345"/>
      <c r="L1345" s="4" t="str">
        <f t="shared" si="79"/>
        <v/>
      </c>
      <c r="M1345" s="3"/>
      <c r="N1345" s="3"/>
      <c r="O1345" s="3"/>
      <c r="P1345" s="3"/>
      <c r="Q1345" s="3"/>
    </row>
    <row r="1346" spans="1:17" x14ac:dyDescent="0.3">
      <c r="A1346" s="17">
        <v>36825</v>
      </c>
      <c r="B1346">
        <v>97.34</v>
      </c>
      <c r="C1346"/>
      <c r="D1346" s="3">
        <f t="shared" si="80"/>
        <v>99.090269230769565</v>
      </c>
      <c r="E1346" s="4" t="str">
        <f t="shared" si="77"/>
        <v/>
      </c>
      <c r="F1346"/>
      <c r="G1346" s="3">
        <f>SUMPRODUCT(B1087:B1346, Expoweights!$C$2:$C$261) / SUM(Expoweights!$C$2:$C$261)</f>
        <v>97.918691790938198</v>
      </c>
      <c r="H1346" s="4" t="str">
        <f t="shared" si="78"/>
        <v/>
      </c>
      <c r="I1346">
        <v>2194</v>
      </c>
      <c r="J1346"/>
      <c r="L1346" s="4" t="str">
        <f t="shared" si="79"/>
        <v/>
      </c>
      <c r="M1346" s="3"/>
      <c r="N1346" s="3"/>
      <c r="O1346" s="3"/>
      <c r="P1346" s="3"/>
      <c r="Q1346" s="3"/>
    </row>
    <row r="1347" spans="1:17" x14ac:dyDescent="0.3">
      <c r="A1347" s="17">
        <v>36826</v>
      </c>
      <c r="B1347">
        <v>97.34</v>
      </c>
      <c r="C1347"/>
      <c r="D1347" s="3">
        <f t="shared" si="80"/>
        <v>99.076000000000334</v>
      </c>
      <c r="E1347" s="4" t="str">
        <f t="shared" si="77"/>
        <v/>
      </c>
      <c r="F1347"/>
      <c r="G1347" s="3">
        <f>SUMPRODUCT(B1088:B1347, Expoweights!$C$2:$C$261) / SUM(Expoweights!$C$2:$C$261)</f>
        <v>97.900711485891705</v>
      </c>
      <c r="H1347" s="4" t="str">
        <f t="shared" si="78"/>
        <v/>
      </c>
      <c r="I1347">
        <v>2310</v>
      </c>
      <c r="J1347"/>
      <c r="L1347" s="4" t="str">
        <f t="shared" si="79"/>
        <v/>
      </c>
      <c r="M1347" s="3"/>
      <c r="N1347" s="3"/>
      <c r="O1347" s="3"/>
      <c r="P1347" s="3"/>
      <c r="Q1347" s="3"/>
    </row>
    <row r="1348" spans="1:17" x14ac:dyDescent="0.3">
      <c r="A1348" s="17">
        <v>36829</v>
      </c>
      <c r="B1348">
        <v>97.34</v>
      </c>
      <c r="C1348"/>
      <c r="D1348" s="3">
        <f t="shared" si="80"/>
        <v>99.061730769231104</v>
      </c>
      <c r="E1348" s="4" t="str">
        <f t="shared" ref="E1348:E1411" si="81">IF(C1348 &gt; 0, ABS(C1348 - D1348), "")</f>
        <v/>
      </c>
      <c r="F1348"/>
      <c r="G1348" s="3">
        <f>SUMPRODUCT(B1089:B1348, Expoweights!$C$2:$C$261) / SUM(Expoweights!$C$2:$C$261)</f>
        <v>97.883288849465615</v>
      </c>
      <c r="H1348" s="4" t="str">
        <f t="shared" ref="H1348:H1411" si="82">IF(F1348 &gt; 0, ABS(F1348 - G1348), "")</f>
        <v/>
      </c>
      <c r="I1348">
        <v>5686</v>
      </c>
      <c r="J1348"/>
      <c r="L1348" s="4" t="str">
        <f t="shared" ref="L1348:L1411" si="83">IF(J1348 &gt; 0, ABS(J1348 - K1348), "")</f>
        <v/>
      </c>
      <c r="M1348" s="3"/>
      <c r="N1348" s="3"/>
      <c r="O1348" s="3"/>
      <c r="P1348" s="3"/>
      <c r="Q1348" s="3"/>
    </row>
    <row r="1349" spans="1:17" x14ac:dyDescent="0.3">
      <c r="A1349" s="17">
        <v>36830</v>
      </c>
      <c r="B1349">
        <v>96.89</v>
      </c>
      <c r="C1349">
        <v>99.045730769230786</v>
      </c>
      <c r="D1349" s="3">
        <f t="shared" si="80"/>
        <v>99.045730769231085</v>
      </c>
      <c r="E1349" s="4">
        <f t="shared" si="81"/>
        <v>2.9842794901924208E-13</v>
      </c>
      <c r="F1349">
        <v>97.852445732326146</v>
      </c>
      <c r="G1349" s="3">
        <f>SUMPRODUCT(B1090:B1349, Expoweights!$C$2:$C$261) / SUM(Expoweights!$C$2:$C$261)</f>
        <v>97.852445732326174</v>
      </c>
      <c r="H1349" s="4">
        <f t="shared" si="82"/>
        <v>2.8421709430404007E-14</v>
      </c>
      <c r="I1349">
        <v>2910</v>
      </c>
      <c r="J1349">
        <v>98.946750665275133</v>
      </c>
      <c r="L1349" s="4">
        <f t="shared" si="83"/>
        <v>98.946750665275133</v>
      </c>
      <c r="M1349" s="3"/>
      <c r="N1349" s="3"/>
      <c r="O1349" s="3"/>
      <c r="P1349" s="3"/>
      <c r="Q1349" s="3"/>
    </row>
    <row r="1350" spans="1:17" x14ac:dyDescent="0.3">
      <c r="A1350" s="17">
        <v>36831</v>
      </c>
      <c r="B1350">
        <v>96.89</v>
      </c>
      <c r="C1350"/>
      <c r="D1350" s="3">
        <f t="shared" si="80"/>
        <v>99.029730769231094</v>
      </c>
      <c r="E1350" s="4" t="str">
        <f t="shared" si="81"/>
        <v/>
      </c>
      <c r="F1350"/>
      <c r="G1350" s="3">
        <f>SUMPRODUCT(B1091:B1350, Expoweights!$C$2:$C$261) / SUM(Expoweights!$C$2:$C$261)</f>
        <v>97.822559230691368</v>
      </c>
      <c r="H1350" s="4" t="str">
        <f t="shared" si="82"/>
        <v/>
      </c>
      <c r="I1350">
        <v>6290</v>
      </c>
      <c r="J1350"/>
      <c r="L1350" s="4" t="str">
        <f t="shared" si="83"/>
        <v/>
      </c>
      <c r="M1350" s="3"/>
      <c r="N1350" s="3"/>
      <c r="O1350" s="3"/>
      <c r="P1350" s="3"/>
      <c r="Q1350" s="3"/>
    </row>
    <row r="1351" spans="1:17" x14ac:dyDescent="0.3">
      <c r="A1351" s="17">
        <v>36832</v>
      </c>
      <c r="B1351">
        <v>96.89</v>
      </c>
      <c r="C1351"/>
      <c r="D1351" s="3">
        <f t="shared" si="80"/>
        <v>99.013730769231074</v>
      </c>
      <c r="E1351" s="4" t="str">
        <f t="shared" si="81"/>
        <v/>
      </c>
      <c r="F1351"/>
      <c r="G1351" s="3">
        <f>SUMPRODUCT(B1092:B1351, Expoweights!$C$2:$C$261) / SUM(Expoweights!$C$2:$C$261)</f>
        <v>97.793599674628013</v>
      </c>
      <c r="H1351" s="4" t="str">
        <f t="shared" si="82"/>
        <v/>
      </c>
      <c r="I1351">
        <v>6347</v>
      </c>
      <c r="J1351"/>
      <c r="L1351" s="4" t="str">
        <f t="shared" si="83"/>
        <v/>
      </c>
      <c r="M1351" s="3"/>
      <c r="N1351" s="3"/>
      <c r="O1351" s="3"/>
      <c r="P1351" s="3"/>
      <c r="Q1351" s="3"/>
    </row>
    <row r="1352" spans="1:17" x14ac:dyDescent="0.3">
      <c r="A1352" s="17">
        <v>36833</v>
      </c>
      <c r="B1352">
        <v>96.89</v>
      </c>
      <c r="C1352"/>
      <c r="D1352" s="3">
        <f t="shared" si="80"/>
        <v>98.997730769231069</v>
      </c>
      <c r="E1352" s="4" t="str">
        <f t="shared" si="81"/>
        <v/>
      </c>
      <c r="F1352"/>
      <c r="G1352" s="3">
        <f>SUMPRODUCT(B1093:B1352, Expoweights!$C$2:$C$261) / SUM(Expoweights!$C$2:$C$261)</f>
        <v>97.765538314431538</v>
      </c>
      <c r="H1352" s="4" t="str">
        <f t="shared" si="82"/>
        <v/>
      </c>
      <c r="I1352">
        <v>4133</v>
      </c>
      <c r="J1352"/>
      <c r="L1352" s="4" t="str">
        <f t="shared" si="83"/>
        <v/>
      </c>
      <c r="M1352" s="3"/>
      <c r="N1352" s="3"/>
      <c r="O1352" s="3"/>
      <c r="P1352" s="3"/>
      <c r="Q1352" s="3"/>
    </row>
    <row r="1353" spans="1:17" x14ac:dyDescent="0.3">
      <c r="A1353" s="17">
        <v>36836</v>
      </c>
      <c r="B1353">
        <v>96.89</v>
      </c>
      <c r="C1353"/>
      <c r="D1353" s="3">
        <f t="shared" si="80"/>
        <v>98.981730769231064</v>
      </c>
      <c r="E1353" s="4" t="str">
        <f t="shared" si="81"/>
        <v/>
      </c>
      <c r="F1353"/>
      <c r="G1353" s="3">
        <f>SUMPRODUCT(B1094:B1353, Expoweights!$C$2:$C$261) / SUM(Expoweights!$C$2:$C$261)</f>
        <v>97.738347292084597</v>
      </c>
      <c r="H1353" s="4" t="str">
        <f t="shared" si="82"/>
        <v/>
      </c>
      <c r="I1353">
        <v>4460</v>
      </c>
      <c r="J1353"/>
      <c r="L1353" s="4" t="str">
        <f t="shared" si="83"/>
        <v/>
      </c>
      <c r="M1353" s="3"/>
      <c r="N1353" s="3"/>
      <c r="O1353" s="3"/>
      <c r="P1353" s="3"/>
      <c r="Q1353" s="3"/>
    </row>
    <row r="1354" spans="1:17" x14ac:dyDescent="0.3">
      <c r="A1354" s="17">
        <v>36837</v>
      </c>
      <c r="B1354">
        <v>96.89</v>
      </c>
      <c r="C1354"/>
      <c r="D1354" s="3">
        <f t="shared" si="80"/>
        <v>98.965730769231044</v>
      </c>
      <c r="E1354" s="4" t="str">
        <f t="shared" si="81"/>
        <v/>
      </c>
      <c r="F1354"/>
      <c r="G1354" s="3">
        <f>SUMPRODUCT(B1095:B1354, Expoweights!$C$2:$C$261) / SUM(Expoweights!$C$2:$C$261)</f>
        <v>97.711999613600909</v>
      </c>
      <c r="H1354" s="4" t="str">
        <f t="shared" si="82"/>
        <v/>
      </c>
      <c r="I1354">
        <v>5081</v>
      </c>
      <c r="J1354"/>
      <c r="L1354" s="4" t="str">
        <f t="shared" si="83"/>
        <v/>
      </c>
      <c r="M1354" s="3"/>
      <c r="N1354" s="3"/>
      <c r="O1354" s="3"/>
      <c r="P1354" s="3"/>
      <c r="Q1354" s="3"/>
    </row>
    <row r="1355" spans="1:17" x14ac:dyDescent="0.3">
      <c r="A1355" s="17">
        <v>36838</v>
      </c>
      <c r="B1355">
        <v>96.89</v>
      </c>
      <c r="C1355"/>
      <c r="D1355" s="3">
        <f t="shared" si="80"/>
        <v>98.949730769231039</v>
      </c>
      <c r="E1355" s="4" t="str">
        <f t="shared" si="81"/>
        <v/>
      </c>
      <c r="F1355"/>
      <c r="G1355" s="3">
        <f>SUMPRODUCT(B1096:B1355, Expoweights!$C$2:$C$261) / SUM(Expoweights!$C$2:$C$261)</f>
        <v>97.686469122226896</v>
      </c>
      <c r="H1355" s="4" t="str">
        <f t="shared" si="82"/>
        <v/>
      </c>
      <c r="I1355">
        <v>7263</v>
      </c>
      <c r="J1355"/>
      <c r="L1355" s="4" t="str">
        <f t="shared" si="83"/>
        <v/>
      </c>
      <c r="M1355" s="3"/>
      <c r="N1355" s="3"/>
      <c r="O1355" s="3"/>
      <c r="P1355" s="3"/>
      <c r="Q1355" s="3"/>
    </row>
    <row r="1356" spans="1:17" x14ac:dyDescent="0.3">
      <c r="A1356" s="17">
        <v>36839</v>
      </c>
      <c r="B1356">
        <v>96.89</v>
      </c>
      <c r="C1356"/>
      <c r="D1356" s="3">
        <f t="shared" si="80"/>
        <v>98.933730769231033</v>
      </c>
      <c r="E1356" s="4" t="str">
        <f t="shared" si="81"/>
        <v/>
      </c>
      <c r="F1356"/>
      <c r="G1356" s="3">
        <f>SUMPRODUCT(B1097:B1356, Expoweights!$C$2:$C$261) / SUM(Expoweights!$C$2:$C$261)</f>
        <v>97.661730472474389</v>
      </c>
      <c r="H1356" s="4" t="str">
        <f t="shared" si="82"/>
        <v/>
      </c>
      <c r="I1356">
        <v>5514</v>
      </c>
      <c r="J1356"/>
      <c r="L1356" s="4" t="str">
        <f t="shared" si="83"/>
        <v/>
      </c>
      <c r="M1356" s="3"/>
      <c r="N1356" s="3"/>
      <c r="O1356" s="3"/>
      <c r="P1356" s="3"/>
      <c r="Q1356" s="3"/>
    </row>
    <row r="1357" spans="1:17" x14ac:dyDescent="0.3">
      <c r="A1357" s="17">
        <v>36840</v>
      </c>
      <c r="B1357">
        <v>96.89</v>
      </c>
      <c r="C1357"/>
      <c r="D1357" s="3">
        <f t="shared" si="80"/>
        <v>98.917730769231028</v>
      </c>
      <c r="E1357" s="4" t="str">
        <f t="shared" si="81"/>
        <v/>
      </c>
      <c r="F1357"/>
      <c r="G1357" s="3">
        <f>SUMPRODUCT(B1098:B1357, Expoweights!$C$2:$C$261) / SUM(Expoweights!$C$2:$C$261)</f>
        <v>97.637759104958945</v>
      </c>
      <c r="H1357" s="4" t="str">
        <f t="shared" si="82"/>
        <v/>
      </c>
      <c r="I1357">
        <v>2831</v>
      </c>
      <c r="J1357"/>
      <c r="L1357" s="4" t="str">
        <f t="shared" si="83"/>
        <v/>
      </c>
      <c r="M1357" s="3"/>
      <c r="N1357" s="3"/>
      <c r="O1357" s="3"/>
      <c r="P1357" s="3"/>
      <c r="Q1357" s="3"/>
    </row>
    <row r="1358" spans="1:17" x14ac:dyDescent="0.3">
      <c r="A1358" s="17">
        <v>36843</v>
      </c>
      <c r="B1358">
        <v>96.89</v>
      </c>
      <c r="C1358"/>
      <c r="D1358" s="3">
        <f t="shared" si="80"/>
        <v>98.901730769231008</v>
      </c>
      <c r="E1358" s="4" t="str">
        <f t="shared" si="81"/>
        <v/>
      </c>
      <c r="F1358"/>
      <c r="G1358" s="3">
        <f>SUMPRODUCT(B1099:B1358, Expoweights!$C$2:$C$261) / SUM(Expoweights!$C$2:$C$261)</f>
        <v>97.614531222018286</v>
      </c>
      <c r="H1358" s="4" t="str">
        <f t="shared" si="82"/>
        <v/>
      </c>
      <c r="I1358">
        <v>2143</v>
      </c>
      <c r="J1358"/>
      <c r="L1358" s="4" t="str">
        <f t="shared" si="83"/>
        <v/>
      </c>
      <c r="M1358" s="3"/>
      <c r="N1358" s="3"/>
      <c r="O1358" s="3"/>
      <c r="P1358" s="3"/>
      <c r="Q1358" s="3"/>
    </row>
    <row r="1359" spans="1:17" x14ac:dyDescent="0.3">
      <c r="A1359" s="17">
        <v>36844</v>
      </c>
      <c r="B1359">
        <v>96.89</v>
      </c>
      <c r="C1359"/>
      <c r="D1359" s="3">
        <f t="shared" si="80"/>
        <v>98.885730769231017</v>
      </c>
      <c r="E1359" s="4" t="str">
        <f t="shared" si="81"/>
        <v/>
      </c>
      <c r="F1359"/>
      <c r="G1359" s="3">
        <f>SUMPRODUCT(B1100:B1359, Expoweights!$C$2:$C$261) / SUM(Expoweights!$C$2:$C$261)</f>
        <v>97.592023764087173</v>
      </c>
      <c r="H1359" s="4" t="str">
        <f t="shared" si="82"/>
        <v/>
      </c>
      <c r="I1359">
        <v>7163</v>
      </c>
      <c r="J1359"/>
      <c r="L1359" s="4" t="str">
        <f t="shared" si="83"/>
        <v/>
      </c>
      <c r="M1359" s="3"/>
      <c r="N1359" s="3"/>
      <c r="O1359" s="3"/>
      <c r="P1359" s="3"/>
      <c r="Q1359" s="3"/>
    </row>
    <row r="1360" spans="1:17" x14ac:dyDescent="0.3">
      <c r="A1360" s="17">
        <v>36845</v>
      </c>
      <c r="B1360">
        <v>96.89</v>
      </c>
      <c r="C1360"/>
      <c r="D1360" s="3">
        <f t="shared" si="80"/>
        <v>98.869730769230998</v>
      </c>
      <c r="E1360" s="4" t="str">
        <f t="shared" si="81"/>
        <v/>
      </c>
      <c r="F1360"/>
      <c r="G1360" s="3">
        <f>SUMPRODUCT(B1101:B1360, Expoweights!$C$2:$C$261) / SUM(Expoweights!$C$2:$C$261)</f>
        <v>97.570214386804977</v>
      </c>
      <c r="H1360" s="4" t="str">
        <f t="shared" si="82"/>
        <v/>
      </c>
      <c r="I1360">
        <v>4280</v>
      </c>
      <c r="J1360"/>
      <c r="L1360" s="4" t="str">
        <f t="shared" si="83"/>
        <v/>
      </c>
      <c r="M1360" s="3"/>
      <c r="N1360" s="3"/>
      <c r="O1360" s="3"/>
      <c r="P1360" s="3"/>
      <c r="Q1360" s="3"/>
    </row>
    <row r="1361" spans="1:17" x14ac:dyDescent="0.3">
      <c r="A1361" s="17">
        <v>36846</v>
      </c>
      <c r="B1361">
        <v>96.89</v>
      </c>
      <c r="C1361"/>
      <c r="D1361" s="3">
        <f t="shared" si="80"/>
        <v>98.853730769230978</v>
      </c>
      <c r="E1361" s="4" t="str">
        <f t="shared" si="81"/>
        <v/>
      </c>
      <c r="F1361"/>
      <c r="G1361" s="3">
        <f>SUMPRODUCT(B1102:B1361, Expoweights!$C$2:$C$261) / SUM(Expoweights!$C$2:$C$261)</f>
        <v>97.549081438833056</v>
      </c>
      <c r="H1361" s="4" t="str">
        <f t="shared" si="82"/>
        <v/>
      </c>
      <c r="I1361">
        <v>6104</v>
      </c>
      <c r="J1361"/>
      <c r="L1361" s="4" t="str">
        <f t="shared" si="83"/>
        <v/>
      </c>
      <c r="M1361" s="3"/>
      <c r="N1361" s="3"/>
      <c r="O1361" s="3"/>
      <c r="P1361" s="3"/>
      <c r="Q1361" s="3"/>
    </row>
    <row r="1362" spans="1:17" x14ac:dyDescent="0.3">
      <c r="A1362" s="17">
        <v>36847</v>
      </c>
      <c r="B1362">
        <v>96.89</v>
      </c>
      <c r="C1362"/>
      <c r="D1362" s="3">
        <f t="shared" si="80"/>
        <v>98.837730769230973</v>
      </c>
      <c r="E1362" s="4" t="str">
        <f t="shared" si="81"/>
        <v/>
      </c>
      <c r="F1362"/>
      <c r="G1362" s="3">
        <f>SUMPRODUCT(B1103:B1362, Expoweights!$C$2:$C$261) / SUM(Expoweights!$C$2:$C$261)</f>
        <v>97.528603940360497</v>
      </c>
      <c r="H1362" s="4" t="str">
        <f t="shared" si="82"/>
        <v/>
      </c>
      <c r="I1362">
        <v>7950</v>
      </c>
      <c r="J1362"/>
      <c r="L1362" s="4" t="str">
        <f t="shared" si="83"/>
        <v/>
      </c>
      <c r="M1362" s="3"/>
      <c r="N1362" s="3"/>
      <c r="O1362" s="3"/>
      <c r="P1362" s="3"/>
      <c r="Q1362" s="3"/>
    </row>
    <row r="1363" spans="1:17" x14ac:dyDescent="0.3">
      <c r="A1363" s="17">
        <v>36850</v>
      </c>
      <c r="B1363">
        <v>96.89</v>
      </c>
      <c r="C1363"/>
      <c r="D1363" s="3">
        <f t="shared" si="80"/>
        <v>98.821730769230967</v>
      </c>
      <c r="E1363" s="4" t="str">
        <f t="shared" si="81"/>
        <v/>
      </c>
      <c r="F1363"/>
      <c r="G1363" s="3">
        <f>SUMPRODUCT(B1104:B1363, Expoweights!$C$2:$C$261) / SUM(Expoweights!$C$2:$C$261)</f>
        <v>97.508761562276263</v>
      </c>
      <c r="H1363" s="4" t="str">
        <f t="shared" si="82"/>
        <v/>
      </c>
      <c r="I1363">
        <v>6581</v>
      </c>
      <c r="J1363"/>
      <c r="L1363" s="4" t="str">
        <f t="shared" si="83"/>
        <v/>
      </c>
      <c r="M1363" s="3"/>
      <c r="N1363" s="3"/>
      <c r="O1363" s="3"/>
      <c r="P1363" s="3"/>
      <c r="Q1363" s="3"/>
    </row>
    <row r="1364" spans="1:17" x14ac:dyDescent="0.3">
      <c r="A1364" s="17">
        <v>36851</v>
      </c>
      <c r="B1364">
        <v>96.89</v>
      </c>
      <c r="C1364"/>
      <c r="D1364" s="3">
        <f t="shared" si="80"/>
        <v>98.805730769230962</v>
      </c>
      <c r="E1364" s="4" t="str">
        <f t="shared" si="81"/>
        <v/>
      </c>
      <c r="F1364"/>
      <c r="G1364" s="3">
        <f>SUMPRODUCT(B1105:B1364, Expoweights!$C$2:$C$261) / SUM(Expoweights!$C$2:$C$261)</f>
        <v>97.48953460598733</v>
      </c>
      <c r="H1364" s="4" t="str">
        <f t="shared" si="82"/>
        <v/>
      </c>
      <c r="I1364">
        <v>211</v>
      </c>
      <c r="J1364"/>
      <c r="L1364" s="4" t="str">
        <f t="shared" si="83"/>
        <v/>
      </c>
      <c r="M1364" s="3"/>
      <c r="N1364" s="3"/>
      <c r="O1364" s="3"/>
      <c r="P1364" s="3"/>
      <c r="Q1364" s="3"/>
    </row>
    <row r="1365" spans="1:17" x14ac:dyDescent="0.3">
      <c r="A1365" s="17">
        <v>36852</v>
      </c>
      <c r="B1365">
        <v>96.89</v>
      </c>
      <c r="C1365"/>
      <c r="D1365" s="3">
        <f t="shared" si="80"/>
        <v>98.789730769230943</v>
      </c>
      <c r="E1365" s="4" t="str">
        <f t="shared" si="81"/>
        <v/>
      </c>
      <c r="F1365"/>
      <c r="G1365" s="3">
        <f>SUMPRODUCT(B1106:B1365, Expoweights!$C$2:$C$261) / SUM(Expoweights!$C$2:$C$261)</f>
        <v>97.470903983862996</v>
      </c>
      <c r="H1365" s="4" t="str">
        <f t="shared" si="82"/>
        <v/>
      </c>
      <c r="I1365">
        <v>1115</v>
      </c>
      <c r="J1365"/>
      <c r="L1365" s="4" t="str">
        <f t="shared" si="83"/>
        <v/>
      </c>
      <c r="M1365" s="3"/>
      <c r="N1365" s="3"/>
      <c r="O1365" s="3"/>
      <c r="P1365" s="3"/>
      <c r="Q1365" s="3"/>
    </row>
    <row r="1366" spans="1:17" x14ac:dyDescent="0.3">
      <c r="A1366" s="17">
        <v>36853</v>
      </c>
      <c r="B1366">
        <v>96.89</v>
      </c>
      <c r="C1366"/>
      <c r="D1366" s="3">
        <f t="shared" si="80"/>
        <v>98.773730769230951</v>
      </c>
      <c r="E1366" s="4" t="str">
        <f t="shared" si="81"/>
        <v/>
      </c>
      <c r="F1366"/>
      <c r="G1366" s="3">
        <f>SUMPRODUCT(B1107:B1366, Expoweights!$C$2:$C$261) / SUM(Expoweights!$C$2:$C$261)</f>
        <v>97.452851200285423</v>
      </c>
      <c r="H1366" s="4" t="str">
        <f t="shared" si="82"/>
        <v/>
      </c>
      <c r="I1366">
        <v>6165</v>
      </c>
      <c r="J1366"/>
      <c r="L1366" s="4" t="str">
        <f t="shared" si="83"/>
        <v/>
      </c>
      <c r="M1366" s="3"/>
      <c r="N1366" s="3"/>
      <c r="O1366" s="3"/>
      <c r="P1366" s="3"/>
      <c r="Q1366" s="3"/>
    </row>
    <row r="1367" spans="1:17" x14ac:dyDescent="0.3">
      <c r="A1367" s="17">
        <v>36854</v>
      </c>
      <c r="B1367">
        <v>96.89</v>
      </c>
      <c r="C1367"/>
      <c r="D1367" s="3">
        <f t="shared" si="80"/>
        <v>98.757730769230932</v>
      </c>
      <c r="E1367" s="4" t="str">
        <f t="shared" si="81"/>
        <v/>
      </c>
      <c r="F1367"/>
      <c r="G1367" s="3">
        <f>SUMPRODUCT(B1108:B1367, Expoweights!$C$2:$C$261) / SUM(Expoweights!$C$2:$C$261)</f>
        <v>97.435358333288008</v>
      </c>
      <c r="H1367" s="4" t="str">
        <f t="shared" si="82"/>
        <v/>
      </c>
      <c r="I1367">
        <v>4597</v>
      </c>
      <c r="J1367"/>
      <c r="L1367" s="4" t="str">
        <f t="shared" si="83"/>
        <v/>
      </c>
      <c r="M1367" s="3"/>
      <c r="N1367" s="3"/>
      <c r="O1367" s="3"/>
      <c r="P1367" s="3"/>
      <c r="Q1367" s="3"/>
    </row>
    <row r="1368" spans="1:17" x14ac:dyDescent="0.3">
      <c r="A1368" s="17">
        <v>36857</v>
      </c>
      <c r="B1368">
        <v>96.89</v>
      </c>
      <c r="C1368"/>
      <c r="D1368" s="3">
        <f t="shared" si="80"/>
        <v>98.741730769230927</v>
      </c>
      <c r="E1368" s="4" t="str">
        <f t="shared" si="81"/>
        <v/>
      </c>
      <c r="F1368"/>
      <c r="G1368" s="3">
        <f>SUMPRODUCT(B1109:B1368, Expoweights!$C$2:$C$261) / SUM(Expoweights!$C$2:$C$261)</f>
        <v>97.418408016763522</v>
      </c>
      <c r="H1368" s="4" t="str">
        <f t="shared" si="82"/>
        <v/>
      </c>
      <c r="I1368">
        <v>3783</v>
      </c>
      <c r="J1368"/>
      <c r="L1368" s="4" t="str">
        <f t="shared" si="83"/>
        <v/>
      </c>
      <c r="M1368" s="3"/>
      <c r="N1368" s="3"/>
      <c r="O1368" s="3"/>
      <c r="P1368" s="3"/>
      <c r="Q1368" s="3"/>
    </row>
    <row r="1369" spans="1:17" x14ac:dyDescent="0.3">
      <c r="A1369" s="17">
        <v>36858</v>
      </c>
      <c r="B1369">
        <v>96.89</v>
      </c>
      <c r="C1369"/>
      <c r="D1369" s="3">
        <f t="shared" si="80"/>
        <v>98.729000000000141</v>
      </c>
      <c r="E1369" s="4" t="str">
        <f t="shared" si="81"/>
        <v/>
      </c>
      <c r="F1369"/>
      <c r="G1369" s="3">
        <f>SUMPRODUCT(B1110:B1369, Expoweights!$C$2:$C$261) / SUM(Expoweights!$C$2:$C$261)</f>
        <v>97.401990726052759</v>
      </c>
      <c r="H1369" s="4" t="str">
        <f t="shared" si="82"/>
        <v/>
      </c>
      <c r="I1369">
        <v>6660</v>
      </c>
      <c r="J1369"/>
      <c r="L1369" s="4" t="str">
        <f t="shared" si="83"/>
        <v/>
      </c>
      <c r="M1369" s="3"/>
      <c r="N1369" s="3"/>
      <c r="O1369" s="3"/>
      <c r="P1369" s="3"/>
      <c r="Q1369" s="3"/>
    </row>
    <row r="1370" spans="1:17" x14ac:dyDescent="0.3">
      <c r="A1370" s="17">
        <v>36859</v>
      </c>
      <c r="B1370">
        <v>96.89</v>
      </c>
      <c r="C1370"/>
      <c r="D1370" s="3">
        <f t="shared" si="80"/>
        <v>98.71626923076937</v>
      </c>
      <c r="E1370" s="4" t="str">
        <f t="shared" si="81"/>
        <v/>
      </c>
      <c r="F1370"/>
      <c r="G1370" s="3">
        <f>SUMPRODUCT(B1111:B1370, Expoweights!$C$2:$C$261) / SUM(Expoweights!$C$2:$C$261)</f>
        <v>97.386082626250541</v>
      </c>
      <c r="H1370" s="4" t="str">
        <f t="shared" si="82"/>
        <v/>
      </c>
      <c r="I1370">
        <v>4184</v>
      </c>
      <c r="J1370"/>
      <c r="L1370" s="4" t="str">
        <f t="shared" si="83"/>
        <v/>
      </c>
      <c r="M1370" s="3"/>
      <c r="N1370" s="3"/>
      <c r="O1370" s="3"/>
      <c r="P1370" s="3"/>
      <c r="Q1370" s="3"/>
    </row>
    <row r="1371" spans="1:17" x14ac:dyDescent="0.3">
      <c r="A1371" s="17">
        <v>36860</v>
      </c>
      <c r="B1371">
        <v>97.19</v>
      </c>
      <c r="C1371">
        <v>98.704692307692312</v>
      </c>
      <c r="D1371" s="3">
        <f t="shared" si="80"/>
        <v>98.70469230769244</v>
      </c>
      <c r="E1371" s="4">
        <f t="shared" si="81"/>
        <v>1.2789769243681803E-13</v>
      </c>
      <c r="F1371">
        <v>97.379975159831616</v>
      </c>
      <c r="G1371" s="3">
        <f>SUMPRODUCT(B1112:B1371, Expoweights!$C$2:$C$261) / SUM(Expoweights!$C$2:$C$261)</f>
        <v>97.379975159831631</v>
      </c>
      <c r="H1371" s="4">
        <f t="shared" si="82"/>
        <v>1.4210854715202004E-14</v>
      </c>
      <c r="I1371">
        <v>603</v>
      </c>
      <c r="J1371">
        <v>98.63902424628634</v>
      </c>
      <c r="L1371" s="4">
        <f t="shared" si="83"/>
        <v>98.63902424628634</v>
      </c>
      <c r="M1371" s="3"/>
      <c r="N1371" s="3"/>
      <c r="O1371" s="3"/>
      <c r="P1371" s="3"/>
      <c r="Q1371" s="3"/>
    </row>
    <row r="1372" spans="1:17" x14ac:dyDescent="0.3">
      <c r="A1372" s="17">
        <v>36861</v>
      </c>
      <c r="B1372">
        <v>97.19</v>
      </c>
      <c r="C1372"/>
      <c r="D1372" s="3">
        <f t="shared" si="80"/>
        <v>98.693115384615496</v>
      </c>
      <c r="E1372" s="4" t="str">
        <f t="shared" si="81"/>
        <v/>
      </c>
      <c r="F1372"/>
      <c r="G1372" s="3">
        <f>SUMPRODUCT(B1113:B1372, Expoweights!$C$2:$C$261) / SUM(Expoweights!$C$2:$C$261)</f>
        <v>97.374057119696857</v>
      </c>
      <c r="H1372" s="4" t="str">
        <f t="shared" si="82"/>
        <v/>
      </c>
      <c r="I1372">
        <v>1759</v>
      </c>
      <c r="J1372"/>
      <c r="L1372" s="4" t="str">
        <f t="shared" si="83"/>
        <v/>
      </c>
      <c r="M1372" s="3"/>
      <c r="N1372" s="3"/>
      <c r="O1372" s="3"/>
      <c r="P1372" s="3"/>
      <c r="Q1372" s="3"/>
    </row>
    <row r="1373" spans="1:17" x14ac:dyDescent="0.3">
      <c r="A1373" s="17">
        <v>36864</v>
      </c>
      <c r="B1373">
        <v>97.19</v>
      </c>
      <c r="C1373"/>
      <c r="D1373" s="3">
        <f t="shared" si="80"/>
        <v>98.681538461538565</v>
      </c>
      <c r="E1373" s="4" t="str">
        <f t="shared" si="81"/>
        <v/>
      </c>
      <c r="F1373"/>
      <c r="G1373" s="3">
        <f>SUMPRODUCT(B1114:B1373, Expoweights!$C$2:$C$261) / SUM(Expoweights!$C$2:$C$261)</f>
        <v>97.368322630690301</v>
      </c>
      <c r="H1373" s="4" t="str">
        <f t="shared" si="82"/>
        <v/>
      </c>
      <c r="I1373">
        <v>6508</v>
      </c>
      <c r="J1373"/>
      <c r="L1373" s="4" t="str">
        <f t="shared" si="83"/>
        <v/>
      </c>
      <c r="M1373" s="3"/>
      <c r="N1373" s="3"/>
      <c r="O1373" s="3"/>
      <c r="P1373" s="3"/>
      <c r="Q1373" s="3"/>
    </row>
    <row r="1374" spans="1:17" x14ac:dyDescent="0.3">
      <c r="A1374" s="17">
        <v>36865</v>
      </c>
      <c r="B1374">
        <v>97.19</v>
      </c>
      <c r="C1374"/>
      <c r="D1374" s="3">
        <f t="shared" si="80"/>
        <v>98.669961538461635</v>
      </c>
      <c r="E1374" s="4" t="str">
        <f t="shared" si="81"/>
        <v/>
      </c>
      <c r="F1374"/>
      <c r="G1374" s="3">
        <f>SUMPRODUCT(B1115:B1374, Expoweights!$C$2:$C$261) / SUM(Expoweights!$C$2:$C$261)</f>
        <v>97.362765999877226</v>
      </c>
      <c r="H1374" s="4" t="str">
        <f t="shared" si="82"/>
        <v/>
      </c>
      <c r="I1374">
        <v>32</v>
      </c>
      <c r="J1374"/>
      <c r="L1374" s="4" t="str">
        <f t="shared" si="83"/>
        <v/>
      </c>
      <c r="M1374" s="3"/>
      <c r="N1374" s="3"/>
      <c r="O1374" s="3"/>
      <c r="P1374" s="3"/>
      <c r="Q1374" s="3"/>
    </row>
    <row r="1375" spans="1:17" x14ac:dyDescent="0.3">
      <c r="A1375" s="17">
        <v>36866</v>
      </c>
      <c r="B1375">
        <v>97.19</v>
      </c>
      <c r="C1375"/>
      <c r="D1375" s="3">
        <f t="shared" si="80"/>
        <v>98.658384615384691</v>
      </c>
      <c r="E1375" s="4" t="str">
        <f t="shared" si="81"/>
        <v/>
      </c>
      <c r="F1375"/>
      <c r="G1375" s="3">
        <f>SUMPRODUCT(B1116:B1375, Expoweights!$C$2:$C$261) / SUM(Expoweights!$C$2:$C$261)</f>
        <v>97.357381710892156</v>
      </c>
      <c r="H1375" s="4" t="str">
        <f t="shared" si="82"/>
        <v/>
      </c>
      <c r="I1375">
        <v>4991</v>
      </c>
      <c r="J1375"/>
      <c r="L1375" s="4" t="str">
        <f t="shared" si="83"/>
        <v/>
      </c>
      <c r="M1375" s="3"/>
      <c r="N1375" s="3"/>
      <c r="O1375" s="3"/>
      <c r="P1375" s="3"/>
      <c r="Q1375" s="3"/>
    </row>
    <row r="1376" spans="1:17" x14ac:dyDescent="0.3">
      <c r="A1376" s="17">
        <v>36867</v>
      </c>
      <c r="B1376">
        <v>97.19</v>
      </c>
      <c r="C1376"/>
      <c r="D1376" s="3">
        <f t="shared" si="80"/>
        <v>98.64680769230776</v>
      </c>
      <c r="E1376" s="4" t="str">
        <f t="shared" si="81"/>
        <v/>
      </c>
      <c r="F1376"/>
      <c r="G1376" s="3">
        <f>SUMPRODUCT(B1117:B1376, Expoweights!$C$2:$C$261) / SUM(Expoweights!$C$2:$C$261)</f>
        <v>97.352164418462621</v>
      </c>
      <c r="H1376" s="4" t="str">
        <f t="shared" si="82"/>
        <v/>
      </c>
      <c r="I1376">
        <v>3611</v>
      </c>
      <c r="J1376"/>
      <c r="L1376" s="4" t="str">
        <f t="shared" si="83"/>
        <v/>
      </c>
      <c r="M1376" s="3"/>
      <c r="N1376" s="3"/>
      <c r="O1376" s="3"/>
      <c r="P1376" s="3"/>
      <c r="Q1376" s="3"/>
    </row>
    <row r="1377" spans="1:17" x14ac:dyDescent="0.3">
      <c r="A1377" s="17">
        <v>36868</v>
      </c>
      <c r="B1377">
        <v>97.19</v>
      </c>
      <c r="C1377"/>
      <c r="D1377" s="3">
        <f t="shared" si="80"/>
        <v>98.635230769230816</v>
      </c>
      <c r="E1377" s="4" t="str">
        <f t="shared" si="81"/>
        <v/>
      </c>
      <c r="F1377"/>
      <c r="G1377" s="3">
        <f>SUMPRODUCT(B1118:B1377, Expoweights!$C$2:$C$261) / SUM(Expoweights!$C$2:$C$261)</f>
        <v>97.347108943102583</v>
      </c>
      <c r="H1377" s="4" t="str">
        <f t="shared" si="82"/>
        <v/>
      </c>
      <c r="I1377">
        <v>3458</v>
      </c>
      <c r="J1377"/>
      <c r="L1377" s="4" t="str">
        <f t="shared" si="83"/>
        <v/>
      </c>
      <c r="M1377" s="3"/>
      <c r="N1377" s="3"/>
      <c r="O1377" s="3"/>
      <c r="P1377" s="3"/>
      <c r="Q1377" s="3"/>
    </row>
    <row r="1378" spans="1:17" x14ac:dyDescent="0.3">
      <c r="A1378" s="17">
        <v>36871</v>
      </c>
      <c r="B1378">
        <v>97.19</v>
      </c>
      <c r="C1378"/>
      <c r="D1378" s="3">
        <f t="shared" si="80"/>
        <v>98.623653846153886</v>
      </c>
      <c r="E1378" s="4" t="str">
        <f t="shared" si="81"/>
        <v/>
      </c>
      <c r="F1378"/>
      <c r="G1378" s="3">
        <f>SUMPRODUCT(B1119:B1378, Expoweights!$C$2:$C$261) / SUM(Expoweights!$C$2:$C$261)</f>
        <v>97.342210265970536</v>
      </c>
      <c r="H1378" s="4" t="str">
        <f t="shared" si="82"/>
        <v/>
      </c>
      <c r="I1378">
        <v>6701</v>
      </c>
      <c r="J1378"/>
      <c r="L1378" s="4" t="str">
        <f t="shared" si="83"/>
        <v/>
      </c>
      <c r="M1378" s="3"/>
      <c r="N1378" s="3"/>
      <c r="O1378" s="3"/>
      <c r="P1378" s="3"/>
      <c r="Q1378" s="3"/>
    </row>
    <row r="1379" spans="1:17" x14ac:dyDescent="0.3">
      <c r="A1379" s="17">
        <v>36872</v>
      </c>
      <c r="B1379">
        <v>97.19</v>
      </c>
      <c r="C1379"/>
      <c r="D1379" s="3">
        <f t="shared" si="80"/>
        <v>98.612076923076955</v>
      </c>
      <c r="E1379" s="4" t="str">
        <f t="shared" si="81"/>
        <v/>
      </c>
      <c r="F1379"/>
      <c r="G1379" s="3">
        <f>SUMPRODUCT(B1120:B1379, Expoweights!$C$2:$C$261) / SUM(Expoweights!$C$2:$C$261)</f>
        <v>97.337463523886925</v>
      </c>
      <c r="H1379" s="4" t="str">
        <f t="shared" si="82"/>
        <v/>
      </c>
      <c r="I1379">
        <v>2049</v>
      </c>
      <c r="J1379"/>
      <c r="L1379" s="4" t="str">
        <f t="shared" si="83"/>
        <v/>
      </c>
      <c r="M1379" s="3"/>
      <c r="N1379" s="3"/>
      <c r="O1379" s="3"/>
      <c r="P1379" s="3"/>
      <c r="Q1379" s="3"/>
    </row>
    <row r="1380" spans="1:17" x14ac:dyDescent="0.3">
      <c r="A1380" s="17">
        <v>36873</v>
      </c>
      <c r="B1380">
        <v>97.19</v>
      </c>
      <c r="C1380"/>
      <c r="D1380" s="3">
        <f t="shared" si="80"/>
        <v>98.600500000000011</v>
      </c>
      <c r="E1380" s="4" t="str">
        <f t="shared" si="81"/>
        <v/>
      </c>
      <c r="F1380"/>
      <c r="G1380" s="3">
        <f>SUMPRODUCT(B1121:B1380, Expoweights!$C$2:$C$261) / SUM(Expoweights!$C$2:$C$261)</f>
        <v>97.332864004506277</v>
      </c>
      <c r="H1380" s="4" t="str">
        <f t="shared" si="82"/>
        <v/>
      </c>
      <c r="I1380">
        <v>535</v>
      </c>
      <c r="J1380"/>
      <c r="L1380" s="4" t="str">
        <f t="shared" si="83"/>
        <v/>
      </c>
      <c r="M1380" s="3"/>
      <c r="N1380" s="3"/>
      <c r="O1380" s="3"/>
      <c r="P1380" s="3"/>
      <c r="Q1380" s="3"/>
    </row>
    <row r="1381" spans="1:17" x14ac:dyDescent="0.3">
      <c r="A1381" s="17">
        <v>36874</v>
      </c>
      <c r="B1381">
        <v>97.19</v>
      </c>
      <c r="C1381"/>
      <c r="D1381" s="3">
        <f t="shared" si="80"/>
        <v>98.588923076923081</v>
      </c>
      <c r="E1381" s="4" t="str">
        <f t="shared" si="81"/>
        <v/>
      </c>
      <c r="F1381"/>
      <c r="G1381" s="3">
        <f>SUMPRODUCT(B1122:B1381, Expoweights!$C$2:$C$261) / SUM(Expoweights!$C$2:$C$261)</f>
        <v>97.328407141639019</v>
      </c>
      <c r="H1381" s="4" t="str">
        <f t="shared" si="82"/>
        <v/>
      </c>
      <c r="I1381">
        <v>1547</v>
      </c>
      <c r="J1381"/>
      <c r="L1381" s="4" t="str">
        <f t="shared" si="83"/>
        <v/>
      </c>
      <c r="M1381" s="3"/>
      <c r="N1381" s="3"/>
      <c r="O1381" s="3"/>
      <c r="P1381" s="3"/>
      <c r="Q1381" s="3"/>
    </row>
    <row r="1382" spans="1:17" x14ac:dyDescent="0.3">
      <c r="A1382" s="17">
        <v>36875</v>
      </c>
      <c r="B1382">
        <v>97.19</v>
      </c>
      <c r="C1382"/>
      <c r="D1382" s="3">
        <f t="shared" si="80"/>
        <v>98.57734615384615</v>
      </c>
      <c r="E1382" s="4" t="str">
        <f t="shared" si="81"/>
        <v/>
      </c>
      <c r="F1382"/>
      <c r="G1382" s="3">
        <f>SUMPRODUCT(B1123:B1382, Expoweights!$C$2:$C$261) / SUM(Expoweights!$C$2:$C$261)</f>
        <v>97.32408851071834</v>
      </c>
      <c r="H1382" s="4" t="str">
        <f t="shared" si="82"/>
        <v/>
      </c>
      <c r="I1382">
        <v>1057</v>
      </c>
      <c r="J1382"/>
      <c r="L1382" s="4" t="str">
        <f t="shared" si="83"/>
        <v/>
      </c>
      <c r="M1382" s="3"/>
      <c r="N1382" s="3"/>
      <c r="O1382" s="3"/>
      <c r="P1382" s="3"/>
      <c r="Q1382" s="3"/>
    </row>
    <row r="1383" spans="1:17" x14ac:dyDescent="0.3">
      <c r="A1383" s="17">
        <v>36878</v>
      </c>
      <c r="B1383">
        <v>97.19</v>
      </c>
      <c r="C1383"/>
      <c r="D1383" s="3">
        <f t="shared" si="80"/>
        <v>98.56576923076922</v>
      </c>
      <c r="E1383" s="4" t="str">
        <f t="shared" si="81"/>
        <v/>
      </c>
      <c r="F1383"/>
      <c r="G1383" s="3">
        <f>SUMPRODUCT(B1124:B1383, Expoweights!$C$2:$C$261) / SUM(Expoweights!$C$2:$C$261)</f>
        <v>97.319903824407703</v>
      </c>
      <c r="H1383" s="4" t="str">
        <f t="shared" si="82"/>
        <v/>
      </c>
      <c r="I1383">
        <v>1030</v>
      </c>
      <c r="J1383"/>
      <c r="L1383" s="4" t="str">
        <f t="shared" si="83"/>
        <v/>
      </c>
      <c r="M1383" s="3"/>
      <c r="N1383" s="3"/>
      <c r="O1383" s="3"/>
      <c r="P1383" s="3"/>
      <c r="Q1383" s="3"/>
    </row>
    <row r="1384" spans="1:17" x14ac:dyDescent="0.3">
      <c r="A1384" s="17">
        <v>36879</v>
      </c>
      <c r="B1384">
        <v>97.19</v>
      </c>
      <c r="C1384"/>
      <c r="D1384" s="3">
        <f t="shared" si="80"/>
        <v>98.55419230769229</v>
      </c>
      <c r="E1384" s="4" t="str">
        <f t="shared" si="81"/>
        <v/>
      </c>
      <c r="F1384"/>
      <c r="G1384" s="3">
        <f>SUMPRODUCT(B1125:B1384, Expoweights!$C$2:$C$261) / SUM(Expoweights!$C$2:$C$261)</f>
        <v>97.31584892834455</v>
      </c>
      <c r="H1384" s="4" t="str">
        <f t="shared" si="82"/>
        <v/>
      </c>
      <c r="I1384">
        <v>6623</v>
      </c>
      <c r="J1384"/>
      <c r="L1384" s="4" t="str">
        <f t="shared" si="83"/>
        <v/>
      </c>
      <c r="M1384" s="3"/>
      <c r="N1384" s="3"/>
      <c r="O1384" s="3"/>
      <c r="P1384" s="3"/>
      <c r="Q1384" s="3"/>
    </row>
    <row r="1385" spans="1:17" x14ac:dyDescent="0.3">
      <c r="A1385" s="17">
        <v>36880</v>
      </c>
      <c r="B1385">
        <v>97.19</v>
      </c>
      <c r="C1385"/>
      <c r="D1385" s="3">
        <f t="shared" si="80"/>
        <v>98.54261538461536</v>
      </c>
      <c r="E1385" s="4" t="str">
        <f t="shared" si="81"/>
        <v/>
      </c>
      <c r="F1385"/>
      <c r="G1385" s="3">
        <f>SUMPRODUCT(B1126:B1385, Expoweights!$C$2:$C$261) / SUM(Expoweights!$C$2:$C$261)</f>
        <v>97.31191979701606</v>
      </c>
      <c r="H1385" s="4" t="str">
        <f t="shared" si="82"/>
        <v/>
      </c>
      <c r="I1385">
        <v>5620</v>
      </c>
      <c r="J1385"/>
      <c r="L1385" s="4" t="str">
        <f t="shared" si="83"/>
        <v/>
      </c>
      <c r="M1385" s="3"/>
      <c r="N1385" s="3"/>
      <c r="O1385" s="3"/>
      <c r="P1385" s="3"/>
      <c r="Q1385" s="3"/>
    </row>
    <row r="1386" spans="1:17" x14ac:dyDescent="0.3">
      <c r="A1386" s="17">
        <v>36881</v>
      </c>
      <c r="B1386">
        <v>97.19</v>
      </c>
      <c r="C1386"/>
      <c r="D1386" s="3">
        <f t="shared" si="80"/>
        <v>98.531038461538429</v>
      </c>
      <c r="E1386" s="4" t="str">
        <f t="shared" si="81"/>
        <v/>
      </c>
      <c r="F1386"/>
      <c r="G1386" s="3">
        <f>SUMPRODUCT(B1127:B1386, Expoweights!$C$2:$C$261) / SUM(Expoweights!$C$2:$C$261)</f>
        <v>97.308112529762838</v>
      </c>
      <c r="H1386" s="4" t="str">
        <f t="shared" si="82"/>
        <v/>
      </c>
      <c r="I1386">
        <v>6893</v>
      </c>
      <c r="J1386"/>
      <c r="L1386" s="4" t="str">
        <f t="shared" si="83"/>
        <v/>
      </c>
      <c r="M1386" s="3"/>
      <c r="N1386" s="3"/>
      <c r="O1386" s="3"/>
      <c r="P1386" s="3"/>
      <c r="Q1386" s="3"/>
    </row>
    <row r="1387" spans="1:17" x14ac:dyDescent="0.3">
      <c r="A1387" s="17">
        <v>36882</v>
      </c>
      <c r="B1387">
        <v>97.19</v>
      </c>
      <c r="C1387"/>
      <c r="D1387" s="3">
        <f t="shared" si="80"/>
        <v>98.519461538461499</v>
      </c>
      <c r="E1387" s="4" t="str">
        <f t="shared" si="81"/>
        <v/>
      </c>
      <c r="F1387"/>
      <c r="G1387" s="3">
        <f>SUMPRODUCT(B1128:B1387, Expoweights!$C$2:$C$261) / SUM(Expoweights!$C$2:$C$261)</f>
        <v>97.304423346906503</v>
      </c>
      <c r="H1387" s="4" t="str">
        <f t="shared" si="82"/>
        <v/>
      </c>
      <c r="I1387">
        <v>83</v>
      </c>
      <c r="J1387"/>
      <c r="L1387" s="4" t="str">
        <f t="shared" si="83"/>
        <v/>
      </c>
      <c r="M1387" s="3"/>
      <c r="N1387" s="3"/>
      <c r="O1387" s="3"/>
      <c r="P1387" s="3"/>
      <c r="Q1387" s="3"/>
    </row>
    <row r="1388" spans="1:17" x14ac:dyDescent="0.3">
      <c r="A1388" s="17">
        <v>36885</v>
      </c>
      <c r="B1388">
        <v>97.19</v>
      </c>
      <c r="C1388"/>
      <c r="D1388" s="3">
        <f t="shared" si="80"/>
        <v>98.507884615384569</v>
      </c>
      <c r="E1388" s="4" t="str">
        <f t="shared" si="81"/>
        <v/>
      </c>
      <c r="F1388"/>
      <c r="G1388" s="3">
        <f>SUMPRODUCT(B1129:B1388, Expoweights!$C$2:$C$261) / SUM(Expoweights!$C$2:$C$261)</f>
        <v>97.300848585997315</v>
      </c>
      <c r="H1388" s="4" t="str">
        <f t="shared" si="82"/>
        <v/>
      </c>
      <c r="I1388">
        <v>2007</v>
      </c>
      <c r="J1388"/>
      <c r="L1388" s="4" t="str">
        <f t="shared" si="83"/>
        <v/>
      </c>
      <c r="M1388" s="3"/>
      <c r="N1388" s="3"/>
      <c r="O1388" s="3"/>
      <c r="P1388" s="3"/>
      <c r="Q1388" s="3"/>
    </row>
    <row r="1389" spans="1:17" x14ac:dyDescent="0.3">
      <c r="A1389" s="17">
        <v>36886</v>
      </c>
      <c r="B1389">
        <v>97.19</v>
      </c>
      <c r="C1389"/>
      <c r="D1389" s="3">
        <f t="shared" si="80"/>
        <v>98.496307692307639</v>
      </c>
      <c r="E1389" s="4" t="str">
        <f t="shared" si="81"/>
        <v/>
      </c>
      <c r="F1389"/>
      <c r="G1389" s="3">
        <f>SUMPRODUCT(B1130:B1389, Expoweights!$C$2:$C$261) / SUM(Expoweights!$C$2:$C$261)</f>
        <v>97.297384698178377</v>
      </c>
      <c r="H1389" s="4" t="str">
        <f t="shared" si="82"/>
        <v/>
      </c>
      <c r="I1389">
        <v>3466</v>
      </c>
      <c r="J1389"/>
      <c r="L1389" s="4" t="str">
        <f t="shared" si="83"/>
        <v/>
      </c>
      <c r="M1389" s="3"/>
      <c r="N1389" s="3"/>
      <c r="O1389" s="3"/>
      <c r="P1389" s="3"/>
      <c r="Q1389" s="3"/>
    </row>
    <row r="1390" spans="1:17" x14ac:dyDescent="0.3">
      <c r="A1390" s="17">
        <v>36887</v>
      </c>
      <c r="B1390">
        <v>97.19</v>
      </c>
      <c r="C1390"/>
      <c r="D1390" s="3">
        <f t="shared" si="80"/>
        <v>98.484730769230708</v>
      </c>
      <c r="E1390" s="4" t="str">
        <f t="shared" si="81"/>
        <v/>
      </c>
      <c r="F1390"/>
      <c r="G1390" s="3">
        <f>SUMPRODUCT(B1131:B1390, Expoweights!$C$2:$C$261) / SUM(Expoweights!$C$2:$C$261)</f>
        <v>97.294028244662513</v>
      </c>
      <c r="H1390" s="4" t="str">
        <f t="shared" si="82"/>
        <v/>
      </c>
      <c r="I1390">
        <v>7057</v>
      </c>
      <c r="J1390"/>
      <c r="L1390" s="4" t="str">
        <f t="shared" si="83"/>
        <v/>
      </c>
      <c r="M1390" s="3"/>
      <c r="N1390" s="3"/>
      <c r="O1390" s="3"/>
      <c r="P1390" s="3"/>
      <c r="Q1390" s="3"/>
    </row>
    <row r="1391" spans="1:17" x14ac:dyDescent="0.3">
      <c r="A1391" s="17">
        <v>36888</v>
      </c>
      <c r="B1391">
        <v>97.19</v>
      </c>
      <c r="C1391"/>
      <c r="D1391" s="3">
        <f t="shared" si="80"/>
        <v>98.473153846153778</v>
      </c>
      <c r="E1391" s="4" t="str">
        <f t="shared" si="81"/>
        <v/>
      </c>
      <c r="F1391"/>
      <c r="G1391" s="3">
        <f>SUMPRODUCT(B1132:B1391, Expoweights!$C$2:$C$261) / SUM(Expoweights!$C$2:$C$261)</f>
        <v>97.290775893318255</v>
      </c>
      <c r="H1391" s="4" t="str">
        <f t="shared" si="82"/>
        <v/>
      </c>
      <c r="I1391">
        <v>1392</v>
      </c>
      <c r="J1391"/>
      <c r="L1391" s="4" t="str">
        <f t="shared" si="83"/>
        <v/>
      </c>
      <c r="M1391" s="3"/>
      <c r="N1391" s="3"/>
      <c r="O1391" s="3"/>
      <c r="P1391" s="3"/>
      <c r="Q1391" s="3"/>
    </row>
    <row r="1392" spans="1:17" x14ac:dyDescent="0.3">
      <c r="A1392" s="17">
        <v>36889</v>
      </c>
      <c r="B1392">
        <v>98.08</v>
      </c>
      <c r="C1392">
        <v>98.46573076923076</v>
      </c>
      <c r="D1392" s="3">
        <f t="shared" si="80"/>
        <v>98.465730769230703</v>
      </c>
      <c r="E1392" s="4">
        <f t="shared" si="81"/>
        <v>5.6843418860808015E-14</v>
      </c>
      <c r="F1392">
        <v>97.315237512478717</v>
      </c>
      <c r="G1392" s="3">
        <f>SUMPRODUCT(B1133:B1392, Expoweights!$C$2:$C$261) / SUM(Expoweights!$C$2:$C$261)</f>
        <v>97.315237512478731</v>
      </c>
      <c r="H1392" s="4">
        <f t="shared" si="82"/>
        <v>1.4210854715202004E-14</v>
      </c>
      <c r="I1392">
        <v>4521</v>
      </c>
      <c r="J1392">
        <v>98.431141361105034</v>
      </c>
      <c r="L1392" s="4">
        <f t="shared" si="83"/>
        <v>98.431141361105034</v>
      </c>
      <c r="M1392" s="3"/>
      <c r="N1392" s="3"/>
      <c r="O1392" s="3"/>
      <c r="P1392" s="3"/>
      <c r="Q1392" s="3"/>
    </row>
    <row r="1393" spans="1:17" x14ac:dyDescent="0.3">
      <c r="A1393" s="17">
        <v>36892</v>
      </c>
      <c r="B1393">
        <v>98.08</v>
      </c>
      <c r="C1393"/>
      <c r="D1393" s="3">
        <f t="shared" si="80"/>
        <v>98.458307692307642</v>
      </c>
      <c r="E1393" s="4" t="str">
        <f t="shared" si="81"/>
        <v/>
      </c>
      <c r="F1393"/>
      <c r="G1393" s="3">
        <f>SUMPRODUCT(B1134:B1393, Expoweights!$C$2:$C$261) / SUM(Expoweights!$C$2:$C$261)</f>
        <v>97.338940441651729</v>
      </c>
      <c r="H1393" s="4" t="str">
        <f t="shared" si="82"/>
        <v/>
      </c>
      <c r="I1393">
        <v>2516</v>
      </c>
      <c r="J1393"/>
      <c r="L1393" s="4" t="str">
        <f t="shared" si="83"/>
        <v/>
      </c>
      <c r="M1393" s="3"/>
      <c r="N1393" s="3"/>
      <c r="O1393" s="3"/>
      <c r="P1393" s="3"/>
      <c r="Q1393" s="3"/>
    </row>
    <row r="1394" spans="1:17" x14ac:dyDescent="0.3">
      <c r="A1394" s="17">
        <v>36893</v>
      </c>
      <c r="B1394">
        <v>98.08</v>
      </c>
      <c r="C1394"/>
      <c r="D1394" s="3">
        <f t="shared" si="80"/>
        <v>98.450884615384552</v>
      </c>
      <c r="E1394" s="4" t="str">
        <f t="shared" si="81"/>
        <v/>
      </c>
      <c r="F1394"/>
      <c r="G1394" s="3">
        <f>SUMPRODUCT(B1135:B1394, Expoweights!$C$2:$C$261) / SUM(Expoweights!$C$2:$C$261)</f>
        <v>97.361908212006355</v>
      </c>
      <c r="H1394" s="4" t="str">
        <f t="shared" si="82"/>
        <v/>
      </c>
      <c r="I1394">
        <v>2026</v>
      </c>
      <c r="J1394"/>
      <c r="L1394" s="4" t="str">
        <f t="shared" si="83"/>
        <v/>
      </c>
      <c r="M1394" s="3"/>
      <c r="N1394" s="3"/>
      <c r="O1394" s="3"/>
      <c r="P1394" s="3"/>
      <c r="Q1394" s="3"/>
    </row>
    <row r="1395" spans="1:17" x14ac:dyDescent="0.3">
      <c r="A1395" s="17">
        <v>36894</v>
      </c>
      <c r="B1395">
        <v>98.08</v>
      </c>
      <c r="C1395"/>
      <c r="D1395" s="3">
        <f t="shared" si="80"/>
        <v>98.443461538461477</v>
      </c>
      <c r="E1395" s="4" t="str">
        <f t="shared" si="81"/>
        <v/>
      </c>
      <c r="F1395"/>
      <c r="G1395" s="3">
        <f>SUMPRODUCT(B1136:B1395, Expoweights!$C$2:$C$261) / SUM(Expoweights!$C$2:$C$261)</f>
        <v>97.384163624880102</v>
      </c>
      <c r="H1395" s="4" t="str">
        <f t="shared" si="82"/>
        <v/>
      </c>
      <c r="I1395">
        <v>6466</v>
      </c>
      <c r="J1395"/>
      <c r="L1395" s="4" t="str">
        <f t="shared" si="83"/>
        <v/>
      </c>
      <c r="M1395" s="3"/>
      <c r="N1395" s="3"/>
      <c r="O1395" s="3"/>
      <c r="P1395" s="3"/>
      <c r="Q1395" s="3"/>
    </row>
    <row r="1396" spans="1:17" x14ac:dyDescent="0.3">
      <c r="A1396" s="17">
        <v>36895</v>
      </c>
      <c r="B1396">
        <v>98.08</v>
      </c>
      <c r="C1396"/>
      <c r="D1396" s="3">
        <f t="shared" si="80"/>
        <v>98.436038461538416</v>
      </c>
      <c r="E1396" s="4" t="str">
        <f t="shared" si="81"/>
        <v/>
      </c>
      <c r="F1396"/>
      <c r="G1396" s="3">
        <f>SUMPRODUCT(B1137:B1396, Expoweights!$C$2:$C$261) / SUM(Expoweights!$C$2:$C$261)</f>
        <v>97.405728774415053</v>
      </c>
      <c r="H1396" s="4" t="str">
        <f t="shared" si="82"/>
        <v/>
      </c>
      <c r="I1396">
        <v>5665</v>
      </c>
      <c r="J1396"/>
      <c r="L1396" s="4" t="str">
        <f t="shared" si="83"/>
        <v/>
      </c>
      <c r="M1396" s="3"/>
      <c r="N1396" s="3"/>
      <c r="O1396" s="3"/>
      <c r="P1396" s="3"/>
      <c r="Q1396" s="3"/>
    </row>
    <row r="1397" spans="1:17" x14ac:dyDescent="0.3">
      <c r="A1397" s="17">
        <v>36896</v>
      </c>
      <c r="B1397">
        <v>98.08</v>
      </c>
      <c r="C1397"/>
      <c r="D1397" s="3">
        <f t="shared" si="80"/>
        <v>98.428615384615341</v>
      </c>
      <c r="E1397" s="4" t="str">
        <f t="shared" si="81"/>
        <v/>
      </c>
      <c r="F1397"/>
      <c r="G1397" s="3">
        <f>SUMPRODUCT(B1138:B1397, Expoweights!$C$2:$C$261) / SUM(Expoweights!$C$2:$C$261)</f>
        <v>97.426625069491749</v>
      </c>
      <c r="H1397" s="4" t="str">
        <f t="shared" si="82"/>
        <v/>
      </c>
      <c r="I1397">
        <v>1896</v>
      </c>
      <c r="J1397"/>
      <c r="L1397" s="4" t="str">
        <f t="shared" si="83"/>
        <v/>
      </c>
      <c r="M1397" s="3"/>
      <c r="N1397" s="3"/>
      <c r="O1397" s="3"/>
      <c r="P1397" s="3"/>
      <c r="Q1397" s="3"/>
    </row>
    <row r="1398" spans="1:17" x14ac:dyDescent="0.3">
      <c r="A1398" s="17">
        <v>36899</v>
      </c>
      <c r="B1398">
        <v>98.08</v>
      </c>
      <c r="C1398"/>
      <c r="D1398" s="3">
        <f t="shared" si="80"/>
        <v>98.421192307692266</v>
      </c>
      <c r="E1398" s="4" t="str">
        <f t="shared" si="81"/>
        <v/>
      </c>
      <c r="F1398"/>
      <c r="G1398" s="3">
        <f>SUMPRODUCT(B1139:B1398, Expoweights!$C$2:$C$261) / SUM(Expoweights!$C$2:$C$261)</f>
        <v>97.446873254983132</v>
      </c>
      <c r="H1398" s="4" t="str">
        <f t="shared" si="82"/>
        <v/>
      </c>
      <c r="I1398">
        <v>4166</v>
      </c>
      <c r="J1398"/>
      <c r="L1398" s="4" t="str">
        <f t="shared" si="83"/>
        <v/>
      </c>
      <c r="M1398" s="3"/>
      <c r="N1398" s="3"/>
      <c r="O1398" s="3"/>
      <c r="P1398" s="3"/>
      <c r="Q1398" s="3"/>
    </row>
    <row r="1399" spans="1:17" x14ac:dyDescent="0.3">
      <c r="A1399" s="17">
        <v>36900</v>
      </c>
      <c r="B1399">
        <v>98.08</v>
      </c>
      <c r="C1399"/>
      <c r="D1399" s="3">
        <f t="shared" si="80"/>
        <v>98.413769230769176</v>
      </c>
      <c r="E1399" s="4" t="str">
        <f t="shared" si="81"/>
        <v/>
      </c>
      <c r="F1399"/>
      <c r="G1399" s="3">
        <f>SUMPRODUCT(B1140:B1399, Expoweights!$C$2:$C$261) / SUM(Expoweights!$C$2:$C$261)</f>
        <v>97.466493432348969</v>
      </c>
      <c r="H1399" s="4" t="str">
        <f t="shared" si="82"/>
        <v/>
      </c>
      <c r="I1399">
        <v>3846</v>
      </c>
      <c r="J1399"/>
      <c r="L1399" s="4" t="str">
        <f t="shared" si="83"/>
        <v/>
      </c>
      <c r="M1399" s="3"/>
      <c r="N1399" s="3"/>
      <c r="O1399" s="3"/>
      <c r="P1399" s="3"/>
      <c r="Q1399" s="3"/>
    </row>
    <row r="1400" spans="1:17" x14ac:dyDescent="0.3">
      <c r="A1400" s="17">
        <v>36901</v>
      </c>
      <c r="B1400">
        <v>98.08</v>
      </c>
      <c r="C1400"/>
      <c r="D1400" s="3">
        <f t="shared" si="80"/>
        <v>98.406346153846101</v>
      </c>
      <c r="E1400" s="4" t="str">
        <f t="shared" si="81"/>
        <v/>
      </c>
      <c r="F1400"/>
      <c r="G1400" s="3">
        <f>SUMPRODUCT(B1141:B1400, Expoweights!$C$2:$C$261) / SUM(Expoweights!$C$2:$C$261)</f>
        <v>97.485505079591647</v>
      </c>
      <c r="H1400" s="4" t="str">
        <f t="shared" si="82"/>
        <v/>
      </c>
      <c r="I1400">
        <v>1746</v>
      </c>
      <c r="J1400"/>
      <c r="L1400" s="4" t="str">
        <f t="shared" si="83"/>
        <v/>
      </c>
      <c r="M1400" s="3"/>
      <c r="N1400" s="3"/>
      <c r="O1400" s="3"/>
      <c r="P1400" s="3"/>
      <c r="Q1400" s="3"/>
    </row>
    <row r="1401" spans="1:17" x14ac:dyDescent="0.3">
      <c r="A1401" s="17">
        <v>36902</v>
      </c>
      <c r="B1401">
        <v>98.08</v>
      </c>
      <c r="C1401"/>
      <c r="D1401" s="3">
        <f t="shared" si="80"/>
        <v>98.398923076923026</v>
      </c>
      <c r="E1401" s="4" t="str">
        <f t="shared" si="81"/>
        <v/>
      </c>
      <c r="F1401"/>
      <c r="G1401" s="3">
        <f>SUMPRODUCT(B1142:B1401, Expoweights!$C$2:$C$261) / SUM(Expoweights!$C$2:$C$261)</f>
        <v>97.503927070593093</v>
      </c>
      <c r="H1401" s="4" t="str">
        <f t="shared" si="82"/>
        <v/>
      </c>
      <c r="I1401">
        <v>7460</v>
      </c>
      <c r="J1401"/>
      <c r="L1401" s="4" t="str">
        <f t="shared" si="83"/>
        <v/>
      </c>
      <c r="M1401" s="3"/>
      <c r="N1401" s="3"/>
      <c r="O1401" s="3"/>
      <c r="P1401" s="3"/>
      <c r="Q1401" s="3"/>
    </row>
    <row r="1402" spans="1:17" x14ac:dyDescent="0.3">
      <c r="A1402" s="17">
        <v>36903</v>
      </c>
      <c r="B1402">
        <v>98.08</v>
      </c>
      <c r="C1402"/>
      <c r="D1402" s="3">
        <f t="shared" si="80"/>
        <v>98.391499999999965</v>
      </c>
      <c r="E1402" s="4" t="str">
        <f t="shared" si="81"/>
        <v/>
      </c>
      <c r="F1402"/>
      <c r="G1402" s="3">
        <f>SUMPRODUCT(B1143:B1402, Expoweights!$C$2:$C$261) / SUM(Expoweights!$C$2:$C$261)</f>
        <v>97.521777693851831</v>
      </c>
      <c r="H1402" s="4" t="str">
        <f t="shared" si="82"/>
        <v/>
      </c>
      <c r="I1402">
        <v>1368</v>
      </c>
      <c r="J1402"/>
      <c r="L1402" s="4" t="str">
        <f t="shared" si="83"/>
        <v/>
      </c>
      <c r="M1402" s="3"/>
      <c r="N1402" s="3"/>
      <c r="O1402" s="3"/>
      <c r="P1402" s="3"/>
      <c r="Q1402" s="3"/>
    </row>
    <row r="1403" spans="1:17" x14ac:dyDescent="0.3">
      <c r="A1403" s="17">
        <v>36906</v>
      </c>
      <c r="B1403">
        <v>98.08</v>
      </c>
      <c r="C1403"/>
      <c r="D1403" s="3">
        <f t="shared" ref="D1403:D1466" si="84">AVERAGE(B1144:B1403)</f>
        <v>98.38407692307689</v>
      </c>
      <c r="E1403" s="4" t="str">
        <f t="shared" si="81"/>
        <v/>
      </c>
      <c r="F1403"/>
      <c r="G1403" s="3">
        <f>SUMPRODUCT(B1144:B1403, Expoweights!$C$2:$C$261) / SUM(Expoweights!$C$2:$C$261)</f>
        <v>97.53907467063901</v>
      </c>
      <c r="H1403" s="4" t="str">
        <f t="shared" si="82"/>
        <v/>
      </c>
      <c r="I1403">
        <v>1448</v>
      </c>
      <c r="J1403"/>
      <c r="L1403" s="4" t="str">
        <f t="shared" si="83"/>
        <v/>
      </c>
      <c r="M1403" s="3"/>
      <c r="N1403" s="3"/>
      <c r="O1403" s="3"/>
      <c r="P1403" s="3"/>
      <c r="Q1403" s="3"/>
    </row>
    <row r="1404" spans="1:17" x14ac:dyDescent="0.3">
      <c r="A1404" s="17">
        <v>36907</v>
      </c>
      <c r="B1404">
        <v>98.08</v>
      </c>
      <c r="C1404"/>
      <c r="D1404" s="3">
        <f t="shared" si="84"/>
        <v>98.3766538461538</v>
      </c>
      <c r="E1404" s="4" t="str">
        <f t="shared" si="81"/>
        <v/>
      </c>
      <c r="F1404"/>
      <c r="G1404" s="3">
        <f>SUMPRODUCT(B1145:B1404, Expoweights!$C$2:$C$261) / SUM(Expoweights!$C$2:$C$261)</f>
        <v>97.55583517259123</v>
      </c>
      <c r="H1404" s="4" t="str">
        <f t="shared" si="82"/>
        <v/>
      </c>
      <c r="I1404">
        <v>6297</v>
      </c>
      <c r="J1404"/>
      <c r="L1404" s="4" t="str">
        <f t="shared" si="83"/>
        <v/>
      </c>
      <c r="M1404" s="3"/>
      <c r="N1404" s="3"/>
      <c r="O1404" s="3"/>
      <c r="P1404" s="3"/>
      <c r="Q1404" s="3"/>
    </row>
    <row r="1405" spans="1:17" x14ac:dyDescent="0.3">
      <c r="A1405" s="17">
        <v>36908</v>
      </c>
      <c r="B1405">
        <v>98.08</v>
      </c>
      <c r="C1405"/>
      <c r="D1405" s="3">
        <f t="shared" si="84"/>
        <v>98.369230769230725</v>
      </c>
      <c r="E1405" s="4" t="str">
        <f t="shared" si="81"/>
        <v/>
      </c>
      <c r="F1405"/>
      <c r="G1405" s="3">
        <f>SUMPRODUCT(B1146:B1405, Expoweights!$C$2:$C$261) / SUM(Expoweights!$C$2:$C$261)</f>
        <v>97.572075838757712</v>
      </c>
      <c r="H1405" s="4" t="str">
        <f t="shared" si="82"/>
        <v/>
      </c>
      <c r="I1405">
        <v>2397</v>
      </c>
      <c r="J1405"/>
      <c r="L1405" s="4" t="str">
        <f t="shared" si="83"/>
        <v/>
      </c>
      <c r="M1405" s="3"/>
      <c r="N1405" s="3"/>
      <c r="O1405" s="3"/>
      <c r="P1405" s="3"/>
      <c r="Q1405" s="3"/>
    </row>
    <row r="1406" spans="1:17" x14ac:dyDescent="0.3">
      <c r="A1406" s="17">
        <v>36909</v>
      </c>
      <c r="B1406">
        <v>98.08</v>
      </c>
      <c r="C1406"/>
      <c r="D1406" s="3">
        <f t="shared" si="84"/>
        <v>98.36180769230765</v>
      </c>
      <c r="E1406" s="4" t="str">
        <f t="shared" si="81"/>
        <v/>
      </c>
      <c r="F1406"/>
      <c r="G1406" s="3">
        <f>SUMPRODUCT(B1147:B1406, Expoweights!$C$2:$C$261) / SUM(Expoweights!$C$2:$C$261)</f>
        <v>97.587812792118839</v>
      </c>
      <c r="H1406" s="4" t="str">
        <f t="shared" si="82"/>
        <v/>
      </c>
      <c r="I1406">
        <v>7206</v>
      </c>
      <c r="J1406"/>
      <c r="L1406" s="4" t="str">
        <f t="shared" si="83"/>
        <v/>
      </c>
      <c r="M1406" s="3"/>
      <c r="N1406" s="3"/>
      <c r="O1406" s="3"/>
      <c r="P1406" s="3"/>
      <c r="Q1406" s="3"/>
    </row>
    <row r="1407" spans="1:17" x14ac:dyDescent="0.3">
      <c r="A1407" s="17">
        <v>36910</v>
      </c>
      <c r="B1407">
        <v>98.08</v>
      </c>
      <c r="C1407"/>
      <c r="D1407" s="3">
        <f t="shared" si="84"/>
        <v>98.354384615384589</v>
      </c>
      <c r="E1407" s="4" t="str">
        <f t="shared" si="81"/>
        <v/>
      </c>
      <c r="F1407"/>
      <c r="G1407" s="3">
        <f>SUMPRODUCT(B1148:B1407, Expoweights!$C$2:$C$261) / SUM(Expoweights!$C$2:$C$261)</f>
        <v>97.603061655592299</v>
      </c>
      <c r="H1407" s="4" t="str">
        <f t="shared" si="82"/>
        <v/>
      </c>
      <c r="I1407">
        <v>2270</v>
      </c>
      <c r="J1407"/>
      <c r="L1407" s="4" t="str">
        <f t="shared" si="83"/>
        <v/>
      </c>
      <c r="M1407" s="3"/>
      <c r="N1407" s="3"/>
      <c r="O1407" s="3"/>
      <c r="P1407" s="3"/>
      <c r="Q1407" s="3"/>
    </row>
    <row r="1408" spans="1:17" x14ac:dyDescent="0.3">
      <c r="A1408" s="17">
        <v>36913</v>
      </c>
      <c r="B1408">
        <v>98.08</v>
      </c>
      <c r="C1408"/>
      <c r="D1408" s="3">
        <f t="shared" si="84"/>
        <v>98.346961538461514</v>
      </c>
      <c r="E1408" s="4" t="str">
        <f t="shared" si="81"/>
        <v/>
      </c>
      <c r="F1408"/>
      <c r="G1408" s="3">
        <f>SUMPRODUCT(B1149:B1408, Expoweights!$C$2:$C$261) / SUM(Expoweights!$C$2:$C$261)</f>
        <v>97.617837567542708</v>
      </c>
      <c r="H1408" s="4" t="str">
        <f t="shared" si="82"/>
        <v/>
      </c>
      <c r="I1408">
        <v>4772</v>
      </c>
      <c r="J1408"/>
      <c r="L1408" s="4" t="str">
        <f t="shared" si="83"/>
        <v/>
      </c>
      <c r="M1408" s="3"/>
      <c r="N1408" s="3"/>
      <c r="O1408" s="3"/>
      <c r="P1408" s="3"/>
      <c r="Q1408" s="3"/>
    </row>
    <row r="1409" spans="1:17" x14ac:dyDescent="0.3">
      <c r="A1409" s="17">
        <v>36914</v>
      </c>
      <c r="B1409">
        <v>98.08</v>
      </c>
      <c r="C1409"/>
      <c r="D1409" s="3">
        <f t="shared" si="84"/>
        <v>98.339538461538424</v>
      </c>
      <c r="E1409" s="4" t="str">
        <f t="shared" si="81"/>
        <v/>
      </c>
      <c r="F1409"/>
      <c r="G1409" s="3">
        <f>SUMPRODUCT(B1150:B1409, Expoweights!$C$2:$C$261) / SUM(Expoweights!$C$2:$C$261)</f>
        <v>97.632155196810388</v>
      </c>
      <c r="H1409" s="4" t="str">
        <f t="shared" si="82"/>
        <v/>
      </c>
      <c r="I1409">
        <v>7844</v>
      </c>
      <c r="J1409"/>
      <c r="L1409" s="4" t="str">
        <f t="shared" si="83"/>
        <v/>
      </c>
      <c r="M1409" s="3"/>
      <c r="N1409" s="3"/>
      <c r="O1409" s="3"/>
      <c r="P1409" s="3"/>
      <c r="Q1409" s="3"/>
    </row>
    <row r="1410" spans="1:17" x14ac:dyDescent="0.3">
      <c r="A1410" s="17">
        <v>36915</v>
      </c>
      <c r="B1410">
        <v>98.08</v>
      </c>
      <c r="C1410"/>
      <c r="D1410" s="3">
        <f t="shared" si="84"/>
        <v>98.332115384615349</v>
      </c>
      <c r="E1410" s="4" t="str">
        <f t="shared" si="81"/>
        <v/>
      </c>
      <c r="F1410"/>
      <c r="G1410" s="3">
        <f>SUMPRODUCT(B1151:B1410, Expoweights!$C$2:$C$261) / SUM(Expoweights!$C$2:$C$261)</f>
        <v>97.646028757273854</v>
      </c>
      <c r="H1410" s="4" t="str">
        <f t="shared" si="82"/>
        <v/>
      </c>
      <c r="I1410">
        <v>962</v>
      </c>
      <c r="J1410"/>
      <c r="L1410" s="4" t="str">
        <f t="shared" si="83"/>
        <v/>
      </c>
      <c r="M1410" s="3"/>
      <c r="N1410" s="3"/>
      <c r="O1410" s="3"/>
      <c r="P1410" s="3"/>
      <c r="Q1410" s="3"/>
    </row>
    <row r="1411" spans="1:17" x14ac:dyDescent="0.3">
      <c r="A1411" s="17">
        <v>36916</v>
      </c>
      <c r="B1411">
        <v>98.08</v>
      </c>
      <c r="C1411"/>
      <c r="D1411" s="3">
        <f t="shared" si="84"/>
        <v>98.324692307692274</v>
      </c>
      <c r="E1411" s="4" t="str">
        <f t="shared" si="81"/>
        <v/>
      </c>
      <c r="F1411"/>
      <c r="G1411" s="3">
        <f>SUMPRODUCT(B1152:B1411, Expoweights!$C$2:$C$261) / SUM(Expoweights!$C$2:$C$261)</f>
        <v>97.659472021960681</v>
      </c>
      <c r="H1411" s="4" t="str">
        <f t="shared" si="82"/>
        <v/>
      </c>
      <c r="I1411">
        <v>7707</v>
      </c>
      <c r="J1411"/>
      <c r="L1411" s="4" t="str">
        <f t="shared" si="83"/>
        <v/>
      </c>
      <c r="M1411" s="3"/>
      <c r="N1411" s="3"/>
      <c r="O1411" s="3"/>
      <c r="P1411" s="3"/>
      <c r="Q1411" s="3"/>
    </row>
    <row r="1412" spans="1:17" x14ac:dyDescent="0.3">
      <c r="A1412" s="17">
        <v>36917</v>
      </c>
      <c r="B1412">
        <v>98.08</v>
      </c>
      <c r="C1412"/>
      <c r="D1412" s="3">
        <f t="shared" si="84"/>
        <v>98.317269230769213</v>
      </c>
      <c r="E1412" s="4" t="str">
        <f t="shared" ref="E1412:E1475" si="85">IF(C1412 &gt; 0, ABS(C1412 - D1412), "")</f>
        <v/>
      </c>
      <c r="F1412"/>
      <c r="G1412" s="3">
        <f>SUMPRODUCT(B1153:B1412, Expoweights!$C$2:$C$261) / SUM(Expoweights!$C$2:$C$261)</f>
        <v>97.67249833672075</v>
      </c>
      <c r="H1412" s="4" t="str">
        <f t="shared" ref="H1412:H1475" si="86">IF(F1412 &gt; 0, ABS(F1412 - G1412), "")</f>
        <v/>
      </c>
      <c r="I1412">
        <v>2703</v>
      </c>
      <c r="J1412"/>
      <c r="L1412" s="4" t="str">
        <f t="shared" ref="L1412:L1475" si="87">IF(J1412 &gt; 0, ABS(J1412 - K1412), "")</f>
        <v/>
      </c>
      <c r="M1412" s="3"/>
      <c r="N1412" s="3"/>
      <c r="O1412" s="3"/>
      <c r="P1412" s="3"/>
      <c r="Q1412" s="3"/>
    </row>
    <row r="1413" spans="1:17" x14ac:dyDescent="0.3">
      <c r="A1413" s="17">
        <v>36920</v>
      </c>
      <c r="B1413">
        <v>98.08</v>
      </c>
      <c r="C1413"/>
      <c r="D1413" s="3">
        <f t="shared" si="84"/>
        <v>98.311730769230735</v>
      </c>
      <c r="E1413" s="4" t="str">
        <f t="shared" si="85"/>
        <v/>
      </c>
      <c r="F1413"/>
      <c r="G1413" s="3">
        <f>SUMPRODUCT(B1154:B1413, Expoweights!$C$2:$C$261) / SUM(Expoweights!$C$2:$C$261)</f>
        <v>97.685124843341654</v>
      </c>
      <c r="H1413" s="4" t="str">
        <f t="shared" si="86"/>
        <v/>
      </c>
      <c r="I1413">
        <v>3422</v>
      </c>
      <c r="J1413"/>
      <c r="L1413" s="4" t="str">
        <f t="shared" si="87"/>
        <v/>
      </c>
      <c r="M1413" s="3"/>
      <c r="N1413" s="3"/>
      <c r="O1413" s="3"/>
      <c r="P1413" s="3"/>
      <c r="Q1413" s="3"/>
    </row>
    <row r="1414" spans="1:17" x14ac:dyDescent="0.3">
      <c r="A1414" s="17">
        <v>36921</v>
      </c>
      <c r="B1414">
        <v>98.08</v>
      </c>
      <c r="C1414"/>
      <c r="D1414" s="3">
        <f t="shared" si="84"/>
        <v>98.306192307692285</v>
      </c>
      <c r="E1414" s="4" t="str">
        <f t="shared" si="85"/>
        <v/>
      </c>
      <c r="F1414"/>
      <c r="G1414" s="3">
        <f>SUMPRODUCT(B1155:B1414, Expoweights!$C$2:$C$261) / SUM(Expoweights!$C$2:$C$261)</f>
        <v>97.69735973221691</v>
      </c>
      <c r="H1414" s="4" t="str">
        <f t="shared" si="86"/>
        <v/>
      </c>
      <c r="I1414">
        <v>2805</v>
      </c>
      <c r="J1414"/>
      <c r="L1414" s="4" t="str">
        <f t="shared" si="87"/>
        <v/>
      </c>
      <c r="M1414" s="3"/>
      <c r="N1414" s="3"/>
      <c r="O1414" s="3"/>
      <c r="P1414" s="3"/>
      <c r="Q1414" s="3"/>
    </row>
    <row r="1415" spans="1:17" x14ac:dyDescent="0.3">
      <c r="A1415" s="17">
        <v>36922</v>
      </c>
      <c r="B1415">
        <v>99.29</v>
      </c>
      <c r="C1415">
        <v>98.305307692307693</v>
      </c>
      <c r="D1415" s="3">
        <f t="shared" si="84"/>
        <v>98.305307692307665</v>
      </c>
      <c r="E1415" s="4">
        <f t="shared" si="85"/>
        <v>2.8421709430404007E-14</v>
      </c>
      <c r="F1415">
        <v>97.746754331948551</v>
      </c>
      <c r="G1415" s="3">
        <f>SUMPRODUCT(B1156:B1415, Expoweights!$C$2:$C$261) / SUM(Expoweights!$C$2:$C$261)</f>
        <v>97.746754331948594</v>
      </c>
      <c r="H1415" s="4">
        <f t="shared" si="86"/>
        <v>4.2632564145606011E-14</v>
      </c>
      <c r="I1415">
        <v>1665</v>
      </c>
      <c r="J1415">
        <v>98.281814406512581</v>
      </c>
      <c r="L1415" s="4">
        <f t="shared" si="87"/>
        <v>98.281814406512581</v>
      </c>
      <c r="M1415" s="3"/>
      <c r="N1415" s="3"/>
      <c r="O1415" s="3"/>
      <c r="P1415" s="3"/>
      <c r="Q1415" s="3"/>
    </row>
    <row r="1416" spans="1:17" x14ac:dyDescent="0.3">
      <c r="A1416" s="17">
        <v>36923</v>
      </c>
      <c r="B1416">
        <v>99.29</v>
      </c>
      <c r="C1416"/>
      <c r="D1416" s="3">
        <f t="shared" si="84"/>
        <v>98.304423076923058</v>
      </c>
      <c r="E1416" s="4" t="str">
        <f t="shared" si="85"/>
        <v/>
      </c>
      <c r="F1416"/>
      <c r="G1416" s="3">
        <f>SUMPRODUCT(B1157:B1416, Expoweights!$C$2:$C$261) / SUM(Expoweights!$C$2:$C$261)</f>
        <v>97.794616932183132</v>
      </c>
      <c r="H1416" s="4" t="str">
        <f t="shared" si="86"/>
        <v/>
      </c>
      <c r="I1416">
        <v>7587</v>
      </c>
      <c r="J1416"/>
      <c r="L1416" s="4" t="str">
        <f t="shared" si="87"/>
        <v/>
      </c>
      <c r="M1416" s="3"/>
      <c r="N1416" s="3"/>
      <c r="O1416" s="3"/>
      <c r="P1416" s="3"/>
      <c r="Q1416" s="3"/>
    </row>
    <row r="1417" spans="1:17" x14ac:dyDescent="0.3">
      <c r="A1417" s="17">
        <v>36924</v>
      </c>
      <c r="B1417">
        <v>99.29</v>
      </c>
      <c r="C1417"/>
      <c r="D1417" s="3">
        <f t="shared" si="84"/>
        <v>98.303538461538437</v>
      </c>
      <c r="E1417" s="4" t="str">
        <f t="shared" si="85"/>
        <v/>
      </c>
      <c r="F1417"/>
      <c r="G1417" s="3">
        <f>SUMPRODUCT(B1158:B1417, Expoweights!$C$2:$C$261) / SUM(Expoweights!$C$2:$C$261)</f>
        <v>97.840995048690957</v>
      </c>
      <c r="H1417" s="4" t="str">
        <f t="shared" si="86"/>
        <v/>
      </c>
      <c r="I1417">
        <v>3874</v>
      </c>
      <c r="J1417"/>
      <c r="L1417" s="4" t="str">
        <f t="shared" si="87"/>
        <v/>
      </c>
      <c r="M1417" s="3"/>
      <c r="N1417" s="3"/>
      <c r="O1417" s="3"/>
      <c r="P1417" s="3"/>
      <c r="Q1417" s="3"/>
    </row>
    <row r="1418" spans="1:17" x14ac:dyDescent="0.3">
      <c r="A1418" s="17">
        <v>36927</v>
      </c>
      <c r="B1418">
        <v>99.29</v>
      </c>
      <c r="C1418"/>
      <c r="D1418" s="3">
        <f t="shared" si="84"/>
        <v>98.302653846153831</v>
      </c>
      <c r="E1418" s="4" t="str">
        <f t="shared" si="85"/>
        <v/>
      </c>
      <c r="F1418"/>
      <c r="G1418" s="3">
        <f>SUMPRODUCT(B1159:B1418, Expoweights!$C$2:$C$261) / SUM(Expoweights!$C$2:$C$261)</f>
        <v>97.885934723515803</v>
      </c>
      <c r="H1418" s="4" t="str">
        <f t="shared" si="86"/>
        <v/>
      </c>
      <c r="I1418">
        <v>1753</v>
      </c>
      <c r="J1418"/>
      <c r="L1418" s="4" t="str">
        <f t="shared" si="87"/>
        <v/>
      </c>
      <c r="M1418" s="3"/>
      <c r="N1418" s="3"/>
      <c r="O1418" s="3"/>
      <c r="P1418" s="3"/>
      <c r="Q1418" s="3"/>
    </row>
    <row r="1419" spans="1:17" x14ac:dyDescent="0.3">
      <c r="A1419" s="17">
        <v>36928</v>
      </c>
      <c r="B1419">
        <v>99.29</v>
      </c>
      <c r="C1419"/>
      <c r="D1419" s="3">
        <f t="shared" si="84"/>
        <v>98.301769230769224</v>
      </c>
      <c r="E1419" s="4" t="str">
        <f t="shared" si="85"/>
        <v/>
      </c>
      <c r="F1419"/>
      <c r="G1419" s="3">
        <f>SUMPRODUCT(B1160:B1419, Expoweights!$C$2:$C$261) / SUM(Expoweights!$C$2:$C$261)</f>
        <v>97.929480570683268</v>
      </c>
      <c r="H1419" s="4" t="str">
        <f t="shared" si="86"/>
        <v/>
      </c>
      <c r="I1419">
        <v>6860</v>
      </c>
      <c r="J1419"/>
      <c r="L1419" s="4" t="str">
        <f t="shared" si="87"/>
        <v/>
      </c>
      <c r="M1419" s="3"/>
      <c r="N1419" s="3"/>
      <c r="O1419" s="3"/>
      <c r="P1419" s="3"/>
      <c r="Q1419" s="3"/>
    </row>
    <row r="1420" spans="1:17" x14ac:dyDescent="0.3">
      <c r="A1420" s="17">
        <v>36929</v>
      </c>
      <c r="B1420">
        <v>99.29</v>
      </c>
      <c r="C1420"/>
      <c r="D1420" s="3">
        <f t="shared" si="84"/>
        <v>98.300884615384618</v>
      </c>
      <c r="E1420" s="4" t="str">
        <f t="shared" si="85"/>
        <v/>
      </c>
      <c r="F1420"/>
      <c r="G1420" s="3">
        <f>SUMPRODUCT(B1161:B1420, Expoweights!$C$2:$C$261) / SUM(Expoweights!$C$2:$C$261)</f>
        <v>97.971675820491413</v>
      </c>
      <c r="H1420" s="4" t="str">
        <f t="shared" si="86"/>
        <v/>
      </c>
      <c r="I1420">
        <v>2150</v>
      </c>
      <c r="J1420"/>
      <c r="L1420" s="4" t="str">
        <f t="shared" si="87"/>
        <v/>
      </c>
      <c r="M1420" s="3"/>
      <c r="N1420" s="3"/>
      <c r="O1420" s="3"/>
      <c r="P1420" s="3"/>
      <c r="Q1420" s="3"/>
    </row>
    <row r="1421" spans="1:17" x14ac:dyDescent="0.3">
      <c r="A1421" s="17">
        <v>36930</v>
      </c>
      <c r="B1421">
        <v>99.29</v>
      </c>
      <c r="C1421"/>
      <c r="D1421" s="3">
        <f t="shared" si="84"/>
        <v>98.300000000000011</v>
      </c>
      <c r="E1421" s="4" t="str">
        <f t="shared" si="85"/>
        <v/>
      </c>
      <c r="F1421"/>
      <c r="G1421" s="3">
        <f>SUMPRODUCT(B1162:B1421, Expoweights!$C$2:$C$261) / SUM(Expoweights!$C$2:$C$261)</f>
        <v>98.0125623624279</v>
      </c>
      <c r="H1421" s="4" t="str">
        <f t="shared" si="86"/>
        <v/>
      </c>
      <c r="I1421">
        <v>5839</v>
      </c>
      <c r="J1421"/>
      <c r="L1421" s="4" t="str">
        <f t="shared" si="87"/>
        <v/>
      </c>
      <c r="M1421" s="3"/>
      <c r="N1421" s="3"/>
      <c r="O1421" s="3"/>
      <c r="P1421" s="3"/>
      <c r="Q1421" s="3"/>
    </row>
    <row r="1422" spans="1:17" x14ac:dyDescent="0.3">
      <c r="A1422" s="17">
        <v>36931</v>
      </c>
      <c r="B1422">
        <v>99.29</v>
      </c>
      <c r="C1422"/>
      <c r="D1422" s="3">
        <f t="shared" si="84"/>
        <v>98.299115384615405</v>
      </c>
      <c r="E1422" s="4" t="str">
        <f t="shared" si="85"/>
        <v/>
      </c>
      <c r="F1422"/>
      <c r="G1422" s="3">
        <f>SUMPRODUCT(B1163:B1422, Expoweights!$C$2:$C$261) / SUM(Expoweights!$C$2:$C$261)</f>
        <v>98.052180786755855</v>
      </c>
      <c r="H1422" s="4" t="str">
        <f t="shared" si="86"/>
        <v/>
      </c>
      <c r="I1422">
        <v>1454</v>
      </c>
      <c r="J1422"/>
      <c r="L1422" s="4" t="str">
        <f t="shared" si="87"/>
        <v/>
      </c>
      <c r="M1422" s="3"/>
      <c r="N1422" s="3"/>
      <c r="O1422" s="3"/>
      <c r="P1422" s="3"/>
      <c r="Q1422" s="3"/>
    </row>
    <row r="1423" spans="1:17" x14ac:dyDescent="0.3">
      <c r="A1423" s="17">
        <v>36934</v>
      </c>
      <c r="B1423">
        <v>99.29</v>
      </c>
      <c r="C1423"/>
      <c r="D1423" s="3">
        <f t="shared" si="84"/>
        <v>98.298230769230798</v>
      </c>
      <c r="E1423" s="4" t="str">
        <f t="shared" si="85"/>
        <v/>
      </c>
      <c r="F1423"/>
      <c r="G1423" s="3">
        <f>SUMPRODUCT(B1164:B1423, Expoweights!$C$2:$C$261) / SUM(Expoweights!$C$2:$C$261)</f>
        <v>98.090570424810082</v>
      </c>
      <c r="H1423" s="4" t="str">
        <f t="shared" si="86"/>
        <v/>
      </c>
      <c r="I1423">
        <v>450</v>
      </c>
      <c r="J1423"/>
      <c r="L1423" s="4" t="str">
        <f t="shared" si="87"/>
        <v/>
      </c>
      <c r="M1423" s="3"/>
      <c r="N1423" s="3"/>
      <c r="O1423" s="3"/>
      <c r="P1423" s="3"/>
      <c r="Q1423" s="3"/>
    </row>
    <row r="1424" spans="1:17" x14ac:dyDescent="0.3">
      <c r="A1424" s="17">
        <v>36935</v>
      </c>
      <c r="B1424">
        <v>99.29</v>
      </c>
      <c r="C1424"/>
      <c r="D1424" s="3">
        <f t="shared" si="84"/>
        <v>98.297346153846192</v>
      </c>
      <c r="E1424" s="4" t="str">
        <f t="shared" si="85"/>
        <v/>
      </c>
      <c r="F1424"/>
      <c r="G1424" s="3">
        <f>SUMPRODUCT(B1165:B1424, Expoweights!$C$2:$C$261) / SUM(Expoweights!$C$2:$C$261)</f>
        <v>98.127769388043319</v>
      </c>
      <c r="H1424" s="4" t="str">
        <f t="shared" si="86"/>
        <v/>
      </c>
      <c r="I1424">
        <v>7766</v>
      </c>
      <c r="J1424"/>
      <c r="L1424" s="4" t="str">
        <f t="shared" si="87"/>
        <v/>
      </c>
      <c r="M1424" s="3"/>
      <c r="N1424" s="3"/>
      <c r="O1424" s="3"/>
      <c r="P1424" s="3"/>
      <c r="Q1424" s="3"/>
    </row>
    <row r="1425" spans="1:17" x14ac:dyDescent="0.3">
      <c r="A1425" s="17">
        <v>36936</v>
      </c>
      <c r="B1425">
        <v>99.29</v>
      </c>
      <c r="C1425"/>
      <c r="D1425" s="3">
        <f t="shared" si="84"/>
        <v>98.296461538461585</v>
      </c>
      <c r="E1425" s="4" t="str">
        <f t="shared" si="85"/>
        <v/>
      </c>
      <c r="F1425"/>
      <c r="G1425" s="3">
        <f>SUMPRODUCT(B1166:B1425, Expoweights!$C$2:$C$261) / SUM(Expoweights!$C$2:$C$261)</f>
        <v>98.163814605861546</v>
      </c>
      <c r="H1425" s="4" t="str">
        <f t="shared" si="86"/>
        <v/>
      </c>
      <c r="I1425">
        <v>1051</v>
      </c>
      <c r="J1425"/>
      <c r="L1425" s="4" t="str">
        <f t="shared" si="87"/>
        <v/>
      </c>
      <c r="M1425" s="3"/>
      <c r="N1425" s="3"/>
      <c r="O1425" s="3"/>
      <c r="P1425" s="3"/>
      <c r="Q1425" s="3"/>
    </row>
    <row r="1426" spans="1:17" x14ac:dyDescent="0.3">
      <c r="A1426" s="17">
        <v>36937</v>
      </c>
      <c r="B1426">
        <v>99.29</v>
      </c>
      <c r="C1426"/>
      <c r="D1426" s="3">
        <f t="shared" si="84"/>
        <v>98.295576923076979</v>
      </c>
      <c r="E1426" s="4" t="str">
        <f t="shared" si="85"/>
        <v/>
      </c>
      <c r="F1426"/>
      <c r="G1426" s="3">
        <f>SUMPRODUCT(B1167:B1426, Expoweights!$C$2:$C$261) / SUM(Expoweights!$C$2:$C$261)</f>
        <v>98.198741862285786</v>
      </c>
      <c r="H1426" s="4" t="str">
        <f t="shared" si="86"/>
        <v/>
      </c>
      <c r="I1426">
        <v>7143</v>
      </c>
      <c r="J1426"/>
      <c r="L1426" s="4" t="str">
        <f t="shared" si="87"/>
        <v/>
      </c>
      <c r="M1426" s="3"/>
      <c r="N1426" s="3"/>
      <c r="O1426" s="3"/>
      <c r="P1426" s="3"/>
      <c r="Q1426" s="3"/>
    </row>
    <row r="1427" spans="1:17" x14ac:dyDescent="0.3">
      <c r="A1427" s="17">
        <v>36938</v>
      </c>
      <c r="B1427">
        <v>99.29</v>
      </c>
      <c r="C1427"/>
      <c r="D1427" s="3">
        <f t="shared" si="84"/>
        <v>98.294692307692358</v>
      </c>
      <c r="E1427" s="4" t="str">
        <f t="shared" si="85"/>
        <v/>
      </c>
      <c r="F1427"/>
      <c r="G1427" s="3">
        <f>SUMPRODUCT(B1168:B1427, Expoweights!$C$2:$C$261) / SUM(Expoweights!$C$2:$C$261)</f>
        <v>98.232585831476882</v>
      </c>
      <c r="H1427" s="4" t="str">
        <f t="shared" si="86"/>
        <v/>
      </c>
      <c r="I1427">
        <v>3143</v>
      </c>
      <c r="J1427"/>
      <c r="L1427" s="4" t="str">
        <f t="shared" si="87"/>
        <v/>
      </c>
      <c r="M1427" s="3"/>
      <c r="N1427" s="3"/>
      <c r="O1427" s="3"/>
      <c r="P1427" s="3"/>
      <c r="Q1427" s="3"/>
    </row>
    <row r="1428" spans="1:17" x14ac:dyDescent="0.3">
      <c r="A1428" s="17">
        <v>36941</v>
      </c>
      <c r="B1428">
        <v>99.29</v>
      </c>
      <c r="C1428"/>
      <c r="D1428" s="3">
        <f t="shared" si="84"/>
        <v>98.293807692307766</v>
      </c>
      <c r="E1428" s="4" t="str">
        <f t="shared" si="85"/>
        <v/>
      </c>
      <c r="F1428"/>
      <c r="G1428" s="3">
        <f>SUMPRODUCT(B1169:B1428, Expoweights!$C$2:$C$261) / SUM(Expoweights!$C$2:$C$261)</f>
        <v>98.265380112158226</v>
      </c>
      <c r="H1428" s="4" t="str">
        <f t="shared" si="86"/>
        <v/>
      </c>
      <c r="I1428">
        <v>3277</v>
      </c>
      <c r="J1428"/>
      <c r="L1428" s="4" t="str">
        <f t="shared" si="87"/>
        <v/>
      </c>
      <c r="M1428" s="3"/>
      <c r="N1428" s="3"/>
      <c r="O1428" s="3"/>
      <c r="P1428" s="3"/>
      <c r="Q1428" s="3"/>
    </row>
    <row r="1429" spans="1:17" x14ac:dyDescent="0.3">
      <c r="A1429" s="17">
        <v>36942</v>
      </c>
      <c r="B1429">
        <v>99.29</v>
      </c>
      <c r="C1429"/>
      <c r="D1429" s="3">
        <f t="shared" si="84"/>
        <v>98.292923076923145</v>
      </c>
      <c r="E1429" s="4" t="str">
        <f t="shared" si="85"/>
        <v/>
      </c>
      <c r="F1429"/>
      <c r="G1429" s="3">
        <f>SUMPRODUCT(B1170:B1429, Expoweights!$C$2:$C$261) / SUM(Expoweights!$C$2:$C$261)</f>
        <v>98.29715726097119</v>
      </c>
      <c r="H1429" s="4" t="str">
        <f t="shared" si="86"/>
        <v/>
      </c>
      <c r="I1429">
        <v>2943</v>
      </c>
      <c r="J1429"/>
      <c r="L1429" s="4" t="str">
        <f t="shared" si="87"/>
        <v/>
      </c>
      <c r="M1429" s="3"/>
      <c r="N1429" s="3"/>
      <c r="O1429" s="3"/>
      <c r="P1429" s="3"/>
      <c r="Q1429" s="3"/>
    </row>
    <row r="1430" spans="1:17" x14ac:dyDescent="0.3">
      <c r="A1430" s="17">
        <v>36943</v>
      </c>
      <c r="B1430">
        <v>99.29</v>
      </c>
      <c r="C1430"/>
      <c r="D1430" s="3">
        <f t="shared" si="84"/>
        <v>98.292038461538553</v>
      </c>
      <c r="E1430" s="4" t="str">
        <f t="shared" si="85"/>
        <v/>
      </c>
      <c r="F1430"/>
      <c r="G1430" s="3">
        <f>SUMPRODUCT(B1171:B1430, Expoweights!$C$2:$C$261) / SUM(Expoweights!$C$2:$C$261)</f>
        <v>98.32794882479584</v>
      </c>
      <c r="H1430" s="4" t="str">
        <f t="shared" si="86"/>
        <v/>
      </c>
      <c r="I1430">
        <v>4852</v>
      </c>
      <c r="J1430"/>
      <c r="L1430" s="4" t="str">
        <f t="shared" si="87"/>
        <v/>
      </c>
      <c r="M1430" s="3"/>
      <c r="N1430" s="3"/>
      <c r="O1430" s="3"/>
      <c r="P1430" s="3"/>
      <c r="Q1430" s="3"/>
    </row>
    <row r="1431" spans="1:17" x14ac:dyDescent="0.3">
      <c r="A1431" s="17">
        <v>36944</v>
      </c>
      <c r="B1431">
        <v>99.29</v>
      </c>
      <c r="C1431"/>
      <c r="D1431" s="3">
        <f t="shared" si="84"/>
        <v>98.291153846153932</v>
      </c>
      <c r="E1431" s="4" t="str">
        <f t="shared" si="85"/>
        <v/>
      </c>
      <c r="F1431"/>
      <c r="G1431" s="3">
        <f>SUMPRODUCT(B1172:B1431, Expoweights!$C$2:$C$261) / SUM(Expoweights!$C$2:$C$261)</f>
        <v>98.357785372069031</v>
      </c>
      <c r="H1431" s="4" t="str">
        <f t="shared" si="86"/>
        <v/>
      </c>
      <c r="I1431">
        <v>379</v>
      </c>
      <c r="J1431"/>
      <c r="L1431" s="4" t="str">
        <f t="shared" si="87"/>
        <v/>
      </c>
      <c r="M1431" s="3"/>
      <c r="N1431" s="3"/>
      <c r="O1431" s="3"/>
      <c r="P1431" s="3"/>
      <c r="Q1431" s="3"/>
    </row>
    <row r="1432" spans="1:17" x14ac:dyDescent="0.3">
      <c r="A1432" s="17">
        <v>36945</v>
      </c>
      <c r="B1432">
        <v>99.29</v>
      </c>
      <c r="C1432"/>
      <c r="D1432" s="3">
        <f t="shared" si="84"/>
        <v>98.290269230769326</v>
      </c>
      <c r="E1432" s="4" t="str">
        <f t="shared" si="85"/>
        <v/>
      </c>
      <c r="F1432"/>
      <c r="G1432" s="3">
        <f>SUMPRODUCT(B1173:B1432, Expoweights!$C$2:$C$261) / SUM(Expoweights!$C$2:$C$261)</f>
        <v>98.38669652313159</v>
      </c>
      <c r="H1432" s="4" t="str">
        <f t="shared" si="86"/>
        <v/>
      </c>
      <c r="I1432">
        <v>4571</v>
      </c>
      <c r="J1432"/>
      <c r="L1432" s="4" t="str">
        <f t="shared" si="87"/>
        <v/>
      </c>
      <c r="M1432" s="3"/>
      <c r="N1432" s="3"/>
      <c r="O1432" s="3"/>
      <c r="P1432" s="3"/>
      <c r="Q1432" s="3"/>
    </row>
    <row r="1433" spans="1:17" x14ac:dyDescent="0.3">
      <c r="A1433" s="17">
        <v>36948</v>
      </c>
      <c r="B1433">
        <v>99.29</v>
      </c>
      <c r="C1433"/>
      <c r="D1433" s="3">
        <f t="shared" si="84"/>
        <v>98.289384615384719</v>
      </c>
      <c r="E1433" s="4" t="str">
        <f t="shared" si="85"/>
        <v/>
      </c>
      <c r="F1433"/>
      <c r="G1433" s="3">
        <f>SUMPRODUCT(B1174:B1433, Expoweights!$C$2:$C$261) / SUM(Expoweights!$C$2:$C$261)</f>
        <v>98.414710979633824</v>
      </c>
      <c r="H1433" s="4" t="str">
        <f t="shared" si="86"/>
        <v/>
      </c>
      <c r="I1433">
        <v>711</v>
      </c>
      <c r="J1433"/>
      <c r="L1433" s="4" t="str">
        <f t="shared" si="87"/>
        <v/>
      </c>
      <c r="M1433" s="3"/>
      <c r="N1433" s="3"/>
      <c r="O1433" s="3"/>
      <c r="P1433" s="3"/>
      <c r="Q1433" s="3"/>
    </row>
    <row r="1434" spans="1:17" x14ac:dyDescent="0.3">
      <c r="A1434" s="17">
        <v>36949</v>
      </c>
      <c r="B1434">
        <v>99.29</v>
      </c>
      <c r="C1434"/>
      <c r="D1434" s="3">
        <f t="shared" si="84"/>
        <v>98.288846153846265</v>
      </c>
      <c r="E1434" s="4" t="str">
        <f t="shared" si="85"/>
        <v/>
      </c>
      <c r="F1434"/>
      <c r="G1434" s="3">
        <f>SUMPRODUCT(B1175:B1434, Expoweights!$C$2:$C$261) / SUM(Expoweights!$C$2:$C$261)</f>
        <v>98.441857326269982</v>
      </c>
      <c r="H1434" s="4" t="str">
        <f t="shared" si="86"/>
        <v/>
      </c>
      <c r="I1434">
        <v>4660</v>
      </c>
      <c r="J1434"/>
      <c r="L1434" s="4" t="str">
        <f t="shared" si="87"/>
        <v/>
      </c>
      <c r="M1434" s="3"/>
      <c r="N1434" s="3"/>
      <c r="O1434" s="3"/>
      <c r="P1434" s="3"/>
      <c r="Q1434" s="3"/>
    </row>
    <row r="1435" spans="1:17" x14ac:dyDescent="0.3">
      <c r="A1435" s="17">
        <v>36950</v>
      </c>
      <c r="B1435">
        <v>98.95</v>
      </c>
      <c r="C1435">
        <v>98.286999999999978</v>
      </c>
      <c r="D1435" s="3">
        <f t="shared" si="84"/>
        <v>98.28700000000012</v>
      </c>
      <c r="E1435" s="4">
        <f t="shared" si="85"/>
        <v>1.4210854715202004E-13</v>
      </c>
      <c r="F1435">
        <v>98.4576135146783</v>
      </c>
      <c r="G1435" s="3">
        <f>SUMPRODUCT(B1176:B1435, Expoweights!$C$2:$C$261) / SUM(Expoweights!$C$2:$C$261)</f>
        <v>98.457613514678343</v>
      </c>
      <c r="H1435" s="4">
        <f t="shared" si="86"/>
        <v>4.2632564145606011E-14</v>
      </c>
      <c r="I1435">
        <v>2170</v>
      </c>
      <c r="J1435">
        <v>98.260840644158094</v>
      </c>
      <c r="L1435" s="4">
        <f t="shared" si="87"/>
        <v>98.260840644158094</v>
      </c>
      <c r="M1435" s="3"/>
      <c r="N1435" s="3"/>
      <c r="O1435" s="3"/>
      <c r="P1435" s="3"/>
      <c r="Q1435" s="3"/>
    </row>
    <row r="1436" spans="1:17" x14ac:dyDescent="0.3">
      <c r="A1436" s="17">
        <v>36951</v>
      </c>
      <c r="B1436">
        <v>98.95</v>
      </c>
      <c r="C1436"/>
      <c r="D1436" s="3">
        <f t="shared" si="84"/>
        <v>98.285153846153975</v>
      </c>
      <c r="E1436" s="4" t="str">
        <f t="shared" si="85"/>
        <v/>
      </c>
      <c r="F1436"/>
      <c r="G1436" s="3">
        <f>SUMPRODUCT(B1177:B1436, Expoweights!$C$2:$C$261) / SUM(Expoweights!$C$2:$C$261)</f>
        <v>98.472881016613911</v>
      </c>
      <c r="H1436" s="4" t="str">
        <f t="shared" si="86"/>
        <v/>
      </c>
      <c r="I1436">
        <v>7942</v>
      </c>
      <c r="J1436"/>
      <c r="L1436" s="4" t="str">
        <f t="shared" si="87"/>
        <v/>
      </c>
      <c r="M1436" s="3"/>
      <c r="N1436" s="3"/>
      <c r="O1436" s="3"/>
      <c r="P1436" s="3"/>
      <c r="Q1436" s="3"/>
    </row>
    <row r="1437" spans="1:17" x14ac:dyDescent="0.3">
      <c r="A1437" s="17">
        <v>36952</v>
      </c>
      <c r="B1437">
        <v>98.95</v>
      </c>
      <c r="C1437"/>
      <c r="D1437" s="3">
        <f t="shared" si="84"/>
        <v>98.283307692307829</v>
      </c>
      <c r="E1437" s="4" t="str">
        <f t="shared" si="85"/>
        <v/>
      </c>
      <c r="F1437"/>
      <c r="G1437" s="3">
        <f>SUMPRODUCT(B1178:B1437, Expoweights!$C$2:$C$261) / SUM(Expoweights!$C$2:$C$261)</f>
        <v>98.487674988944704</v>
      </c>
      <c r="H1437" s="4" t="str">
        <f t="shared" si="86"/>
        <v/>
      </c>
      <c r="I1437">
        <v>3919</v>
      </c>
      <c r="J1437"/>
      <c r="L1437" s="4" t="str">
        <f t="shared" si="87"/>
        <v/>
      </c>
      <c r="M1437" s="3"/>
      <c r="N1437" s="3"/>
      <c r="O1437" s="3"/>
      <c r="P1437" s="3"/>
      <c r="Q1437" s="3"/>
    </row>
    <row r="1438" spans="1:17" x14ac:dyDescent="0.3">
      <c r="A1438" s="17">
        <v>36955</v>
      </c>
      <c r="B1438">
        <v>98.95</v>
      </c>
      <c r="C1438"/>
      <c r="D1438" s="3">
        <f t="shared" si="84"/>
        <v>98.281461538461684</v>
      </c>
      <c r="E1438" s="4" t="str">
        <f t="shared" si="85"/>
        <v/>
      </c>
      <c r="F1438"/>
      <c r="G1438" s="3">
        <f>SUMPRODUCT(B1179:B1438, Expoweights!$C$2:$C$261) / SUM(Expoweights!$C$2:$C$261)</f>
        <v>98.502010118440609</v>
      </c>
      <c r="H1438" s="4" t="str">
        <f t="shared" si="86"/>
        <v/>
      </c>
      <c r="I1438">
        <v>2658</v>
      </c>
      <c r="J1438"/>
      <c r="L1438" s="4" t="str">
        <f t="shared" si="87"/>
        <v/>
      </c>
      <c r="M1438" s="3"/>
      <c r="N1438" s="3"/>
      <c r="O1438" s="3"/>
      <c r="P1438" s="3"/>
      <c r="Q1438" s="3"/>
    </row>
    <row r="1439" spans="1:17" x14ac:dyDescent="0.3">
      <c r="A1439" s="17">
        <v>36956</v>
      </c>
      <c r="B1439">
        <v>98.95</v>
      </c>
      <c r="C1439"/>
      <c r="D1439" s="3">
        <f t="shared" si="84"/>
        <v>98.279615384615525</v>
      </c>
      <c r="E1439" s="4" t="str">
        <f t="shared" si="85"/>
        <v/>
      </c>
      <c r="F1439"/>
      <c r="G1439" s="3">
        <f>SUMPRODUCT(B1180:B1439, Expoweights!$C$2:$C$261) / SUM(Expoweights!$C$2:$C$261)</f>
        <v>98.515900636353464</v>
      </c>
      <c r="H1439" s="4" t="str">
        <f t="shared" si="86"/>
        <v/>
      </c>
      <c r="I1439">
        <v>4356</v>
      </c>
      <c r="J1439"/>
      <c r="L1439" s="4" t="str">
        <f t="shared" si="87"/>
        <v/>
      </c>
      <c r="M1439" s="3"/>
      <c r="N1439" s="3"/>
      <c r="O1439" s="3"/>
      <c r="P1439" s="3"/>
      <c r="Q1439" s="3"/>
    </row>
    <row r="1440" spans="1:17" x14ac:dyDescent="0.3">
      <c r="A1440" s="17">
        <v>36957</v>
      </c>
      <c r="B1440">
        <v>98.95</v>
      </c>
      <c r="C1440"/>
      <c r="D1440" s="3">
        <f t="shared" si="84"/>
        <v>98.27776923076938</v>
      </c>
      <c r="E1440" s="4" t="str">
        <f t="shared" si="85"/>
        <v/>
      </c>
      <c r="F1440"/>
      <c r="G1440" s="3">
        <f>SUMPRODUCT(B1181:B1440, Expoweights!$C$2:$C$261) / SUM(Expoweights!$C$2:$C$261)</f>
        <v>98.529360332545465</v>
      </c>
      <c r="H1440" s="4" t="str">
        <f t="shared" si="86"/>
        <v/>
      </c>
      <c r="I1440">
        <v>4377</v>
      </c>
      <c r="J1440"/>
      <c r="L1440" s="4" t="str">
        <f t="shared" si="87"/>
        <v/>
      </c>
      <c r="M1440" s="3"/>
      <c r="N1440" s="3"/>
      <c r="O1440" s="3"/>
      <c r="P1440" s="3"/>
      <c r="Q1440" s="3"/>
    </row>
    <row r="1441" spans="1:17" x14ac:dyDescent="0.3">
      <c r="A1441" s="17">
        <v>36958</v>
      </c>
      <c r="B1441">
        <v>98.95</v>
      </c>
      <c r="C1441"/>
      <c r="D1441" s="3">
        <f t="shared" si="84"/>
        <v>98.27592307692322</v>
      </c>
      <c r="E1441" s="4" t="str">
        <f t="shared" si="85"/>
        <v/>
      </c>
      <c r="F1441"/>
      <c r="G1441" s="3">
        <f>SUMPRODUCT(B1182:B1441, Expoweights!$C$2:$C$261) / SUM(Expoweights!$C$2:$C$261)</f>
        <v>98.542402569178975</v>
      </c>
      <c r="H1441" s="4" t="str">
        <f t="shared" si="86"/>
        <v/>
      </c>
      <c r="I1441">
        <v>4266</v>
      </c>
      <c r="J1441"/>
      <c r="L1441" s="4" t="str">
        <f t="shared" si="87"/>
        <v/>
      </c>
      <c r="M1441" s="3"/>
      <c r="N1441" s="3"/>
      <c r="O1441" s="3"/>
      <c r="P1441" s="3"/>
      <c r="Q1441" s="3"/>
    </row>
    <row r="1442" spans="1:17" x14ac:dyDescent="0.3">
      <c r="A1442" s="17">
        <v>36959</v>
      </c>
      <c r="B1442">
        <v>98.95</v>
      </c>
      <c r="C1442"/>
      <c r="D1442" s="3">
        <f t="shared" si="84"/>
        <v>98.274076923077089</v>
      </c>
      <c r="E1442" s="4" t="str">
        <f t="shared" si="85"/>
        <v/>
      </c>
      <c r="F1442"/>
      <c r="G1442" s="3">
        <f>SUMPRODUCT(B1183:B1442, Expoweights!$C$2:$C$261) / SUM(Expoweights!$C$2:$C$261)</f>
        <v>98.55504029398179</v>
      </c>
      <c r="H1442" s="4" t="str">
        <f t="shared" si="86"/>
        <v/>
      </c>
      <c r="I1442">
        <v>2103</v>
      </c>
      <c r="J1442"/>
      <c r="L1442" s="4" t="str">
        <f t="shared" si="87"/>
        <v/>
      </c>
      <c r="M1442" s="3"/>
      <c r="N1442" s="3"/>
      <c r="O1442" s="3"/>
      <c r="P1442" s="3"/>
      <c r="Q1442" s="3"/>
    </row>
    <row r="1443" spans="1:17" x14ac:dyDescent="0.3">
      <c r="A1443" s="17">
        <v>36962</v>
      </c>
      <c r="B1443">
        <v>98.95</v>
      </c>
      <c r="C1443"/>
      <c r="D1443" s="3">
        <f t="shared" si="84"/>
        <v>98.27223076923093</v>
      </c>
      <c r="E1443" s="4" t="str">
        <f t="shared" si="85"/>
        <v/>
      </c>
      <c r="F1443"/>
      <c r="G1443" s="3">
        <f>SUMPRODUCT(B1184:B1443, Expoweights!$C$2:$C$261) / SUM(Expoweights!$C$2:$C$261)</f>
        <v>98.567286053101128</v>
      </c>
      <c r="H1443" s="4" t="str">
        <f t="shared" si="86"/>
        <v/>
      </c>
      <c r="I1443">
        <v>6095</v>
      </c>
      <c r="J1443"/>
      <c r="L1443" s="4" t="str">
        <f t="shared" si="87"/>
        <v/>
      </c>
      <c r="M1443" s="3"/>
      <c r="N1443" s="3"/>
      <c r="O1443" s="3"/>
      <c r="P1443" s="3"/>
      <c r="Q1443" s="3"/>
    </row>
    <row r="1444" spans="1:17" x14ac:dyDescent="0.3">
      <c r="A1444" s="17">
        <v>36963</v>
      </c>
      <c r="B1444">
        <v>98.95</v>
      </c>
      <c r="C1444"/>
      <c r="D1444" s="3">
        <f t="shared" si="84"/>
        <v>98.270384615384785</v>
      </c>
      <c r="E1444" s="4" t="str">
        <f t="shared" si="85"/>
        <v/>
      </c>
      <c r="F1444"/>
      <c r="G1444" s="3">
        <f>SUMPRODUCT(B1185:B1444, Expoweights!$C$2:$C$261) / SUM(Expoweights!$C$2:$C$261)</f>
        <v>98.579152003558917</v>
      </c>
      <c r="H1444" s="4" t="str">
        <f t="shared" si="86"/>
        <v/>
      </c>
      <c r="I1444">
        <v>3784</v>
      </c>
      <c r="J1444"/>
      <c r="L1444" s="4" t="str">
        <f t="shared" si="87"/>
        <v/>
      </c>
      <c r="M1444" s="3"/>
      <c r="N1444" s="3"/>
      <c r="O1444" s="3"/>
      <c r="P1444" s="3"/>
      <c r="Q1444" s="3"/>
    </row>
    <row r="1445" spans="1:17" x14ac:dyDescent="0.3">
      <c r="A1445" s="17">
        <v>36964</v>
      </c>
      <c r="B1445">
        <v>98.95</v>
      </c>
      <c r="C1445"/>
      <c r="D1445" s="3">
        <f t="shared" si="84"/>
        <v>98.268538461538625</v>
      </c>
      <c r="E1445" s="4" t="str">
        <f t="shared" si="85"/>
        <v/>
      </c>
      <c r="F1445"/>
      <c r="G1445" s="3">
        <f>SUMPRODUCT(B1186:B1445, Expoweights!$C$2:$C$261) / SUM(Expoweights!$C$2:$C$261)</f>
        <v>98.590649925320605</v>
      </c>
      <c r="H1445" s="4" t="str">
        <f t="shared" si="86"/>
        <v/>
      </c>
      <c r="I1445">
        <v>7833</v>
      </c>
      <c r="J1445"/>
      <c r="L1445" s="4" t="str">
        <f t="shared" si="87"/>
        <v/>
      </c>
      <c r="M1445" s="3"/>
      <c r="N1445" s="3"/>
      <c r="O1445" s="3"/>
      <c r="P1445" s="3"/>
      <c r="Q1445" s="3"/>
    </row>
    <row r="1446" spans="1:17" x14ac:dyDescent="0.3">
      <c r="A1446" s="17">
        <v>36965</v>
      </c>
      <c r="B1446">
        <v>98.95</v>
      </c>
      <c r="C1446"/>
      <c r="D1446" s="3">
        <f t="shared" si="84"/>
        <v>98.26669230769248</v>
      </c>
      <c r="E1446" s="4" t="str">
        <f t="shared" si="85"/>
        <v/>
      </c>
      <c r="F1446"/>
      <c r="G1446" s="3">
        <f>SUMPRODUCT(B1187:B1446, Expoweights!$C$2:$C$261) / SUM(Expoweights!$C$2:$C$261)</f>
        <v>98.601791232989825</v>
      </c>
      <c r="H1446" s="4" t="str">
        <f t="shared" si="86"/>
        <v/>
      </c>
      <c r="I1446">
        <v>336</v>
      </c>
      <c r="J1446"/>
      <c r="L1446" s="4" t="str">
        <f t="shared" si="87"/>
        <v/>
      </c>
      <c r="M1446" s="3"/>
      <c r="N1446" s="3"/>
      <c r="O1446" s="3"/>
      <c r="P1446" s="3"/>
      <c r="Q1446" s="3"/>
    </row>
    <row r="1447" spans="1:17" x14ac:dyDescent="0.3">
      <c r="A1447" s="17">
        <v>36966</v>
      </c>
      <c r="B1447">
        <v>98.95</v>
      </c>
      <c r="C1447"/>
      <c r="D1447" s="3">
        <f t="shared" si="84"/>
        <v>98.264846153846321</v>
      </c>
      <c r="E1447" s="4" t="str">
        <f t="shared" si="85"/>
        <v/>
      </c>
      <c r="F1447"/>
      <c r="G1447" s="3">
        <f>SUMPRODUCT(B1188:B1447, Expoweights!$C$2:$C$261) / SUM(Expoweights!$C$2:$C$261)</f>
        <v>98.612586987140233</v>
      </c>
      <c r="H1447" s="4" t="str">
        <f t="shared" si="86"/>
        <v/>
      </c>
      <c r="I1447">
        <v>731</v>
      </c>
      <c r="J1447"/>
      <c r="L1447" s="4" t="str">
        <f t="shared" si="87"/>
        <v/>
      </c>
      <c r="M1447" s="3"/>
      <c r="N1447" s="3"/>
      <c r="O1447" s="3"/>
      <c r="P1447" s="3"/>
      <c r="Q1447" s="3"/>
    </row>
    <row r="1448" spans="1:17" x14ac:dyDescent="0.3">
      <c r="A1448" s="17">
        <v>36969</v>
      </c>
      <c r="B1448">
        <v>98.95</v>
      </c>
      <c r="C1448"/>
      <c r="D1448" s="3">
        <f t="shared" si="84"/>
        <v>98.263000000000176</v>
      </c>
      <c r="E1448" s="4" t="str">
        <f t="shared" si="85"/>
        <v/>
      </c>
      <c r="F1448"/>
      <c r="G1448" s="3">
        <f>SUMPRODUCT(B1189:B1448, Expoweights!$C$2:$C$261) / SUM(Expoweights!$C$2:$C$261)</f>
        <v>98.623047905296019</v>
      </c>
      <c r="H1448" s="4" t="str">
        <f t="shared" si="86"/>
        <v/>
      </c>
      <c r="I1448">
        <v>261</v>
      </c>
      <c r="J1448"/>
      <c r="L1448" s="4" t="str">
        <f t="shared" si="87"/>
        <v/>
      </c>
      <c r="M1448" s="3"/>
      <c r="N1448" s="3"/>
      <c r="O1448" s="3"/>
      <c r="P1448" s="3"/>
      <c r="Q1448" s="3"/>
    </row>
    <row r="1449" spans="1:17" x14ac:dyDescent="0.3">
      <c r="A1449" s="17">
        <v>36970</v>
      </c>
      <c r="B1449">
        <v>98.95</v>
      </c>
      <c r="C1449"/>
      <c r="D1449" s="3">
        <f t="shared" si="84"/>
        <v>98.261153846154016</v>
      </c>
      <c r="E1449" s="4" t="str">
        <f t="shared" si="85"/>
        <v/>
      </c>
      <c r="F1449"/>
      <c r="G1449" s="3">
        <f>SUMPRODUCT(B1190:B1449, Expoweights!$C$2:$C$261) / SUM(Expoweights!$C$2:$C$261)</f>
        <v>98.633184372571762</v>
      </c>
      <c r="H1449" s="4" t="str">
        <f t="shared" si="86"/>
        <v/>
      </c>
      <c r="I1449">
        <v>7575</v>
      </c>
      <c r="J1449"/>
      <c r="L1449" s="4" t="str">
        <f t="shared" si="87"/>
        <v/>
      </c>
      <c r="M1449" s="3"/>
      <c r="N1449" s="3"/>
      <c r="O1449" s="3"/>
      <c r="P1449" s="3"/>
      <c r="Q1449" s="3"/>
    </row>
    <row r="1450" spans="1:17" x14ac:dyDescent="0.3">
      <c r="A1450" s="17">
        <v>36971</v>
      </c>
      <c r="B1450">
        <v>98.95</v>
      </c>
      <c r="C1450"/>
      <c r="D1450" s="3">
        <f t="shared" si="84"/>
        <v>98.259307692307871</v>
      </c>
      <c r="E1450" s="4" t="str">
        <f t="shared" si="85"/>
        <v/>
      </c>
      <c r="F1450"/>
      <c r="G1450" s="3">
        <f>SUMPRODUCT(B1191:B1450, Expoweights!$C$2:$C$261) / SUM(Expoweights!$C$2:$C$261)</f>
        <v>98.643006451982131</v>
      </c>
      <c r="H1450" s="4" t="str">
        <f t="shared" si="86"/>
        <v/>
      </c>
      <c r="I1450">
        <v>7731</v>
      </c>
      <c r="J1450"/>
      <c r="L1450" s="4" t="str">
        <f t="shared" si="87"/>
        <v/>
      </c>
      <c r="M1450" s="3"/>
      <c r="N1450" s="3"/>
      <c r="O1450" s="3"/>
      <c r="P1450" s="3"/>
      <c r="Q1450" s="3"/>
    </row>
    <row r="1451" spans="1:17" x14ac:dyDescent="0.3">
      <c r="A1451" s="17">
        <v>36972</v>
      </c>
      <c r="B1451">
        <v>98.95</v>
      </c>
      <c r="C1451"/>
      <c r="D1451" s="3">
        <f t="shared" si="84"/>
        <v>98.257461538461712</v>
      </c>
      <c r="E1451" s="4" t="str">
        <f t="shared" si="85"/>
        <v/>
      </c>
      <c r="F1451"/>
      <c r="G1451" s="3">
        <f>SUMPRODUCT(B1192:B1451, Expoweights!$C$2:$C$261) / SUM(Expoweights!$C$2:$C$261)</f>
        <v>98.652523894432221</v>
      </c>
      <c r="H1451" s="4" t="str">
        <f t="shared" si="86"/>
        <v/>
      </c>
      <c r="I1451">
        <v>6590</v>
      </c>
      <c r="J1451"/>
      <c r="L1451" s="4" t="str">
        <f t="shared" si="87"/>
        <v/>
      </c>
      <c r="M1451" s="3"/>
      <c r="N1451" s="3"/>
      <c r="O1451" s="3"/>
      <c r="P1451" s="3"/>
      <c r="Q1451" s="3"/>
    </row>
    <row r="1452" spans="1:17" x14ac:dyDescent="0.3">
      <c r="A1452" s="17">
        <v>36973</v>
      </c>
      <c r="B1452">
        <v>98.95</v>
      </c>
      <c r="C1452"/>
      <c r="D1452" s="3">
        <f t="shared" si="84"/>
        <v>98.255615384615567</v>
      </c>
      <c r="E1452" s="4" t="str">
        <f t="shared" si="85"/>
        <v/>
      </c>
      <c r="F1452"/>
      <c r="G1452" s="3">
        <f>SUMPRODUCT(B1193:B1452, Expoweights!$C$2:$C$261) / SUM(Expoweights!$C$2:$C$261)</f>
        <v>98.661746148397597</v>
      </c>
      <c r="H1452" s="4" t="str">
        <f t="shared" si="86"/>
        <v/>
      </c>
      <c r="I1452">
        <v>7207</v>
      </c>
      <c r="J1452"/>
      <c r="L1452" s="4" t="str">
        <f t="shared" si="87"/>
        <v/>
      </c>
      <c r="M1452" s="3"/>
      <c r="N1452" s="3"/>
      <c r="O1452" s="3"/>
      <c r="P1452" s="3"/>
      <c r="Q1452" s="3"/>
    </row>
    <row r="1453" spans="1:17" x14ac:dyDescent="0.3">
      <c r="A1453" s="17">
        <v>36976</v>
      </c>
      <c r="B1453">
        <v>98.95</v>
      </c>
      <c r="C1453"/>
      <c r="D1453" s="3">
        <f t="shared" si="84"/>
        <v>98.253769230769407</v>
      </c>
      <c r="E1453" s="4" t="str">
        <f t="shared" si="85"/>
        <v/>
      </c>
      <c r="F1453"/>
      <c r="G1453" s="3">
        <f>SUMPRODUCT(B1194:B1453, Expoweights!$C$2:$C$261) / SUM(Expoweights!$C$2:$C$261)</f>
        <v>98.67068236930443</v>
      </c>
      <c r="H1453" s="4" t="str">
        <f t="shared" si="86"/>
        <v/>
      </c>
      <c r="I1453">
        <v>1627</v>
      </c>
      <c r="J1453"/>
      <c r="L1453" s="4" t="str">
        <f t="shared" si="87"/>
        <v/>
      </c>
      <c r="M1453" s="3"/>
      <c r="N1453" s="3"/>
      <c r="O1453" s="3"/>
      <c r="P1453" s="3"/>
      <c r="Q1453" s="3"/>
    </row>
    <row r="1454" spans="1:17" x14ac:dyDescent="0.3">
      <c r="A1454" s="17">
        <v>36977</v>
      </c>
      <c r="B1454">
        <v>98.95</v>
      </c>
      <c r="C1454"/>
      <c r="D1454" s="3">
        <f t="shared" si="84"/>
        <v>98.251923076923276</v>
      </c>
      <c r="E1454" s="4" t="str">
        <f t="shared" si="85"/>
        <v/>
      </c>
      <c r="F1454"/>
      <c r="G1454" s="3">
        <f>SUMPRODUCT(B1195:B1454, Expoweights!$C$2:$C$261) / SUM(Expoweights!$C$2:$C$261)</f>
        <v>98.6793414286185</v>
      </c>
      <c r="H1454" s="4" t="str">
        <f t="shared" si="86"/>
        <v/>
      </c>
      <c r="I1454">
        <v>0</v>
      </c>
      <c r="J1454"/>
      <c r="L1454" s="4" t="str">
        <f t="shared" si="87"/>
        <v/>
      </c>
      <c r="M1454" s="3"/>
      <c r="N1454" s="3"/>
      <c r="O1454" s="3"/>
      <c r="P1454" s="3"/>
      <c r="Q1454" s="3"/>
    </row>
    <row r="1455" spans="1:17" x14ac:dyDescent="0.3">
      <c r="A1455" s="17">
        <v>36978</v>
      </c>
      <c r="B1455">
        <v>98.95</v>
      </c>
      <c r="C1455"/>
      <c r="D1455" s="3">
        <f t="shared" si="84"/>
        <v>98.250076923077117</v>
      </c>
      <c r="E1455" s="4" t="str">
        <f t="shared" si="85"/>
        <v/>
      </c>
      <c r="F1455"/>
      <c r="G1455" s="3">
        <f>SUMPRODUCT(B1196:B1455, Expoweights!$C$2:$C$261) / SUM(Expoweights!$C$2:$C$261)</f>
        <v>98.687731922652418</v>
      </c>
      <c r="H1455" s="4" t="str">
        <f t="shared" si="86"/>
        <v/>
      </c>
      <c r="I1455">
        <v>5039</v>
      </c>
      <c r="J1455"/>
      <c r="L1455" s="4" t="str">
        <f t="shared" si="87"/>
        <v/>
      </c>
      <c r="M1455" s="3"/>
      <c r="N1455" s="3"/>
      <c r="O1455" s="3"/>
      <c r="P1455" s="3"/>
      <c r="Q1455" s="3"/>
    </row>
    <row r="1456" spans="1:17" x14ac:dyDescent="0.3">
      <c r="A1456" s="17">
        <v>36979</v>
      </c>
      <c r="B1456">
        <v>98.95</v>
      </c>
      <c r="C1456"/>
      <c r="D1456" s="3">
        <f t="shared" si="84"/>
        <v>98.248230769230972</v>
      </c>
      <c r="E1456" s="4" t="str">
        <f t="shared" si="85"/>
        <v/>
      </c>
      <c r="F1456"/>
      <c r="G1456" s="3">
        <f>SUMPRODUCT(B1197:B1456, Expoweights!$C$2:$C$261) / SUM(Expoweights!$C$2:$C$261)</f>
        <v>98.695862181099656</v>
      </c>
      <c r="H1456" s="4" t="str">
        <f t="shared" si="86"/>
        <v/>
      </c>
      <c r="I1456">
        <v>2925</v>
      </c>
      <c r="J1456"/>
      <c r="L1456" s="4" t="str">
        <f t="shared" si="87"/>
        <v/>
      </c>
      <c r="M1456" s="3"/>
      <c r="N1456" s="3"/>
      <c r="O1456" s="3"/>
      <c r="P1456" s="3"/>
      <c r="Q1456" s="3"/>
    </row>
    <row r="1457" spans="1:17" x14ac:dyDescent="0.3">
      <c r="A1457" s="17">
        <v>36980</v>
      </c>
      <c r="B1457">
        <v>98.94</v>
      </c>
      <c r="C1457">
        <v>98.24799999999999</v>
      </c>
      <c r="D1457" s="3">
        <f t="shared" si="84"/>
        <v>98.248000000000189</v>
      </c>
      <c r="E1457" s="4">
        <f t="shared" si="85"/>
        <v>1.9895196601282805E-13</v>
      </c>
      <c r="F1457">
        <v>98.703433728499604</v>
      </c>
      <c r="G1457" s="3">
        <f>SUMPRODUCT(B1198:B1457, Expoweights!$C$2:$C$261) / SUM(Expoweights!$C$2:$C$261)</f>
        <v>98.703433728499633</v>
      </c>
      <c r="H1457" s="4">
        <f t="shared" si="86"/>
        <v>2.8421709430404007E-14</v>
      </c>
      <c r="I1457">
        <v>6801</v>
      </c>
      <c r="J1457">
        <v>98.298448726149445</v>
      </c>
      <c r="L1457" s="4">
        <f t="shared" si="87"/>
        <v>98.298448726149445</v>
      </c>
      <c r="M1457" s="3"/>
      <c r="N1457" s="3"/>
      <c r="O1457" s="3"/>
      <c r="P1457" s="3"/>
      <c r="Q1457" s="3"/>
    </row>
    <row r="1458" spans="1:17" x14ac:dyDescent="0.3">
      <c r="A1458" s="17">
        <v>36983</v>
      </c>
      <c r="B1458">
        <v>98.94</v>
      </c>
      <c r="C1458"/>
      <c r="D1458" s="3">
        <f t="shared" si="84"/>
        <v>98.247769230769421</v>
      </c>
      <c r="E1458" s="4" t="str">
        <f t="shared" si="85"/>
        <v/>
      </c>
      <c r="F1458"/>
      <c r="G1458" s="3">
        <f>SUMPRODUCT(B1199:B1458, Expoweights!$C$2:$C$261) / SUM(Expoweights!$C$2:$C$261)</f>
        <v>98.710770440373622</v>
      </c>
      <c r="H1458" s="4" t="str">
        <f t="shared" si="86"/>
        <v/>
      </c>
      <c r="I1458">
        <v>7435</v>
      </c>
      <c r="J1458"/>
      <c r="L1458" s="4" t="str">
        <f t="shared" si="87"/>
        <v/>
      </c>
      <c r="M1458" s="3"/>
      <c r="N1458" s="3"/>
      <c r="O1458" s="3"/>
      <c r="P1458" s="3"/>
      <c r="Q1458" s="3"/>
    </row>
    <row r="1459" spans="1:17" x14ac:dyDescent="0.3">
      <c r="A1459" s="17">
        <v>36984</v>
      </c>
      <c r="B1459">
        <v>98.94</v>
      </c>
      <c r="C1459"/>
      <c r="D1459" s="3">
        <f t="shared" si="84"/>
        <v>98.247538461538625</v>
      </c>
      <c r="E1459" s="4" t="str">
        <f t="shared" si="85"/>
        <v/>
      </c>
      <c r="F1459"/>
      <c r="G1459" s="3">
        <f>SUMPRODUCT(B1200:B1459, Expoweights!$C$2:$C$261) / SUM(Expoweights!$C$2:$C$261)</f>
        <v>98.717879600268972</v>
      </c>
      <c r="H1459" s="4" t="str">
        <f t="shared" si="86"/>
        <v/>
      </c>
      <c r="I1459">
        <v>685</v>
      </c>
      <c r="J1459"/>
      <c r="L1459" s="4" t="str">
        <f t="shared" si="87"/>
        <v/>
      </c>
      <c r="M1459" s="3"/>
      <c r="N1459" s="3"/>
      <c r="O1459" s="3"/>
      <c r="P1459" s="3"/>
      <c r="Q1459" s="3"/>
    </row>
    <row r="1460" spans="1:17" x14ac:dyDescent="0.3">
      <c r="A1460" s="17">
        <v>36985</v>
      </c>
      <c r="B1460">
        <v>98.94</v>
      </c>
      <c r="C1460"/>
      <c r="D1460" s="3">
        <f t="shared" si="84"/>
        <v>98.247307692307857</v>
      </c>
      <c r="E1460" s="4" t="str">
        <f t="shared" si="85"/>
        <v/>
      </c>
      <c r="F1460"/>
      <c r="G1460" s="3">
        <f>SUMPRODUCT(B1201:B1460, Expoweights!$C$2:$C$261) / SUM(Expoweights!$C$2:$C$261)</f>
        <v>98.72476826583005</v>
      </c>
      <c r="H1460" s="4" t="str">
        <f t="shared" si="86"/>
        <v/>
      </c>
      <c r="I1460">
        <v>660</v>
      </c>
      <c r="J1460"/>
      <c r="L1460" s="4" t="str">
        <f t="shared" si="87"/>
        <v/>
      </c>
      <c r="M1460" s="3"/>
      <c r="N1460" s="3"/>
      <c r="O1460" s="3"/>
      <c r="P1460" s="3"/>
      <c r="Q1460" s="3"/>
    </row>
    <row r="1461" spans="1:17" x14ac:dyDescent="0.3">
      <c r="A1461" s="17">
        <v>36986</v>
      </c>
      <c r="B1461">
        <v>98.94</v>
      </c>
      <c r="C1461"/>
      <c r="D1461" s="3">
        <f t="shared" si="84"/>
        <v>98.247076923077088</v>
      </c>
      <c r="E1461" s="4" t="str">
        <f t="shared" si="85"/>
        <v/>
      </c>
      <c r="F1461"/>
      <c r="G1461" s="3">
        <f>SUMPRODUCT(B1202:B1461, Expoweights!$C$2:$C$261) / SUM(Expoweights!$C$2:$C$261)</f>
        <v>98.731443275804665</v>
      </c>
      <c r="H1461" s="4" t="str">
        <f t="shared" si="86"/>
        <v/>
      </c>
      <c r="I1461">
        <v>7655</v>
      </c>
      <c r="J1461"/>
      <c r="L1461" s="4" t="str">
        <f t="shared" si="87"/>
        <v/>
      </c>
      <c r="M1461" s="3"/>
      <c r="N1461" s="3"/>
      <c r="O1461" s="3"/>
      <c r="P1461" s="3"/>
      <c r="Q1461" s="3"/>
    </row>
    <row r="1462" spans="1:17" x14ac:dyDescent="0.3">
      <c r="A1462" s="17">
        <v>36987</v>
      </c>
      <c r="B1462">
        <v>98.94</v>
      </c>
      <c r="C1462"/>
      <c r="D1462" s="3">
        <f t="shared" si="84"/>
        <v>98.246846153846306</v>
      </c>
      <c r="E1462" s="4" t="str">
        <f t="shared" si="85"/>
        <v/>
      </c>
      <c r="F1462"/>
      <c r="G1462" s="3">
        <f>SUMPRODUCT(B1203:B1462, Expoweights!$C$2:$C$261) / SUM(Expoweights!$C$2:$C$261)</f>
        <v>98.737911256833186</v>
      </c>
      <c r="H1462" s="4" t="str">
        <f t="shared" si="86"/>
        <v/>
      </c>
      <c r="I1462">
        <v>545</v>
      </c>
      <c r="J1462"/>
      <c r="L1462" s="4" t="str">
        <f t="shared" si="87"/>
        <v/>
      </c>
      <c r="M1462" s="3"/>
      <c r="N1462" s="3"/>
      <c r="O1462" s="3"/>
      <c r="P1462" s="3"/>
      <c r="Q1462" s="3"/>
    </row>
    <row r="1463" spans="1:17" x14ac:dyDescent="0.3">
      <c r="A1463" s="17">
        <v>36990</v>
      </c>
      <c r="B1463">
        <v>98.94</v>
      </c>
      <c r="C1463"/>
      <c r="D1463" s="3">
        <f t="shared" si="84"/>
        <v>98.246615384615538</v>
      </c>
      <c r="E1463" s="4" t="str">
        <f t="shared" si="85"/>
        <v/>
      </c>
      <c r="F1463"/>
      <c r="G1463" s="3">
        <f>SUMPRODUCT(B1204:B1463, Expoweights!$C$2:$C$261) / SUM(Expoweights!$C$2:$C$261)</f>
        <v>98.744178630027292</v>
      </c>
      <c r="H1463" s="4" t="str">
        <f t="shared" si="86"/>
        <v/>
      </c>
      <c r="I1463">
        <v>5107</v>
      </c>
      <c r="J1463"/>
      <c r="L1463" s="4" t="str">
        <f t="shared" si="87"/>
        <v/>
      </c>
      <c r="M1463" s="3"/>
      <c r="N1463" s="3"/>
      <c r="O1463" s="3"/>
      <c r="P1463" s="3"/>
      <c r="Q1463" s="3"/>
    </row>
    <row r="1464" spans="1:17" x14ac:dyDescent="0.3">
      <c r="A1464" s="17">
        <v>36991</v>
      </c>
      <c r="B1464">
        <v>98.94</v>
      </c>
      <c r="C1464"/>
      <c r="D1464" s="3">
        <f t="shared" si="84"/>
        <v>98.246384615384756</v>
      </c>
      <c r="E1464" s="4" t="str">
        <f t="shared" si="85"/>
        <v/>
      </c>
      <c r="F1464"/>
      <c r="G1464" s="3">
        <f>SUMPRODUCT(B1205:B1464, Expoweights!$C$2:$C$261) / SUM(Expoweights!$C$2:$C$261)</f>
        <v>98.750251617344546</v>
      </c>
      <c r="H1464" s="4" t="str">
        <f t="shared" si="86"/>
        <v/>
      </c>
      <c r="I1464">
        <v>6857</v>
      </c>
      <c r="J1464"/>
      <c r="L1464" s="4" t="str">
        <f t="shared" si="87"/>
        <v/>
      </c>
      <c r="M1464" s="3"/>
      <c r="N1464" s="3"/>
      <c r="O1464" s="3"/>
      <c r="P1464" s="3"/>
      <c r="Q1464" s="3"/>
    </row>
    <row r="1465" spans="1:17" x14ac:dyDescent="0.3">
      <c r="A1465" s="17">
        <v>36992</v>
      </c>
      <c r="B1465">
        <v>98.94</v>
      </c>
      <c r="C1465"/>
      <c r="D1465" s="3">
        <f t="shared" si="84"/>
        <v>98.246153846154002</v>
      </c>
      <c r="E1465" s="4" t="str">
        <f t="shared" si="85"/>
        <v/>
      </c>
      <c r="F1465"/>
      <c r="G1465" s="3">
        <f>SUMPRODUCT(B1206:B1465, Expoweights!$C$2:$C$261) / SUM(Expoweights!$C$2:$C$261)</f>
        <v>98.756136247765184</v>
      </c>
      <c r="H1465" s="4" t="str">
        <f t="shared" si="86"/>
        <v/>
      </c>
      <c r="I1465">
        <v>4825</v>
      </c>
      <c r="J1465"/>
      <c r="L1465" s="4" t="str">
        <f t="shared" si="87"/>
        <v/>
      </c>
      <c r="M1465" s="3"/>
      <c r="N1465" s="3"/>
      <c r="O1465" s="3"/>
      <c r="P1465" s="3"/>
      <c r="Q1465" s="3"/>
    </row>
    <row r="1466" spans="1:17" x14ac:dyDescent="0.3">
      <c r="A1466" s="17">
        <v>36993</v>
      </c>
      <c r="B1466">
        <v>98.94</v>
      </c>
      <c r="C1466"/>
      <c r="D1466" s="3">
        <f t="shared" si="84"/>
        <v>98.245923076923219</v>
      </c>
      <c r="E1466" s="4" t="str">
        <f t="shared" si="85"/>
        <v/>
      </c>
      <c r="F1466"/>
      <c r="G1466" s="3">
        <f>SUMPRODUCT(B1207:B1466, Expoweights!$C$2:$C$261) / SUM(Expoweights!$C$2:$C$261)</f>
        <v>98.761838363277406</v>
      </c>
      <c r="H1466" s="4" t="str">
        <f t="shared" si="86"/>
        <v/>
      </c>
      <c r="I1466">
        <v>7125</v>
      </c>
      <c r="J1466"/>
      <c r="L1466" s="4" t="str">
        <f t="shared" si="87"/>
        <v/>
      </c>
      <c r="M1466" s="3"/>
      <c r="N1466" s="3"/>
      <c r="O1466" s="3"/>
      <c r="P1466" s="3"/>
      <c r="Q1466" s="3"/>
    </row>
    <row r="1467" spans="1:17" x14ac:dyDescent="0.3">
      <c r="A1467" s="17">
        <v>36994</v>
      </c>
      <c r="B1467">
        <v>98.94</v>
      </c>
      <c r="C1467"/>
      <c r="D1467" s="3">
        <f t="shared" ref="D1467:D1530" si="88">AVERAGE(B1208:B1467)</f>
        <v>98.245692307692451</v>
      </c>
      <c r="E1467" s="4" t="str">
        <f t="shared" si="85"/>
        <v/>
      </c>
      <c r="F1467"/>
      <c r="G1467" s="3">
        <f>SUMPRODUCT(B1208:B1467, Expoweights!$C$2:$C$261) / SUM(Expoweights!$C$2:$C$261)</f>
        <v>98.767363624677145</v>
      </c>
      <c r="H1467" s="4" t="str">
        <f t="shared" si="86"/>
        <v/>
      </c>
      <c r="I1467">
        <v>7456</v>
      </c>
      <c r="J1467"/>
      <c r="L1467" s="4" t="str">
        <f t="shared" si="87"/>
        <v/>
      </c>
      <c r="M1467" s="3"/>
      <c r="N1467" s="3"/>
      <c r="O1467" s="3"/>
      <c r="P1467" s="3"/>
      <c r="Q1467" s="3"/>
    </row>
    <row r="1468" spans="1:17" x14ac:dyDescent="0.3">
      <c r="A1468" s="17">
        <v>36997</v>
      </c>
      <c r="B1468">
        <v>98.94</v>
      </c>
      <c r="C1468"/>
      <c r="D1468" s="3">
        <f t="shared" si="88"/>
        <v>98.245461538461697</v>
      </c>
      <c r="E1468" s="4" t="str">
        <f t="shared" si="85"/>
        <v/>
      </c>
      <c r="F1468"/>
      <c r="G1468" s="3">
        <f>SUMPRODUCT(B1209:B1468, Expoweights!$C$2:$C$261) / SUM(Expoweights!$C$2:$C$261)</f>
        <v>98.772717517187743</v>
      </c>
      <c r="H1468" s="4" t="str">
        <f t="shared" si="86"/>
        <v/>
      </c>
      <c r="I1468">
        <v>17</v>
      </c>
      <c r="J1468"/>
      <c r="L1468" s="4" t="str">
        <f t="shared" si="87"/>
        <v/>
      </c>
      <c r="M1468" s="3"/>
      <c r="N1468" s="3"/>
      <c r="O1468" s="3"/>
      <c r="P1468" s="3"/>
      <c r="Q1468" s="3"/>
    </row>
    <row r="1469" spans="1:17" x14ac:dyDescent="0.3">
      <c r="A1469" s="17">
        <v>36998</v>
      </c>
      <c r="B1469">
        <v>98.94</v>
      </c>
      <c r="C1469"/>
      <c r="D1469" s="3">
        <f t="shared" si="88"/>
        <v>98.245230769230929</v>
      </c>
      <c r="E1469" s="4" t="str">
        <f t="shared" si="85"/>
        <v/>
      </c>
      <c r="F1469"/>
      <c r="G1469" s="3">
        <f>SUMPRODUCT(B1210:B1469, Expoweights!$C$2:$C$261) / SUM(Expoweights!$C$2:$C$261)</f>
        <v>98.777905355905432</v>
      </c>
      <c r="H1469" s="4" t="str">
        <f t="shared" si="86"/>
        <v/>
      </c>
      <c r="I1469">
        <v>5082</v>
      </c>
      <c r="J1469"/>
      <c r="L1469" s="4" t="str">
        <f t="shared" si="87"/>
        <v/>
      </c>
      <c r="M1469" s="3"/>
      <c r="N1469" s="3"/>
      <c r="O1469" s="3"/>
      <c r="P1469" s="3"/>
      <c r="Q1469" s="3"/>
    </row>
    <row r="1470" spans="1:17" x14ac:dyDescent="0.3">
      <c r="A1470" s="17">
        <v>36999</v>
      </c>
      <c r="B1470">
        <v>98.94</v>
      </c>
      <c r="C1470"/>
      <c r="D1470" s="3">
        <f t="shared" si="88"/>
        <v>98.245000000000161</v>
      </c>
      <c r="E1470" s="4" t="str">
        <f t="shared" si="85"/>
        <v/>
      </c>
      <c r="F1470"/>
      <c r="G1470" s="3">
        <f>SUMPRODUCT(B1211:B1470, Expoweights!$C$2:$C$261) / SUM(Expoweights!$C$2:$C$261)</f>
        <v>98.78293229107598</v>
      </c>
      <c r="H1470" s="4" t="str">
        <f t="shared" si="86"/>
        <v/>
      </c>
      <c r="I1470">
        <v>1437</v>
      </c>
      <c r="J1470"/>
      <c r="L1470" s="4" t="str">
        <f t="shared" si="87"/>
        <v/>
      </c>
      <c r="M1470" s="3"/>
      <c r="N1470" s="3"/>
      <c r="O1470" s="3"/>
      <c r="P1470" s="3"/>
      <c r="Q1470" s="3"/>
    </row>
    <row r="1471" spans="1:17" x14ac:dyDescent="0.3">
      <c r="A1471" s="17">
        <v>37000</v>
      </c>
      <c r="B1471">
        <v>98.94</v>
      </c>
      <c r="C1471"/>
      <c r="D1471" s="3">
        <f t="shared" si="88"/>
        <v>98.244769230769393</v>
      </c>
      <c r="E1471" s="4" t="str">
        <f t="shared" si="85"/>
        <v/>
      </c>
      <c r="F1471"/>
      <c r="G1471" s="3">
        <f>SUMPRODUCT(B1212:B1471, Expoweights!$C$2:$C$261) / SUM(Expoweights!$C$2:$C$261)</f>
        <v>98.787803313207576</v>
      </c>
      <c r="H1471" s="4" t="str">
        <f t="shared" si="86"/>
        <v/>
      </c>
      <c r="I1471">
        <v>4769</v>
      </c>
      <c r="J1471"/>
      <c r="L1471" s="4" t="str">
        <f t="shared" si="87"/>
        <v/>
      </c>
      <c r="M1471" s="3"/>
      <c r="N1471" s="3"/>
      <c r="O1471" s="3"/>
      <c r="P1471" s="3"/>
      <c r="Q1471" s="3"/>
    </row>
    <row r="1472" spans="1:17" x14ac:dyDescent="0.3">
      <c r="A1472" s="17">
        <v>37001</v>
      </c>
      <c r="B1472">
        <v>98.94</v>
      </c>
      <c r="C1472"/>
      <c r="D1472" s="3">
        <f t="shared" si="88"/>
        <v>98.244538461538625</v>
      </c>
      <c r="E1472" s="4" t="str">
        <f t="shared" si="85"/>
        <v/>
      </c>
      <c r="F1472"/>
      <c r="G1472" s="3">
        <f>SUMPRODUCT(B1213:B1472, Expoweights!$C$2:$C$261) / SUM(Expoweights!$C$2:$C$261)</f>
        <v>98.792523258025099</v>
      </c>
      <c r="H1472" s="4" t="str">
        <f t="shared" si="86"/>
        <v/>
      </c>
      <c r="I1472">
        <v>6251</v>
      </c>
      <c r="J1472"/>
      <c r="L1472" s="4" t="str">
        <f t="shared" si="87"/>
        <v/>
      </c>
      <c r="M1472" s="3"/>
      <c r="N1472" s="3"/>
      <c r="O1472" s="3"/>
      <c r="P1472" s="3"/>
      <c r="Q1472" s="3"/>
    </row>
    <row r="1473" spans="1:17" x14ac:dyDescent="0.3">
      <c r="A1473" s="17">
        <v>37004</v>
      </c>
      <c r="B1473">
        <v>98.94</v>
      </c>
      <c r="C1473"/>
      <c r="D1473" s="3">
        <f t="shared" si="88"/>
        <v>98.244307692307842</v>
      </c>
      <c r="E1473" s="4" t="str">
        <f t="shared" si="85"/>
        <v/>
      </c>
      <c r="F1473"/>
      <c r="G1473" s="3">
        <f>SUMPRODUCT(B1214:B1473, Expoweights!$C$2:$C$261) / SUM(Expoweights!$C$2:$C$261)</f>
        <v>98.797096811270947</v>
      </c>
      <c r="H1473" s="4" t="str">
        <f t="shared" si="86"/>
        <v/>
      </c>
      <c r="I1473">
        <v>1811</v>
      </c>
      <c r="J1473"/>
      <c r="L1473" s="4" t="str">
        <f t="shared" si="87"/>
        <v/>
      </c>
      <c r="M1473" s="3"/>
      <c r="N1473" s="3"/>
      <c r="O1473" s="3"/>
      <c r="P1473" s="3"/>
      <c r="Q1473" s="3"/>
    </row>
    <row r="1474" spans="1:17" x14ac:dyDescent="0.3">
      <c r="A1474" s="17">
        <v>37005</v>
      </c>
      <c r="B1474">
        <v>98.94</v>
      </c>
      <c r="C1474"/>
      <c r="D1474" s="3">
        <f t="shared" si="88"/>
        <v>98.244076923077088</v>
      </c>
      <c r="E1474" s="4" t="str">
        <f t="shared" si="85"/>
        <v/>
      </c>
      <c r="F1474"/>
      <c r="G1474" s="3">
        <f>SUMPRODUCT(B1215:B1474, Expoweights!$C$2:$C$261) / SUM(Expoweights!$C$2:$C$261)</f>
        <v>98.801528513356743</v>
      </c>
      <c r="H1474" s="4" t="str">
        <f t="shared" si="86"/>
        <v/>
      </c>
      <c r="I1474">
        <v>5438</v>
      </c>
      <c r="J1474"/>
      <c r="L1474" s="4" t="str">
        <f t="shared" si="87"/>
        <v/>
      </c>
      <c r="M1474" s="3"/>
      <c r="N1474" s="3"/>
      <c r="O1474" s="3"/>
      <c r="P1474" s="3"/>
      <c r="Q1474" s="3"/>
    </row>
    <row r="1475" spans="1:17" x14ac:dyDescent="0.3">
      <c r="A1475" s="17">
        <v>37006</v>
      </c>
      <c r="B1475">
        <v>98.94</v>
      </c>
      <c r="C1475"/>
      <c r="D1475" s="3">
        <f t="shared" si="88"/>
        <v>98.24384615384632</v>
      </c>
      <c r="E1475" s="4" t="str">
        <f t="shared" si="85"/>
        <v/>
      </c>
      <c r="F1475"/>
      <c r="G1475" s="3">
        <f>SUMPRODUCT(B1216:B1475, Expoweights!$C$2:$C$261) / SUM(Expoweights!$C$2:$C$261)</f>
        <v>98.80582276387085</v>
      </c>
      <c r="H1475" s="4" t="str">
        <f t="shared" si="86"/>
        <v/>
      </c>
      <c r="I1475">
        <v>2899</v>
      </c>
      <c r="J1475"/>
      <c r="L1475" s="4" t="str">
        <f t="shared" si="87"/>
        <v/>
      </c>
      <c r="M1475" s="3"/>
      <c r="N1475" s="3"/>
      <c r="O1475" s="3"/>
      <c r="P1475" s="3"/>
      <c r="Q1475" s="3"/>
    </row>
    <row r="1476" spans="1:17" x14ac:dyDescent="0.3">
      <c r="A1476" s="17">
        <v>37007</v>
      </c>
      <c r="B1476">
        <v>98.94</v>
      </c>
      <c r="C1476"/>
      <c r="D1476" s="3">
        <f t="shared" si="88"/>
        <v>98.243615384615552</v>
      </c>
      <c r="E1476" s="4" t="str">
        <f t="shared" ref="E1476:E1539" si="89">IF(C1476 &gt; 0, ABS(C1476 - D1476), "")</f>
        <v/>
      </c>
      <c r="F1476"/>
      <c r="G1476" s="3">
        <f>SUMPRODUCT(B1217:B1476, Expoweights!$C$2:$C$261) / SUM(Expoweights!$C$2:$C$261)</f>
        <v>98.80998382594602</v>
      </c>
      <c r="H1476" s="4" t="str">
        <f t="shared" ref="H1476:H1539" si="90">IF(F1476 &gt; 0, ABS(F1476 - G1476), "")</f>
        <v/>
      </c>
      <c r="I1476">
        <v>6954</v>
      </c>
      <c r="J1476"/>
      <c r="L1476" s="4" t="str">
        <f t="shared" ref="L1476:L1539" si="91">IF(J1476 &gt; 0, ABS(J1476 - K1476), "")</f>
        <v/>
      </c>
      <c r="M1476" s="3"/>
      <c r="N1476" s="3"/>
      <c r="O1476" s="3"/>
      <c r="P1476" s="3"/>
      <c r="Q1476" s="3"/>
    </row>
    <row r="1477" spans="1:17" x14ac:dyDescent="0.3">
      <c r="A1477" s="17">
        <v>37008</v>
      </c>
      <c r="B1477">
        <v>98.94</v>
      </c>
      <c r="C1477"/>
      <c r="D1477" s="3">
        <f t="shared" si="88"/>
        <v>98.245500000000163</v>
      </c>
      <c r="E1477" s="4" t="str">
        <f t="shared" si="89"/>
        <v/>
      </c>
      <c r="F1477"/>
      <c r="G1477" s="3">
        <f>SUMPRODUCT(B1218:B1477, Expoweights!$C$2:$C$261) / SUM(Expoweights!$C$2:$C$261)</f>
        <v>98.814020555851897</v>
      </c>
      <c r="H1477" s="4" t="str">
        <f t="shared" si="90"/>
        <v/>
      </c>
      <c r="I1477">
        <v>1021</v>
      </c>
      <c r="J1477"/>
      <c r="L1477" s="4" t="str">
        <f t="shared" si="91"/>
        <v/>
      </c>
      <c r="M1477" s="3"/>
      <c r="N1477" s="3"/>
      <c r="O1477" s="3"/>
      <c r="P1477" s="3"/>
      <c r="Q1477" s="3"/>
    </row>
    <row r="1478" spans="1:17" x14ac:dyDescent="0.3">
      <c r="A1478" s="17">
        <v>37011</v>
      </c>
      <c r="B1478">
        <v>98.68</v>
      </c>
      <c r="C1478">
        <v>98.246384615384613</v>
      </c>
      <c r="D1478" s="3">
        <f t="shared" si="88"/>
        <v>98.246384615384784</v>
      </c>
      <c r="E1478" s="4">
        <f t="shared" si="89"/>
        <v>1.7053025658242404E-13</v>
      </c>
      <c r="F1478">
        <v>98.809865813863738</v>
      </c>
      <c r="G1478" s="3">
        <f>SUMPRODUCT(B1219:B1478, Expoweights!$C$2:$C$261) / SUM(Expoweights!$C$2:$C$261)</f>
        <v>98.80986581386378</v>
      </c>
      <c r="H1478" s="4">
        <f t="shared" si="90"/>
        <v>4.2632564145606011E-14</v>
      </c>
      <c r="I1478">
        <v>1085</v>
      </c>
      <c r="J1478">
        <v>98.315967419244473</v>
      </c>
      <c r="L1478" s="4">
        <f t="shared" si="91"/>
        <v>98.315967419244473</v>
      </c>
      <c r="M1478" s="3"/>
      <c r="N1478" s="3"/>
      <c r="O1478" s="3"/>
      <c r="P1478" s="3"/>
      <c r="Q1478" s="3"/>
    </row>
    <row r="1479" spans="1:17" x14ac:dyDescent="0.3">
      <c r="A1479" s="17">
        <v>37012</v>
      </c>
      <c r="B1479">
        <v>98.68</v>
      </c>
      <c r="C1479"/>
      <c r="D1479" s="3">
        <f t="shared" si="88"/>
        <v>98.247269230769419</v>
      </c>
      <c r="E1479" s="4" t="str">
        <f t="shared" si="89"/>
        <v/>
      </c>
      <c r="F1479"/>
      <c r="G1479" s="3">
        <f>SUMPRODUCT(B1220:B1479, Expoweights!$C$2:$C$261) / SUM(Expoweights!$C$2:$C$261)</f>
        <v>98.805839933384206</v>
      </c>
      <c r="H1479" s="4" t="str">
        <f t="shared" si="90"/>
        <v/>
      </c>
      <c r="I1479">
        <v>2089</v>
      </c>
      <c r="J1479"/>
      <c r="L1479" s="4" t="str">
        <f t="shared" si="91"/>
        <v/>
      </c>
      <c r="M1479" s="3"/>
      <c r="N1479" s="3"/>
      <c r="O1479" s="3"/>
      <c r="P1479" s="3"/>
      <c r="Q1479" s="3"/>
    </row>
    <row r="1480" spans="1:17" x14ac:dyDescent="0.3">
      <c r="A1480" s="17">
        <v>37013</v>
      </c>
      <c r="B1480">
        <v>98.68</v>
      </c>
      <c r="C1480"/>
      <c r="D1480" s="3">
        <f t="shared" si="88"/>
        <v>98.248153846154025</v>
      </c>
      <c r="E1480" s="4" t="str">
        <f t="shared" si="89"/>
        <v/>
      </c>
      <c r="F1480"/>
      <c r="G1480" s="3">
        <f>SUMPRODUCT(B1221:B1480, Expoweights!$C$2:$C$261) / SUM(Expoweights!$C$2:$C$261)</f>
        <v>98.801938917705726</v>
      </c>
      <c r="H1480" s="4" t="str">
        <f t="shared" si="90"/>
        <v/>
      </c>
      <c r="I1480">
        <v>874</v>
      </c>
      <c r="J1480"/>
      <c r="L1480" s="4" t="str">
        <f t="shared" si="91"/>
        <v/>
      </c>
      <c r="M1480" s="3"/>
      <c r="N1480" s="3"/>
      <c r="O1480" s="3"/>
      <c r="P1480" s="3"/>
      <c r="Q1480" s="3"/>
    </row>
    <row r="1481" spans="1:17" x14ac:dyDescent="0.3">
      <c r="A1481" s="17">
        <v>37014</v>
      </c>
      <c r="B1481">
        <v>98.68</v>
      </c>
      <c r="C1481"/>
      <c r="D1481" s="3">
        <f t="shared" si="88"/>
        <v>98.24903846153866</v>
      </c>
      <c r="E1481" s="4" t="str">
        <f t="shared" si="89"/>
        <v/>
      </c>
      <c r="F1481"/>
      <c r="G1481" s="3">
        <f>SUMPRODUCT(B1222:B1481, Expoweights!$C$2:$C$261) / SUM(Expoweights!$C$2:$C$261)</f>
        <v>98.798158894080856</v>
      </c>
      <c r="H1481" s="4" t="str">
        <f t="shared" si="90"/>
        <v/>
      </c>
      <c r="I1481">
        <v>1125</v>
      </c>
      <c r="J1481"/>
      <c r="L1481" s="4" t="str">
        <f t="shared" si="91"/>
        <v/>
      </c>
      <c r="M1481" s="3"/>
      <c r="N1481" s="3"/>
      <c r="O1481" s="3"/>
      <c r="P1481" s="3"/>
      <c r="Q1481" s="3"/>
    </row>
    <row r="1482" spans="1:17" x14ac:dyDescent="0.3">
      <c r="A1482" s="17">
        <v>37015</v>
      </c>
      <c r="B1482">
        <v>98.68</v>
      </c>
      <c r="C1482"/>
      <c r="D1482" s="3">
        <f t="shared" si="88"/>
        <v>98.249923076923281</v>
      </c>
      <c r="E1482" s="4" t="str">
        <f t="shared" si="89"/>
        <v/>
      </c>
      <c r="F1482"/>
      <c r="G1482" s="3">
        <f>SUMPRODUCT(B1223:B1482, Expoweights!$C$2:$C$261) / SUM(Expoweights!$C$2:$C$261)</f>
        <v>98.794496109877372</v>
      </c>
      <c r="H1482" s="4" t="str">
        <f t="shared" si="90"/>
        <v/>
      </c>
      <c r="I1482">
        <v>1288</v>
      </c>
      <c r="J1482"/>
      <c r="L1482" s="4" t="str">
        <f t="shared" si="91"/>
        <v/>
      </c>
      <c r="M1482" s="3"/>
      <c r="N1482" s="3"/>
      <c r="O1482" s="3"/>
      <c r="P1482" s="3"/>
      <c r="Q1482" s="3"/>
    </row>
    <row r="1483" spans="1:17" x14ac:dyDescent="0.3">
      <c r="A1483" s="17">
        <v>37018</v>
      </c>
      <c r="B1483">
        <v>98.68</v>
      </c>
      <c r="C1483"/>
      <c r="D1483" s="3">
        <f t="shared" si="88"/>
        <v>98.250807692307902</v>
      </c>
      <c r="E1483" s="4" t="str">
        <f t="shared" si="89"/>
        <v/>
      </c>
      <c r="F1483"/>
      <c r="G1483" s="3">
        <f>SUMPRODUCT(B1224:B1483, Expoweights!$C$2:$C$261) / SUM(Expoweights!$C$2:$C$261)</f>
        <v>98.790946928852946</v>
      </c>
      <c r="H1483" s="4" t="str">
        <f t="shared" si="90"/>
        <v/>
      </c>
      <c r="I1483">
        <v>6107</v>
      </c>
      <c r="J1483"/>
      <c r="L1483" s="4" t="str">
        <f t="shared" si="91"/>
        <v/>
      </c>
      <c r="M1483" s="3"/>
      <c r="N1483" s="3"/>
      <c r="O1483" s="3"/>
      <c r="P1483" s="3"/>
      <c r="Q1483" s="3"/>
    </row>
    <row r="1484" spans="1:17" x14ac:dyDescent="0.3">
      <c r="A1484" s="17">
        <v>37019</v>
      </c>
      <c r="B1484">
        <v>98.68</v>
      </c>
      <c r="C1484"/>
      <c r="D1484" s="3">
        <f t="shared" si="88"/>
        <v>98.251692307692522</v>
      </c>
      <c r="E1484" s="4" t="str">
        <f t="shared" si="89"/>
        <v/>
      </c>
      <c r="F1484"/>
      <c r="G1484" s="3">
        <f>SUMPRODUCT(B1225:B1484, Expoweights!$C$2:$C$261) / SUM(Expoweights!$C$2:$C$261)</f>
        <v>98.787507827545198</v>
      </c>
      <c r="H1484" s="4" t="str">
        <f t="shared" si="90"/>
        <v/>
      </c>
      <c r="I1484">
        <v>3786</v>
      </c>
      <c r="J1484"/>
      <c r="L1484" s="4" t="str">
        <f t="shared" si="91"/>
        <v/>
      </c>
      <c r="M1484" s="3"/>
      <c r="N1484" s="3"/>
      <c r="O1484" s="3"/>
      <c r="P1484" s="3"/>
      <c r="Q1484" s="3"/>
    </row>
    <row r="1485" spans="1:17" x14ac:dyDescent="0.3">
      <c r="A1485" s="17">
        <v>37020</v>
      </c>
      <c r="B1485">
        <v>98.68</v>
      </c>
      <c r="C1485"/>
      <c r="D1485" s="3">
        <f t="shared" si="88"/>
        <v>98.252576923077129</v>
      </c>
      <c r="E1485" s="4" t="str">
        <f t="shared" si="89"/>
        <v/>
      </c>
      <c r="F1485"/>
      <c r="G1485" s="3">
        <f>SUMPRODUCT(B1226:B1485, Expoweights!$C$2:$C$261) / SUM(Expoweights!$C$2:$C$261)</f>
        <v>98.784175391773786</v>
      </c>
      <c r="H1485" s="4" t="str">
        <f t="shared" si="90"/>
        <v/>
      </c>
      <c r="I1485">
        <v>2995</v>
      </c>
      <c r="J1485"/>
      <c r="L1485" s="4" t="str">
        <f t="shared" si="91"/>
        <v/>
      </c>
      <c r="M1485" s="3"/>
      <c r="N1485" s="3"/>
      <c r="O1485" s="3"/>
      <c r="P1485" s="3"/>
      <c r="Q1485" s="3"/>
    </row>
    <row r="1486" spans="1:17" x14ac:dyDescent="0.3">
      <c r="A1486" s="17">
        <v>37021</v>
      </c>
      <c r="B1486">
        <v>98.68</v>
      </c>
      <c r="C1486"/>
      <c r="D1486" s="3">
        <f t="shared" si="88"/>
        <v>98.253461538461735</v>
      </c>
      <c r="E1486" s="4" t="str">
        <f t="shared" si="89"/>
        <v/>
      </c>
      <c r="F1486"/>
      <c r="G1486" s="3">
        <f>SUMPRODUCT(B1227:B1486, Expoweights!$C$2:$C$261) / SUM(Expoweights!$C$2:$C$261)</f>
        <v>98.780946313251064</v>
      </c>
      <c r="H1486" s="4" t="str">
        <f t="shared" si="90"/>
        <v/>
      </c>
      <c r="I1486">
        <v>1792</v>
      </c>
      <c r="J1486"/>
      <c r="L1486" s="4" t="str">
        <f t="shared" si="91"/>
        <v/>
      </c>
      <c r="M1486" s="3"/>
      <c r="N1486" s="3"/>
      <c r="O1486" s="3"/>
      <c r="P1486" s="3"/>
      <c r="Q1486" s="3"/>
    </row>
    <row r="1487" spans="1:17" x14ac:dyDescent="0.3">
      <c r="A1487" s="17">
        <v>37022</v>
      </c>
      <c r="B1487">
        <v>98.68</v>
      </c>
      <c r="C1487"/>
      <c r="D1487" s="3">
        <f t="shared" si="88"/>
        <v>98.254346153846356</v>
      </c>
      <c r="E1487" s="4" t="str">
        <f t="shared" si="89"/>
        <v/>
      </c>
      <c r="F1487"/>
      <c r="G1487" s="3">
        <f>SUMPRODUCT(B1228:B1487, Expoweights!$C$2:$C$261) / SUM(Expoweights!$C$2:$C$261)</f>
        <v>98.777817386297528</v>
      </c>
      <c r="H1487" s="4" t="str">
        <f t="shared" si="90"/>
        <v/>
      </c>
      <c r="I1487">
        <v>4885</v>
      </c>
      <c r="J1487"/>
      <c r="L1487" s="4" t="str">
        <f t="shared" si="91"/>
        <v/>
      </c>
      <c r="M1487" s="3"/>
      <c r="N1487" s="3"/>
      <c r="O1487" s="3"/>
      <c r="P1487" s="3"/>
      <c r="Q1487" s="3"/>
    </row>
    <row r="1488" spans="1:17" x14ac:dyDescent="0.3">
      <c r="A1488" s="17">
        <v>37025</v>
      </c>
      <c r="B1488">
        <v>98.68</v>
      </c>
      <c r="C1488"/>
      <c r="D1488" s="3">
        <f t="shared" si="88"/>
        <v>98.255230769230948</v>
      </c>
      <c r="E1488" s="4" t="str">
        <f t="shared" si="89"/>
        <v/>
      </c>
      <c r="F1488"/>
      <c r="G1488" s="3">
        <f>SUMPRODUCT(B1229:B1488, Expoweights!$C$2:$C$261) / SUM(Expoweights!$C$2:$C$261)</f>
        <v>98.774785504659562</v>
      </c>
      <c r="H1488" s="4" t="str">
        <f t="shared" si="90"/>
        <v/>
      </c>
      <c r="I1488">
        <v>6206</v>
      </c>
      <c r="J1488"/>
      <c r="L1488" s="4" t="str">
        <f t="shared" si="91"/>
        <v/>
      </c>
      <c r="M1488" s="3"/>
      <c r="N1488" s="3"/>
      <c r="O1488" s="3"/>
      <c r="P1488" s="3"/>
      <c r="Q1488" s="3"/>
    </row>
    <row r="1489" spans="1:17" x14ac:dyDescent="0.3">
      <c r="A1489" s="17">
        <v>37026</v>
      </c>
      <c r="B1489">
        <v>98.68</v>
      </c>
      <c r="C1489"/>
      <c r="D1489" s="3">
        <f t="shared" si="88"/>
        <v>98.256115384615569</v>
      </c>
      <c r="E1489" s="4" t="str">
        <f t="shared" si="89"/>
        <v/>
      </c>
      <c r="F1489"/>
      <c r="G1489" s="3">
        <f>SUMPRODUCT(B1230:B1489, Expoweights!$C$2:$C$261) / SUM(Expoweights!$C$2:$C$261)</f>
        <v>98.771847658425671</v>
      </c>
      <c r="H1489" s="4" t="str">
        <f t="shared" si="90"/>
        <v/>
      </c>
      <c r="I1489">
        <v>1987</v>
      </c>
      <c r="J1489"/>
      <c r="L1489" s="4" t="str">
        <f t="shared" si="91"/>
        <v/>
      </c>
      <c r="M1489" s="3"/>
      <c r="N1489" s="3"/>
      <c r="O1489" s="3"/>
      <c r="P1489" s="3"/>
      <c r="Q1489" s="3"/>
    </row>
    <row r="1490" spans="1:17" x14ac:dyDescent="0.3">
      <c r="A1490" s="17">
        <v>37027</v>
      </c>
      <c r="B1490">
        <v>98.68</v>
      </c>
      <c r="C1490"/>
      <c r="D1490" s="3">
        <f t="shared" si="88"/>
        <v>98.257000000000176</v>
      </c>
      <c r="E1490" s="4" t="str">
        <f t="shared" si="89"/>
        <v/>
      </c>
      <c r="F1490"/>
      <c r="G1490" s="3">
        <f>SUMPRODUCT(B1231:B1490, Expoweights!$C$2:$C$261) / SUM(Expoweights!$C$2:$C$261)</f>
        <v>98.769000931038349</v>
      </c>
      <c r="H1490" s="4" t="str">
        <f t="shared" si="90"/>
        <v/>
      </c>
      <c r="I1490">
        <v>6985</v>
      </c>
      <c r="J1490"/>
      <c r="L1490" s="4" t="str">
        <f t="shared" si="91"/>
        <v/>
      </c>
      <c r="M1490" s="3"/>
      <c r="N1490" s="3"/>
      <c r="O1490" s="3"/>
      <c r="P1490" s="3"/>
      <c r="Q1490" s="3"/>
    </row>
    <row r="1491" spans="1:17" x14ac:dyDescent="0.3">
      <c r="A1491" s="17">
        <v>37028</v>
      </c>
      <c r="B1491">
        <v>98.68</v>
      </c>
      <c r="C1491"/>
      <c r="D1491" s="3">
        <f t="shared" si="88"/>
        <v>98.257884615384782</v>
      </c>
      <c r="E1491" s="4" t="str">
        <f t="shared" si="89"/>
        <v/>
      </c>
      <c r="F1491"/>
      <c r="G1491" s="3">
        <f>SUMPRODUCT(B1232:B1491, Expoweights!$C$2:$C$261) / SUM(Expoweights!$C$2:$C$261)</f>
        <v>98.766242496398576</v>
      </c>
      <c r="H1491" s="4" t="str">
        <f t="shared" si="90"/>
        <v/>
      </c>
      <c r="I1491">
        <v>7813</v>
      </c>
      <c r="J1491"/>
      <c r="L1491" s="4" t="str">
        <f t="shared" si="91"/>
        <v/>
      </c>
      <c r="M1491" s="3"/>
      <c r="N1491" s="3"/>
      <c r="O1491" s="3"/>
      <c r="P1491" s="3"/>
      <c r="Q1491" s="3"/>
    </row>
    <row r="1492" spans="1:17" x14ac:dyDescent="0.3">
      <c r="A1492" s="17">
        <v>37029</v>
      </c>
      <c r="B1492">
        <v>98.68</v>
      </c>
      <c r="C1492"/>
      <c r="D1492" s="3">
        <f t="shared" si="88"/>
        <v>98.258769230769389</v>
      </c>
      <c r="E1492" s="4" t="str">
        <f t="shared" si="89"/>
        <v/>
      </c>
      <c r="F1492"/>
      <c r="G1492" s="3">
        <f>SUMPRODUCT(B1233:B1492, Expoweights!$C$2:$C$261) / SUM(Expoweights!$C$2:$C$261)</f>
        <v>98.763569616060366</v>
      </c>
      <c r="H1492" s="4" t="str">
        <f t="shared" si="90"/>
        <v/>
      </c>
      <c r="I1492">
        <v>7543</v>
      </c>
      <c r="J1492"/>
      <c r="L1492" s="4" t="str">
        <f t="shared" si="91"/>
        <v/>
      </c>
      <c r="M1492" s="3"/>
      <c r="N1492" s="3"/>
      <c r="O1492" s="3"/>
      <c r="P1492" s="3"/>
      <c r="Q1492" s="3"/>
    </row>
    <row r="1493" spans="1:17" x14ac:dyDescent="0.3">
      <c r="A1493" s="17">
        <v>37032</v>
      </c>
      <c r="B1493">
        <v>98.68</v>
      </c>
      <c r="C1493"/>
      <c r="D1493" s="3">
        <f t="shared" si="88"/>
        <v>98.259653846154009</v>
      </c>
      <c r="E1493" s="4" t="str">
        <f t="shared" si="89"/>
        <v/>
      </c>
      <c r="F1493"/>
      <c r="G1493" s="3">
        <f>SUMPRODUCT(B1234:B1493, Expoweights!$C$2:$C$261) / SUM(Expoweights!$C$2:$C$261)</f>
        <v>98.760979636512062</v>
      </c>
      <c r="H1493" s="4" t="str">
        <f t="shared" si="90"/>
        <v/>
      </c>
      <c r="I1493">
        <v>850</v>
      </c>
      <c r="J1493"/>
      <c r="L1493" s="4" t="str">
        <f t="shared" si="91"/>
        <v/>
      </c>
      <c r="M1493" s="3"/>
      <c r="N1493" s="3"/>
      <c r="O1493" s="3"/>
      <c r="P1493" s="3"/>
      <c r="Q1493" s="3"/>
    </row>
    <row r="1494" spans="1:17" x14ac:dyDescent="0.3">
      <c r="A1494" s="17">
        <v>37033</v>
      </c>
      <c r="B1494">
        <v>98.68</v>
      </c>
      <c r="C1494"/>
      <c r="D1494" s="3">
        <f t="shared" si="88"/>
        <v>98.260538461538601</v>
      </c>
      <c r="E1494" s="4" t="str">
        <f t="shared" si="89"/>
        <v/>
      </c>
      <c r="F1494"/>
      <c r="G1494" s="3">
        <f>SUMPRODUCT(B1235:B1494, Expoweights!$C$2:$C$261) / SUM(Expoweights!$C$2:$C$261)</f>
        <v>98.758469986542025</v>
      </c>
      <c r="H1494" s="4" t="str">
        <f t="shared" si="90"/>
        <v/>
      </c>
      <c r="I1494">
        <v>6805</v>
      </c>
      <c r="J1494"/>
      <c r="L1494" s="4" t="str">
        <f t="shared" si="91"/>
        <v/>
      </c>
      <c r="M1494" s="3"/>
      <c r="N1494" s="3"/>
      <c r="O1494" s="3"/>
      <c r="P1494" s="3"/>
      <c r="Q1494" s="3"/>
    </row>
    <row r="1495" spans="1:17" x14ac:dyDescent="0.3">
      <c r="A1495" s="17">
        <v>37034</v>
      </c>
      <c r="B1495">
        <v>98.68</v>
      </c>
      <c r="C1495"/>
      <c r="D1495" s="3">
        <f t="shared" si="88"/>
        <v>98.261423076923222</v>
      </c>
      <c r="E1495" s="4" t="str">
        <f t="shared" si="89"/>
        <v/>
      </c>
      <c r="F1495"/>
      <c r="G1495" s="3">
        <f>SUMPRODUCT(B1236:B1495, Expoweights!$C$2:$C$261) / SUM(Expoweights!$C$2:$C$261)</f>
        <v>98.756038174686125</v>
      </c>
      <c r="H1495" s="4" t="str">
        <f t="shared" si="90"/>
        <v/>
      </c>
      <c r="I1495">
        <v>844</v>
      </c>
      <c r="J1495"/>
      <c r="L1495" s="4" t="str">
        <f t="shared" si="91"/>
        <v/>
      </c>
      <c r="M1495" s="3"/>
      <c r="N1495" s="3"/>
      <c r="O1495" s="3"/>
      <c r="P1495" s="3"/>
      <c r="Q1495" s="3"/>
    </row>
    <row r="1496" spans="1:17" x14ac:dyDescent="0.3">
      <c r="A1496" s="17">
        <v>37035</v>
      </c>
      <c r="B1496">
        <v>98.68</v>
      </c>
      <c r="C1496"/>
      <c r="D1496" s="3">
        <f t="shared" si="88"/>
        <v>98.262307692307829</v>
      </c>
      <c r="E1496" s="4" t="str">
        <f t="shared" si="89"/>
        <v/>
      </c>
      <c r="F1496"/>
      <c r="G1496" s="3">
        <f>SUMPRODUCT(B1237:B1496, Expoweights!$C$2:$C$261) / SUM(Expoweights!$C$2:$C$261)</f>
        <v>98.753681786754299</v>
      </c>
      <c r="H1496" s="4" t="str">
        <f t="shared" si="90"/>
        <v/>
      </c>
      <c r="I1496">
        <v>7903</v>
      </c>
      <c r="J1496"/>
      <c r="L1496" s="4" t="str">
        <f t="shared" si="91"/>
        <v/>
      </c>
      <c r="M1496" s="3"/>
      <c r="N1496" s="3"/>
      <c r="O1496" s="3"/>
      <c r="P1496" s="3"/>
      <c r="Q1496" s="3"/>
    </row>
    <row r="1497" spans="1:17" x14ac:dyDescent="0.3">
      <c r="A1497" s="17">
        <v>37036</v>
      </c>
      <c r="B1497">
        <v>98.68</v>
      </c>
      <c r="C1497"/>
      <c r="D1497" s="3">
        <f t="shared" si="88"/>
        <v>98.263192307692449</v>
      </c>
      <c r="E1497" s="4" t="str">
        <f t="shared" si="89"/>
        <v/>
      </c>
      <c r="F1497"/>
      <c r="G1497" s="3">
        <f>SUMPRODUCT(B1238:B1497, Expoweights!$C$2:$C$261) / SUM(Expoweights!$C$2:$C$261)</f>
        <v>98.751398483433874</v>
      </c>
      <c r="H1497" s="4" t="str">
        <f t="shared" si="90"/>
        <v/>
      </c>
      <c r="I1497">
        <v>2461</v>
      </c>
      <c r="J1497"/>
      <c r="L1497" s="4" t="str">
        <f t="shared" si="91"/>
        <v/>
      </c>
      <c r="M1497" s="3"/>
      <c r="N1497" s="3"/>
      <c r="O1497" s="3"/>
      <c r="P1497" s="3"/>
      <c r="Q1497" s="3"/>
    </row>
    <row r="1498" spans="1:17" x14ac:dyDescent="0.3">
      <c r="A1498" s="17">
        <v>37039</v>
      </c>
      <c r="B1498">
        <v>98.68</v>
      </c>
      <c r="C1498"/>
      <c r="D1498" s="3">
        <f t="shared" si="88"/>
        <v>98.264076923077042</v>
      </c>
      <c r="E1498" s="4" t="str">
        <f t="shared" si="89"/>
        <v/>
      </c>
      <c r="F1498"/>
      <c r="G1498" s="3">
        <f>SUMPRODUCT(B1239:B1498, Expoweights!$C$2:$C$261) / SUM(Expoweights!$C$2:$C$261)</f>
        <v>98.749185997967203</v>
      </c>
      <c r="H1498" s="4" t="str">
        <f t="shared" si="90"/>
        <v/>
      </c>
      <c r="I1498">
        <v>6706</v>
      </c>
      <c r="J1498"/>
      <c r="L1498" s="4" t="str">
        <f t="shared" si="91"/>
        <v/>
      </c>
      <c r="M1498" s="3"/>
      <c r="N1498" s="3"/>
      <c r="O1498" s="3"/>
      <c r="P1498" s="3"/>
      <c r="Q1498" s="3"/>
    </row>
    <row r="1499" spans="1:17" x14ac:dyDescent="0.3">
      <c r="A1499" s="17">
        <v>37040</v>
      </c>
      <c r="B1499">
        <v>98.68</v>
      </c>
      <c r="C1499"/>
      <c r="D1499" s="3">
        <f t="shared" si="88"/>
        <v>98.264961538461662</v>
      </c>
      <c r="E1499" s="4" t="str">
        <f t="shared" si="89"/>
        <v/>
      </c>
      <c r="F1499"/>
      <c r="G1499" s="3">
        <f>SUMPRODUCT(B1240:B1499, Expoweights!$C$2:$C$261) / SUM(Expoweights!$C$2:$C$261)</f>
        <v>98.747042133901232</v>
      </c>
      <c r="H1499" s="4" t="str">
        <f t="shared" si="90"/>
        <v/>
      </c>
      <c r="I1499">
        <v>6680</v>
      </c>
      <c r="J1499"/>
      <c r="L1499" s="4" t="str">
        <f t="shared" si="91"/>
        <v/>
      </c>
      <c r="M1499" s="3"/>
      <c r="N1499" s="3"/>
      <c r="O1499" s="3"/>
      <c r="P1499" s="3"/>
      <c r="Q1499" s="3"/>
    </row>
    <row r="1500" spans="1:17" x14ac:dyDescent="0.3">
      <c r="A1500" s="17">
        <v>37041</v>
      </c>
      <c r="B1500">
        <v>98.68</v>
      </c>
      <c r="C1500"/>
      <c r="D1500" s="3">
        <f t="shared" si="88"/>
        <v>98.268307692307815</v>
      </c>
      <c r="E1500" s="4" t="str">
        <f t="shared" si="89"/>
        <v/>
      </c>
      <c r="F1500"/>
      <c r="G1500" s="3">
        <f>SUMPRODUCT(B1241:B1500, Expoweights!$C$2:$C$261) / SUM(Expoweights!$C$2:$C$261)</f>
        <v>98.744970261507973</v>
      </c>
      <c r="H1500" s="4" t="str">
        <f t="shared" si="90"/>
        <v/>
      </c>
      <c r="I1500">
        <v>3449</v>
      </c>
      <c r="J1500"/>
      <c r="L1500" s="4" t="str">
        <f t="shared" si="91"/>
        <v/>
      </c>
      <c r="M1500" s="3"/>
      <c r="N1500" s="3"/>
      <c r="O1500" s="3"/>
      <c r="P1500" s="3"/>
      <c r="Q1500" s="3"/>
    </row>
    <row r="1501" spans="1:17" x14ac:dyDescent="0.3">
      <c r="A1501" s="17">
        <v>37042</v>
      </c>
      <c r="B1501">
        <v>97.82</v>
      </c>
      <c r="C1501">
        <v>98.268346153846167</v>
      </c>
      <c r="D1501" s="3">
        <f t="shared" si="88"/>
        <v>98.268346153846267</v>
      </c>
      <c r="E1501" s="4">
        <f t="shared" si="89"/>
        <v>9.9475983006414026E-14</v>
      </c>
      <c r="F1501">
        <v>98.716281908137233</v>
      </c>
      <c r="G1501" s="3">
        <f>SUMPRODUCT(B1242:B1501, Expoweights!$C$2:$C$261) / SUM(Expoweights!$C$2:$C$261)</f>
        <v>98.716281908137262</v>
      </c>
      <c r="H1501" s="4">
        <f t="shared" si="90"/>
        <v>2.8421709430404007E-14</v>
      </c>
      <c r="I1501">
        <v>2018</v>
      </c>
      <c r="J1501">
        <v>98.354955012921906</v>
      </c>
      <c r="L1501" s="4">
        <f t="shared" si="91"/>
        <v>98.354955012921906</v>
      </c>
      <c r="M1501" s="3"/>
      <c r="N1501" s="3"/>
      <c r="O1501" s="3"/>
      <c r="P1501" s="3"/>
      <c r="Q1501" s="3"/>
    </row>
    <row r="1502" spans="1:17" x14ac:dyDescent="0.3">
      <c r="A1502" s="17">
        <v>37043</v>
      </c>
      <c r="B1502">
        <v>97.82</v>
      </c>
      <c r="C1502"/>
      <c r="D1502" s="3">
        <f t="shared" si="88"/>
        <v>98.268384615384718</v>
      </c>
      <c r="E1502" s="4" t="str">
        <f t="shared" si="89"/>
        <v/>
      </c>
      <c r="F1502"/>
      <c r="G1502" s="3">
        <f>SUMPRODUCT(B1243:B1502, Expoweights!$C$2:$C$261) / SUM(Expoweights!$C$2:$C$261)</f>
        <v>98.688483339139253</v>
      </c>
      <c r="H1502" s="4" t="str">
        <f t="shared" si="90"/>
        <v/>
      </c>
      <c r="I1502">
        <v>2680</v>
      </c>
      <c r="J1502"/>
      <c r="L1502" s="4" t="str">
        <f t="shared" si="91"/>
        <v/>
      </c>
      <c r="M1502" s="3"/>
      <c r="N1502" s="3"/>
      <c r="O1502" s="3"/>
      <c r="P1502" s="3"/>
      <c r="Q1502" s="3"/>
    </row>
    <row r="1503" spans="1:17" x14ac:dyDescent="0.3">
      <c r="A1503" s="17">
        <v>37046</v>
      </c>
      <c r="B1503">
        <v>97.82</v>
      </c>
      <c r="C1503"/>
      <c r="D1503" s="3">
        <f t="shared" si="88"/>
        <v>98.268423076923185</v>
      </c>
      <c r="E1503" s="4" t="str">
        <f t="shared" si="89"/>
        <v/>
      </c>
      <c r="F1503"/>
      <c r="G1503" s="3">
        <f>SUMPRODUCT(B1244:B1503, Expoweights!$C$2:$C$261) / SUM(Expoweights!$C$2:$C$261)</f>
        <v>98.661546957383493</v>
      </c>
      <c r="H1503" s="4" t="str">
        <f t="shared" si="90"/>
        <v/>
      </c>
      <c r="I1503">
        <v>63</v>
      </c>
      <c r="J1503"/>
      <c r="L1503" s="4" t="str">
        <f t="shared" si="91"/>
        <v/>
      </c>
      <c r="M1503" s="3"/>
      <c r="N1503" s="3"/>
      <c r="O1503" s="3"/>
      <c r="P1503" s="3"/>
      <c r="Q1503" s="3"/>
    </row>
    <row r="1504" spans="1:17" x14ac:dyDescent="0.3">
      <c r="A1504" s="17">
        <v>37047</v>
      </c>
      <c r="B1504">
        <v>97.82</v>
      </c>
      <c r="C1504"/>
      <c r="D1504" s="3">
        <f t="shared" si="88"/>
        <v>98.268461538461636</v>
      </c>
      <c r="E1504" s="4" t="str">
        <f t="shared" si="89"/>
        <v/>
      </c>
      <c r="F1504"/>
      <c r="G1504" s="3">
        <f>SUMPRODUCT(B1245:B1504, Expoweights!$C$2:$C$261) / SUM(Expoweights!$C$2:$C$261)</f>
        <v>98.635446021679073</v>
      </c>
      <c r="H1504" s="4" t="str">
        <f t="shared" si="90"/>
        <v/>
      </c>
      <c r="I1504">
        <v>5547</v>
      </c>
      <c r="J1504"/>
      <c r="L1504" s="4" t="str">
        <f t="shared" si="91"/>
        <v/>
      </c>
      <c r="M1504" s="3"/>
      <c r="N1504" s="3"/>
      <c r="O1504" s="3"/>
      <c r="P1504" s="3"/>
      <c r="Q1504" s="3"/>
    </row>
    <row r="1505" spans="1:17" x14ac:dyDescent="0.3">
      <c r="A1505" s="17">
        <v>37048</v>
      </c>
      <c r="B1505">
        <v>97.82</v>
      </c>
      <c r="C1505"/>
      <c r="D1505" s="3">
        <f t="shared" si="88"/>
        <v>98.268500000000074</v>
      </c>
      <c r="E1505" s="4" t="str">
        <f t="shared" si="89"/>
        <v/>
      </c>
      <c r="F1505"/>
      <c r="G1505" s="3">
        <f>SUMPRODUCT(B1246:B1505, Expoweights!$C$2:$C$261) / SUM(Expoweights!$C$2:$C$261)</f>
        <v>98.61015462022722</v>
      </c>
      <c r="H1505" s="4" t="str">
        <f t="shared" si="90"/>
        <v/>
      </c>
      <c r="I1505">
        <v>1748</v>
      </c>
      <c r="J1505"/>
      <c r="L1505" s="4" t="str">
        <f t="shared" si="91"/>
        <v/>
      </c>
      <c r="M1505" s="3"/>
      <c r="N1505" s="3"/>
      <c r="O1505" s="3"/>
      <c r="P1505" s="3"/>
      <c r="Q1505" s="3"/>
    </row>
    <row r="1506" spans="1:17" x14ac:dyDescent="0.3">
      <c r="A1506" s="17">
        <v>37049</v>
      </c>
      <c r="B1506">
        <v>97.82</v>
      </c>
      <c r="C1506"/>
      <c r="D1506" s="3">
        <f t="shared" si="88"/>
        <v>98.268538461538526</v>
      </c>
      <c r="E1506" s="4" t="str">
        <f t="shared" si="89"/>
        <v/>
      </c>
      <c r="F1506"/>
      <c r="G1506" s="3">
        <f>SUMPRODUCT(B1247:B1506, Expoweights!$C$2:$C$261) / SUM(Expoweights!$C$2:$C$261)</f>
        <v>98.585647644897179</v>
      </c>
      <c r="H1506" s="4" t="str">
        <f t="shared" si="90"/>
        <v/>
      </c>
      <c r="I1506">
        <v>187</v>
      </c>
      <c r="J1506"/>
      <c r="L1506" s="4" t="str">
        <f t="shared" si="91"/>
        <v/>
      </c>
      <c r="M1506" s="3"/>
      <c r="N1506" s="3"/>
      <c r="O1506" s="3"/>
      <c r="P1506" s="3"/>
      <c r="Q1506" s="3"/>
    </row>
    <row r="1507" spans="1:17" x14ac:dyDescent="0.3">
      <c r="A1507" s="17">
        <v>37050</v>
      </c>
      <c r="B1507">
        <v>97.82</v>
      </c>
      <c r="C1507"/>
      <c r="D1507" s="3">
        <f t="shared" si="88"/>
        <v>98.268576923076992</v>
      </c>
      <c r="E1507" s="4" t="str">
        <f t="shared" si="89"/>
        <v/>
      </c>
      <c r="F1507"/>
      <c r="G1507" s="3">
        <f>SUMPRODUCT(B1248:B1507, Expoweights!$C$2:$C$261) / SUM(Expoweights!$C$2:$C$261)</f>
        <v>98.56190076630007</v>
      </c>
      <c r="H1507" s="4" t="str">
        <f t="shared" si="90"/>
        <v/>
      </c>
      <c r="I1507">
        <v>6922</v>
      </c>
      <c r="J1507"/>
      <c r="L1507" s="4" t="str">
        <f t="shared" si="91"/>
        <v/>
      </c>
      <c r="M1507" s="3"/>
      <c r="N1507" s="3"/>
      <c r="O1507" s="3"/>
      <c r="P1507" s="3"/>
      <c r="Q1507" s="3"/>
    </row>
    <row r="1508" spans="1:17" x14ac:dyDescent="0.3">
      <c r="A1508" s="17">
        <v>37053</v>
      </c>
      <c r="B1508">
        <v>97.82</v>
      </c>
      <c r="C1508"/>
      <c r="D1508" s="3">
        <f t="shared" si="88"/>
        <v>98.268615384615458</v>
      </c>
      <c r="E1508" s="4" t="str">
        <f t="shared" si="89"/>
        <v/>
      </c>
      <c r="F1508"/>
      <c r="G1508" s="3">
        <f>SUMPRODUCT(B1249:B1508, Expoweights!$C$2:$C$261) / SUM(Expoweights!$C$2:$C$261)</f>
        <v>98.538890409635854</v>
      </c>
      <c r="H1508" s="4" t="str">
        <f t="shared" si="90"/>
        <v/>
      </c>
      <c r="I1508">
        <v>5751</v>
      </c>
      <c r="J1508"/>
      <c r="L1508" s="4" t="str">
        <f t="shared" si="91"/>
        <v/>
      </c>
      <c r="M1508" s="3"/>
      <c r="N1508" s="3"/>
      <c r="O1508" s="3"/>
      <c r="P1508" s="3"/>
      <c r="Q1508" s="3"/>
    </row>
    <row r="1509" spans="1:17" x14ac:dyDescent="0.3">
      <c r="A1509" s="17">
        <v>37054</v>
      </c>
      <c r="B1509">
        <v>97.82</v>
      </c>
      <c r="C1509"/>
      <c r="D1509" s="3">
        <f t="shared" si="88"/>
        <v>98.26865384615391</v>
      </c>
      <c r="E1509" s="4" t="str">
        <f t="shared" si="89"/>
        <v/>
      </c>
      <c r="F1509"/>
      <c r="G1509" s="3">
        <f>SUMPRODUCT(B1250:B1509, Expoweights!$C$2:$C$261) / SUM(Expoweights!$C$2:$C$261)</f>
        <v>98.516593731289277</v>
      </c>
      <c r="H1509" s="4" t="str">
        <f t="shared" si="90"/>
        <v/>
      </c>
      <c r="I1509">
        <v>3099</v>
      </c>
      <c r="J1509"/>
      <c r="L1509" s="4" t="str">
        <f t="shared" si="91"/>
        <v/>
      </c>
      <c r="M1509" s="3"/>
      <c r="N1509" s="3"/>
      <c r="O1509" s="3"/>
      <c r="P1509" s="3"/>
      <c r="Q1509" s="3"/>
    </row>
    <row r="1510" spans="1:17" x14ac:dyDescent="0.3">
      <c r="A1510" s="17">
        <v>37055</v>
      </c>
      <c r="B1510">
        <v>97.82</v>
      </c>
      <c r="C1510"/>
      <c r="D1510" s="3">
        <f t="shared" si="88"/>
        <v>98.268692307692376</v>
      </c>
      <c r="E1510" s="4" t="str">
        <f t="shared" si="89"/>
        <v/>
      </c>
      <c r="F1510"/>
      <c r="G1510" s="3">
        <f>SUMPRODUCT(B1251:B1510, Expoweights!$C$2:$C$261) / SUM(Expoweights!$C$2:$C$261)</f>
        <v>98.49498859615187</v>
      </c>
      <c r="H1510" s="4" t="str">
        <f t="shared" si="90"/>
        <v/>
      </c>
      <c r="I1510">
        <v>2213</v>
      </c>
      <c r="J1510"/>
      <c r="L1510" s="4" t="str">
        <f t="shared" si="91"/>
        <v/>
      </c>
      <c r="M1510" s="3"/>
      <c r="N1510" s="3"/>
      <c r="O1510" s="3"/>
      <c r="P1510" s="3"/>
      <c r="Q1510" s="3"/>
    </row>
    <row r="1511" spans="1:17" x14ac:dyDescent="0.3">
      <c r="A1511" s="17">
        <v>37056</v>
      </c>
      <c r="B1511">
        <v>97.82</v>
      </c>
      <c r="C1511"/>
      <c r="D1511" s="3">
        <f t="shared" si="88"/>
        <v>98.268730769230842</v>
      </c>
      <c r="E1511" s="4" t="str">
        <f t="shared" si="89"/>
        <v/>
      </c>
      <c r="F1511"/>
      <c r="G1511" s="3">
        <f>SUMPRODUCT(B1252:B1511, Expoweights!$C$2:$C$261) / SUM(Expoweights!$C$2:$C$261)</f>
        <v>98.474053555647217</v>
      </c>
      <c r="H1511" s="4" t="str">
        <f t="shared" si="90"/>
        <v/>
      </c>
      <c r="I1511">
        <v>5264</v>
      </c>
      <c r="J1511"/>
      <c r="L1511" s="4" t="str">
        <f t="shared" si="91"/>
        <v/>
      </c>
      <c r="M1511" s="3"/>
      <c r="N1511" s="3"/>
      <c r="O1511" s="3"/>
      <c r="P1511" s="3"/>
      <c r="Q1511" s="3"/>
    </row>
    <row r="1512" spans="1:17" x14ac:dyDescent="0.3">
      <c r="A1512" s="17">
        <v>37057</v>
      </c>
      <c r="B1512">
        <v>97.82</v>
      </c>
      <c r="C1512"/>
      <c r="D1512" s="3">
        <f t="shared" si="88"/>
        <v>98.268769230769308</v>
      </c>
      <c r="E1512" s="4" t="str">
        <f t="shared" si="89"/>
        <v/>
      </c>
      <c r="F1512"/>
      <c r="G1512" s="3">
        <f>SUMPRODUCT(B1253:B1512, Expoweights!$C$2:$C$261) / SUM(Expoweights!$C$2:$C$261)</f>
        <v>98.453767826437712</v>
      </c>
      <c r="H1512" s="4" t="str">
        <f t="shared" si="90"/>
        <v/>
      </c>
      <c r="I1512">
        <v>3495</v>
      </c>
      <c r="J1512"/>
      <c r="L1512" s="4" t="str">
        <f t="shared" si="91"/>
        <v/>
      </c>
      <c r="M1512" s="3"/>
      <c r="N1512" s="3"/>
      <c r="O1512" s="3"/>
      <c r="P1512" s="3"/>
      <c r="Q1512" s="3"/>
    </row>
    <row r="1513" spans="1:17" x14ac:dyDescent="0.3">
      <c r="A1513" s="17">
        <v>37060</v>
      </c>
      <c r="B1513">
        <v>97.82</v>
      </c>
      <c r="C1513"/>
      <c r="D1513" s="3">
        <f t="shared" si="88"/>
        <v>98.26880769230776</v>
      </c>
      <c r="E1513" s="4" t="str">
        <f t="shared" si="89"/>
        <v/>
      </c>
      <c r="F1513"/>
      <c r="G1513" s="3">
        <f>SUMPRODUCT(B1254:B1513, Expoweights!$C$2:$C$261) / SUM(Expoweights!$C$2:$C$261)</f>
        <v>98.434111269791899</v>
      </c>
      <c r="H1513" s="4" t="str">
        <f t="shared" si="90"/>
        <v/>
      </c>
      <c r="I1513">
        <v>7390</v>
      </c>
      <c r="J1513"/>
      <c r="L1513" s="4" t="str">
        <f t="shared" si="91"/>
        <v/>
      </c>
      <c r="M1513" s="3"/>
      <c r="N1513" s="3"/>
      <c r="O1513" s="3"/>
      <c r="P1513" s="3"/>
      <c r="Q1513" s="3"/>
    </row>
    <row r="1514" spans="1:17" x14ac:dyDescent="0.3">
      <c r="A1514" s="17">
        <v>37061</v>
      </c>
      <c r="B1514">
        <v>97.82</v>
      </c>
      <c r="C1514"/>
      <c r="D1514" s="3">
        <f t="shared" si="88"/>
        <v>98.268846153846212</v>
      </c>
      <c r="E1514" s="4" t="str">
        <f t="shared" si="89"/>
        <v/>
      </c>
      <c r="F1514"/>
      <c r="G1514" s="3">
        <f>SUMPRODUCT(B1255:B1514, Expoweights!$C$2:$C$261) / SUM(Expoweights!$C$2:$C$261)</f>
        <v>98.415064371591782</v>
      </c>
      <c r="H1514" s="4" t="str">
        <f t="shared" si="90"/>
        <v/>
      </c>
      <c r="I1514">
        <v>1055</v>
      </c>
      <c r="J1514"/>
      <c r="L1514" s="4" t="str">
        <f t="shared" si="91"/>
        <v/>
      </c>
      <c r="M1514" s="3"/>
      <c r="N1514" s="3"/>
      <c r="O1514" s="3"/>
      <c r="P1514" s="3"/>
      <c r="Q1514" s="3"/>
    </row>
    <row r="1515" spans="1:17" x14ac:dyDescent="0.3">
      <c r="A1515" s="17">
        <v>37062</v>
      </c>
      <c r="B1515">
        <v>97.82</v>
      </c>
      <c r="C1515"/>
      <c r="D1515" s="3">
        <f t="shared" si="88"/>
        <v>98.268884615384678</v>
      </c>
      <c r="E1515" s="4" t="str">
        <f t="shared" si="89"/>
        <v/>
      </c>
      <c r="F1515"/>
      <c r="G1515" s="3">
        <f>SUMPRODUCT(B1256:B1515, Expoweights!$C$2:$C$261) / SUM(Expoweights!$C$2:$C$261)</f>
        <v>98.396608222959884</v>
      </c>
      <c r="H1515" s="4" t="str">
        <f t="shared" si="90"/>
        <v/>
      </c>
      <c r="I1515">
        <v>1052</v>
      </c>
      <c r="J1515"/>
      <c r="L1515" s="4" t="str">
        <f t="shared" si="91"/>
        <v/>
      </c>
      <c r="M1515" s="3"/>
      <c r="N1515" s="3"/>
      <c r="O1515" s="3"/>
      <c r="P1515" s="3"/>
      <c r="Q1515" s="3"/>
    </row>
    <row r="1516" spans="1:17" x14ac:dyDescent="0.3">
      <c r="A1516" s="17">
        <v>37063</v>
      </c>
      <c r="B1516">
        <v>97.82</v>
      </c>
      <c r="C1516"/>
      <c r="D1516" s="3">
        <f t="shared" si="88"/>
        <v>98.268923076923144</v>
      </c>
      <c r="E1516" s="4" t="str">
        <f t="shared" si="89"/>
        <v/>
      </c>
      <c r="F1516"/>
      <c r="G1516" s="3">
        <f>SUMPRODUCT(B1257:B1516, Expoweights!$C$2:$C$261) / SUM(Expoweights!$C$2:$C$261)</f>
        <v>98.378724501487582</v>
      </c>
      <c r="H1516" s="4" t="str">
        <f t="shared" si="90"/>
        <v/>
      </c>
      <c r="I1516">
        <v>1672</v>
      </c>
      <c r="J1516"/>
      <c r="L1516" s="4" t="str">
        <f t="shared" si="91"/>
        <v/>
      </c>
      <c r="M1516" s="3"/>
      <c r="N1516" s="3"/>
      <c r="O1516" s="3"/>
      <c r="P1516" s="3"/>
      <c r="Q1516" s="3"/>
    </row>
    <row r="1517" spans="1:17" x14ac:dyDescent="0.3">
      <c r="A1517" s="17">
        <v>37064</v>
      </c>
      <c r="B1517">
        <v>97.82</v>
      </c>
      <c r="C1517"/>
      <c r="D1517" s="3">
        <f t="shared" si="88"/>
        <v>98.26896153846161</v>
      </c>
      <c r="E1517" s="4" t="str">
        <f t="shared" si="89"/>
        <v/>
      </c>
      <c r="F1517"/>
      <c r="G1517" s="3">
        <f>SUMPRODUCT(B1258:B1517, Expoweights!$C$2:$C$261) / SUM(Expoweights!$C$2:$C$261)</f>
        <v>98.361395453045333</v>
      </c>
      <c r="H1517" s="4" t="str">
        <f t="shared" si="90"/>
        <v/>
      </c>
      <c r="I1517">
        <v>249</v>
      </c>
      <c r="J1517"/>
      <c r="L1517" s="4" t="str">
        <f t="shared" si="91"/>
        <v/>
      </c>
      <c r="M1517" s="3"/>
      <c r="N1517" s="3"/>
      <c r="O1517" s="3"/>
      <c r="P1517" s="3"/>
      <c r="Q1517" s="3"/>
    </row>
    <row r="1518" spans="1:17" x14ac:dyDescent="0.3">
      <c r="A1518" s="17">
        <v>37067</v>
      </c>
      <c r="B1518">
        <v>97.82</v>
      </c>
      <c r="C1518"/>
      <c r="D1518" s="3">
        <f t="shared" si="88"/>
        <v>98.269000000000062</v>
      </c>
      <c r="E1518" s="4" t="str">
        <f t="shared" si="89"/>
        <v/>
      </c>
      <c r="F1518"/>
      <c r="G1518" s="3">
        <f>SUMPRODUCT(B1259:B1518, Expoweights!$C$2:$C$261) / SUM(Expoweights!$C$2:$C$261)</f>
        <v>98.344603874157286</v>
      </c>
      <c r="H1518" s="4" t="str">
        <f t="shared" si="90"/>
        <v/>
      </c>
      <c r="I1518">
        <v>1827</v>
      </c>
      <c r="J1518"/>
      <c r="L1518" s="4" t="str">
        <f t="shared" si="91"/>
        <v/>
      </c>
      <c r="M1518" s="3"/>
      <c r="N1518" s="3"/>
      <c r="O1518" s="3"/>
      <c r="P1518" s="3"/>
      <c r="Q1518" s="3"/>
    </row>
    <row r="1519" spans="1:17" x14ac:dyDescent="0.3">
      <c r="A1519" s="17">
        <v>37068</v>
      </c>
      <c r="B1519">
        <v>97.82</v>
      </c>
      <c r="C1519"/>
      <c r="D1519" s="3">
        <f t="shared" si="88"/>
        <v>98.269038461538514</v>
      </c>
      <c r="E1519" s="4" t="str">
        <f t="shared" si="89"/>
        <v/>
      </c>
      <c r="F1519"/>
      <c r="G1519" s="3">
        <f>SUMPRODUCT(B1260:B1519, Expoweights!$C$2:$C$261) / SUM(Expoweights!$C$2:$C$261)</f>
        <v>98.328333094922513</v>
      </c>
      <c r="H1519" s="4" t="str">
        <f t="shared" si="90"/>
        <v/>
      </c>
      <c r="I1519">
        <v>2830</v>
      </c>
      <c r="J1519"/>
      <c r="L1519" s="4" t="str">
        <f t="shared" si="91"/>
        <v/>
      </c>
      <c r="M1519" s="3"/>
      <c r="N1519" s="3"/>
      <c r="O1519" s="3"/>
      <c r="P1519" s="3"/>
      <c r="Q1519" s="3"/>
    </row>
    <row r="1520" spans="1:17" x14ac:dyDescent="0.3">
      <c r="A1520" s="17">
        <v>37069</v>
      </c>
      <c r="B1520">
        <v>97.82</v>
      </c>
      <c r="C1520"/>
      <c r="D1520" s="3">
        <f t="shared" si="88"/>
        <v>98.269076923076994</v>
      </c>
      <c r="E1520" s="4" t="str">
        <f t="shared" si="89"/>
        <v/>
      </c>
      <c r="F1520"/>
      <c r="G1520" s="3">
        <f>SUMPRODUCT(B1261:B1520, Expoweights!$C$2:$C$261) / SUM(Expoweights!$C$2:$C$261)</f>
        <v>98.312566962465723</v>
      </c>
      <c r="H1520" s="4" t="str">
        <f t="shared" si="90"/>
        <v/>
      </c>
      <c r="I1520">
        <v>3320</v>
      </c>
      <c r="J1520"/>
      <c r="L1520" s="4" t="str">
        <f t="shared" si="91"/>
        <v/>
      </c>
      <c r="M1520" s="3"/>
      <c r="N1520" s="3"/>
      <c r="O1520" s="3"/>
      <c r="P1520" s="3"/>
      <c r="Q1520" s="3"/>
    </row>
    <row r="1521" spans="1:17" x14ac:dyDescent="0.3">
      <c r="A1521" s="17">
        <v>37070</v>
      </c>
      <c r="B1521">
        <v>97.82</v>
      </c>
      <c r="C1521"/>
      <c r="D1521" s="3">
        <f t="shared" si="88"/>
        <v>98.269115384615446</v>
      </c>
      <c r="E1521" s="4" t="str">
        <f t="shared" si="89"/>
        <v/>
      </c>
      <c r="F1521"/>
      <c r="G1521" s="3">
        <f>SUMPRODUCT(B1262:B1521, Expoweights!$C$2:$C$261) / SUM(Expoweights!$C$2:$C$261)</f>
        <v>98.29728982490164</v>
      </c>
      <c r="H1521" s="4" t="str">
        <f t="shared" si="90"/>
        <v/>
      </c>
      <c r="I1521">
        <v>1616</v>
      </c>
      <c r="J1521"/>
      <c r="L1521" s="4" t="str">
        <f t="shared" si="91"/>
        <v/>
      </c>
      <c r="M1521" s="3"/>
      <c r="N1521" s="3"/>
      <c r="O1521" s="3"/>
      <c r="P1521" s="3"/>
      <c r="Q1521" s="3"/>
    </row>
    <row r="1522" spans="1:17" x14ac:dyDescent="0.3">
      <c r="A1522" s="17">
        <v>37071</v>
      </c>
      <c r="B1522">
        <v>97.25</v>
      </c>
      <c r="C1522">
        <v>98.261461538461546</v>
      </c>
      <c r="D1522" s="3">
        <f t="shared" si="88"/>
        <v>98.261461538461603</v>
      </c>
      <c r="E1522" s="4">
        <f t="shared" si="89"/>
        <v>5.6843418860808015E-14</v>
      </c>
      <c r="F1522">
        <v>98.264790482792563</v>
      </c>
      <c r="G1522" s="3">
        <f>SUMPRODUCT(B1263:B1522, Expoweights!$C$2:$C$261) / SUM(Expoweights!$C$2:$C$261)</f>
        <v>98.264790482792577</v>
      </c>
      <c r="H1522" s="4">
        <f t="shared" si="90"/>
        <v>1.4210854715202004E-14</v>
      </c>
      <c r="I1522">
        <v>1367</v>
      </c>
      <c r="J1522">
        <v>98.379478446109388</v>
      </c>
      <c r="L1522" s="4">
        <f t="shared" si="91"/>
        <v>98.379478446109388</v>
      </c>
      <c r="M1522" s="3"/>
      <c r="N1522" s="3"/>
      <c r="O1522" s="3"/>
      <c r="P1522" s="3"/>
      <c r="Q1522" s="3"/>
    </row>
    <row r="1523" spans="1:17" x14ac:dyDescent="0.3">
      <c r="A1523" s="17">
        <v>37074</v>
      </c>
      <c r="B1523">
        <v>97.25</v>
      </c>
      <c r="C1523"/>
      <c r="D1523" s="3">
        <f t="shared" si="88"/>
        <v>98.25380769230776</v>
      </c>
      <c r="E1523" s="4" t="str">
        <f t="shared" si="89"/>
        <v/>
      </c>
      <c r="F1523"/>
      <c r="G1523" s="3">
        <f>SUMPRODUCT(B1264:B1523, Expoweights!$C$2:$C$261) / SUM(Expoweights!$C$2:$C$261)</f>
        <v>98.233299124876879</v>
      </c>
      <c r="H1523" s="4" t="str">
        <f t="shared" si="90"/>
        <v/>
      </c>
      <c r="I1523">
        <v>510</v>
      </c>
      <c r="J1523"/>
      <c r="L1523" s="4" t="str">
        <f t="shared" si="91"/>
        <v/>
      </c>
      <c r="M1523" s="3"/>
      <c r="N1523" s="3"/>
      <c r="O1523" s="3"/>
      <c r="P1523" s="3"/>
      <c r="Q1523" s="3"/>
    </row>
    <row r="1524" spans="1:17" x14ac:dyDescent="0.3">
      <c r="A1524" s="17">
        <v>37075</v>
      </c>
      <c r="B1524">
        <v>97.25</v>
      </c>
      <c r="C1524"/>
      <c r="D1524" s="3">
        <f t="shared" si="88"/>
        <v>98.246153846153902</v>
      </c>
      <c r="E1524" s="4" t="str">
        <f t="shared" si="89"/>
        <v/>
      </c>
      <c r="F1524"/>
      <c r="G1524" s="3">
        <f>SUMPRODUCT(B1265:B1524, Expoweights!$C$2:$C$261) / SUM(Expoweights!$C$2:$C$261)</f>
        <v>98.202784487994506</v>
      </c>
      <c r="H1524" s="4" t="str">
        <f t="shared" si="90"/>
        <v/>
      </c>
      <c r="I1524">
        <v>2006</v>
      </c>
      <c r="J1524"/>
      <c r="L1524" s="4" t="str">
        <f t="shared" si="91"/>
        <v/>
      </c>
      <c r="M1524" s="3"/>
      <c r="N1524" s="3"/>
      <c r="O1524" s="3"/>
      <c r="P1524" s="3"/>
      <c r="Q1524" s="3"/>
    </row>
    <row r="1525" spans="1:17" x14ac:dyDescent="0.3">
      <c r="A1525" s="17">
        <v>37076</v>
      </c>
      <c r="B1525">
        <v>97.25</v>
      </c>
      <c r="C1525"/>
      <c r="D1525" s="3">
        <f t="shared" si="88"/>
        <v>98.238500000000059</v>
      </c>
      <c r="E1525" s="4" t="str">
        <f t="shared" si="89"/>
        <v/>
      </c>
      <c r="F1525"/>
      <c r="G1525" s="3">
        <f>SUMPRODUCT(B1266:B1525, Expoweights!$C$2:$C$261) / SUM(Expoweights!$C$2:$C$261)</f>
        <v>98.173216278628757</v>
      </c>
      <c r="H1525" s="4" t="str">
        <f t="shared" si="90"/>
        <v/>
      </c>
      <c r="I1525">
        <v>4060</v>
      </c>
      <c r="J1525"/>
      <c r="L1525" s="4" t="str">
        <f t="shared" si="91"/>
        <v/>
      </c>
      <c r="M1525" s="3"/>
      <c r="N1525" s="3"/>
      <c r="O1525" s="3"/>
      <c r="P1525" s="3"/>
      <c r="Q1525" s="3"/>
    </row>
    <row r="1526" spans="1:17" x14ac:dyDescent="0.3">
      <c r="A1526" s="17">
        <v>37077</v>
      </c>
      <c r="B1526">
        <v>97.25</v>
      </c>
      <c r="C1526"/>
      <c r="D1526" s="3">
        <f t="shared" si="88"/>
        <v>98.230846153846215</v>
      </c>
      <c r="E1526" s="4" t="str">
        <f t="shared" si="89"/>
        <v/>
      </c>
      <c r="F1526"/>
      <c r="G1526" s="3">
        <f>SUMPRODUCT(B1267:B1526, Expoweights!$C$2:$C$261) / SUM(Expoweights!$C$2:$C$261)</f>
        <v>98.144565142832306</v>
      </c>
      <c r="H1526" s="4" t="str">
        <f t="shared" si="90"/>
        <v/>
      </c>
      <c r="I1526">
        <v>3474</v>
      </c>
      <c r="J1526"/>
      <c r="L1526" s="4" t="str">
        <f t="shared" si="91"/>
        <v/>
      </c>
      <c r="M1526" s="3"/>
      <c r="N1526" s="3"/>
      <c r="O1526" s="3"/>
      <c r="P1526" s="3"/>
      <c r="Q1526" s="3"/>
    </row>
    <row r="1527" spans="1:17" x14ac:dyDescent="0.3">
      <c r="A1527" s="17">
        <v>37078</v>
      </c>
      <c r="B1527">
        <v>97.25</v>
      </c>
      <c r="C1527"/>
      <c r="D1527" s="3">
        <f t="shared" si="88"/>
        <v>98.223192307692372</v>
      </c>
      <c r="E1527" s="4" t="str">
        <f t="shared" si="89"/>
        <v/>
      </c>
      <c r="F1527"/>
      <c r="G1527" s="3">
        <f>SUMPRODUCT(B1268:B1527, Expoweights!$C$2:$C$261) / SUM(Expoweights!$C$2:$C$261)</f>
        <v>98.116802637085883</v>
      </c>
      <c r="H1527" s="4" t="str">
        <f t="shared" si="90"/>
        <v/>
      </c>
      <c r="I1527">
        <v>5488</v>
      </c>
      <c r="J1527"/>
      <c r="L1527" s="4" t="str">
        <f t="shared" si="91"/>
        <v/>
      </c>
      <c r="M1527" s="3"/>
      <c r="N1527" s="3"/>
      <c r="O1527" s="3"/>
      <c r="P1527" s="3"/>
      <c r="Q1527" s="3"/>
    </row>
    <row r="1528" spans="1:17" x14ac:dyDescent="0.3">
      <c r="A1528" s="17">
        <v>37081</v>
      </c>
      <c r="B1528">
        <v>97.25</v>
      </c>
      <c r="C1528"/>
      <c r="D1528" s="3">
        <f t="shared" si="88"/>
        <v>98.215538461538515</v>
      </c>
      <c r="E1528" s="4" t="str">
        <f t="shared" si="89"/>
        <v/>
      </c>
      <c r="F1528"/>
      <c r="G1528" s="3">
        <f>SUMPRODUCT(B1269:B1528, Expoweights!$C$2:$C$261) / SUM(Expoweights!$C$2:$C$261)</f>
        <v>98.089901200061021</v>
      </c>
      <c r="H1528" s="4" t="str">
        <f t="shared" si="90"/>
        <v/>
      </c>
      <c r="I1528">
        <v>2405</v>
      </c>
      <c r="J1528"/>
      <c r="L1528" s="4" t="str">
        <f t="shared" si="91"/>
        <v/>
      </c>
      <c r="M1528" s="3"/>
      <c r="N1528" s="3"/>
      <c r="O1528" s="3"/>
      <c r="P1528" s="3"/>
      <c r="Q1528" s="3"/>
    </row>
    <row r="1529" spans="1:17" x14ac:dyDescent="0.3">
      <c r="A1529" s="17">
        <v>37082</v>
      </c>
      <c r="B1529">
        <v>97.25</v>
      </c>
      <c r="C1529"/>
      <c r="D1529" s="3">
        <f t="shared" si="88"/>
        <v>98.207884615384685</v>
      </c>
      <c r="E1529" s="4" t="str">
        <f t="shared" si="89"/>
        <v/>
      </c>
      <c r="F1529"/>
      <c r="G1529" s="3">
        <f>SUMPRODUCT(B1270:B1529, Expoweights!$C$2:$C$261) / SUM(Expoweights!$C$2:$C$261)</f>
        <v>98.063834125258282</v>
      </c>
      <c r="H1529" s="4" t="str">
        <f t="shared" si="90"/>
        <v/>
      </c>
      <c r="I1529">
        <v>7995</v>
      </c>
      <c r="J1529"/>
      <c r="L1529" s="4" t="str">
        <f t="shared" si="91"/>
        <v/>
      </c>
      <c r="M1529" s="3"/>
      <c r="N1529" s="3"/>
      <c r="O1529" s="3"/>
      <c r="P1529" s="3"/>
      <c r="Q1529" s="3"/>
    </row>
    <row r="1530" spans="1:17" x14ac:dyDescent="0.3">
      <c r="A1530" s="17">
        <v>37083</v>
      </c>
      <c r="B1530">
        <v>97.25</v>
      </c>
      <c r="C1530"/>
      <c r="D1530" s="3">
        <f t="shared" si="88"/>
        <v>98.200230769230828</v>
      </c>
      <c r="E1530" s="4" t="str">
        <f t="shared" si="89"/>
        <v/>
      </c>
      <c r="F1530"/>
      <c r="G1530" s="3">
        <f>SUMPRODUCT(B1271:B1530, Expoweights!$C$2:$C$261) / SUM(Expoweights!$C$2:$C$261)</f>
        <v>98.038575534494413</v>
      </c>
      <c r="H1530" s="4" t="str">
        <f t="shared" si="90"/>
        <v/>
      </c>
      <c r="I1530">
        <v>4919</v>
      </c>
      <c r="J1530"/>
      <c r="L1530" s="4" t="str">
        <f t="shared" si="91"/>
        <v/>
      </c>
      <c r="M1530" s="3"/>
      <c r="N1530" s="3"/>
      <c r="O1530" s="3"/>
      <c r="P1530" s="3"/>
      <c r="Q1530" s="3"/>
    </row>
    <row r="1531" spans="1:17" x14ac:dyDescent="0.3">
      <c r="A1531" s="17">
        <v>37084</v>
      </c>
      <c r="B1531">
        <v>97.25</v>
      </c>
      <c r="C1531"/>
      <c r="D1531" s="3">
        <f t="shared" ref="D1531:D1594" si="92">AVERAGE(B1272:B1531)</f>
        <v>98.192576923076999</v>
      </c>
      <c r="E1531" s="4" t="str">
        <f t="shared" si="89"/>
        <v/>
      </c>
      <c r="F1531"/>
      <c r="G1531" s="3">
        <f>SUMPRODUCT(B1272:B1531, Expoweights!$C$2:$C$261) / SUM(Expoweights!$C$2:$C$261)</f>
        <v>98.014100352211599</v>
      </c>
      <c r="H1531" s="4" t="str">
        <f t="shared" si="90"/>
        <v/>
      </c>
      <c r="I1531">
        <v>1600</v>
      </c>
      <c r="J1531"/>
      <c r="L1531" s="4" t="str">
        <f t="shared" si="91"/>
        <v/>
      </c>
      <c r="M1531" s="3"/>
      <c r="N1531" s="3"/>
      <c r="O1531" s="3"/>
      <c r="P1531" s="3"/>
      <c r="Q1531" s="3"/>
    </row>
    <row r="1532" spans="1:17" x14ac:dyDescent="0.3">
      <c r="A1532" s="17">
        <v>37085</v>
      </c>
      <c r="B1532">
        <v>97.25</v>
      </c>
      <c r="C1532"/>
      <c r="D1532" s="3">
        <f t="shared" si="92"/>
        <v>98.184923076923155</v>
      </c>
      <c r="E1532" s="4" t="str">
        <f t="shared" si="89"/>
        <v/>
      </c>
      <c r="F1532"/>
      <c r="G1532" s="3">
        <f>SUMPRODUCT(B1273:B1532, Expoweights!$C$2:$C$261) / SUM(Expoweights!$C$2:$C$261)</f>
        <v>97.99038428058364</v>
      </c>
      <c r="H1532" s="4" t="str">
        <f t="shared" si="90"/>
        <v/>
      </c>
      <c r="I1532">
        <v>4612</v>
      </c>
      <c r="J1532"/>
      <c r="L1532" s="4" t="str">
        <f t="shared" si="91"/>
        <v/>
      </c>
      <c r="M1532" s="3"/>
      <c r="N1532" s="3"/>
      <c r="O1532" s="3"/>
      <c r="P1532" s="3"/>
      <c r="Q1532" s="3"/>
    </row>
    <row r="1533" spans="1:17" x14ac:dyDescent="0.3">
      <c r="A1533" s="17">
        <v>37088</v>
      </c>
      <c r="B1533">
        <v>97.25</v>
      </c>
      <c r="C1533"/>
      <c r="D1533" s="3">
        <f t="shared" si="92"/>
        <v>98.177269230769298</v>
      </c>
      <c r="E1533" s="4" t="str">
        <f t="shared" si="89"/>
        <v/>
      </c>
      <c r="F1533"/>
      <c r="G1533" s="3">
        <f>SUMPRODUCT(B1274:B1533, Expoweights!$C$2:$C$261) / SUM(Expoweights!$C$2:$C$261)</f>
        <v>97.967403775394232</v>
      </c>
      <c r="H1533" s="4" t="str">
        <f t="shared" si="90"/>
        <v/>
      </c>
      <c r="I1533">
        <v>3717</v>
      </c>
      <c r="J1533"/>
      <c r="L1533" s="4" t="str">
        <f t="shared" si="91"/>
        <v/>
      </c>
      <c r="M1533" s="3"/>
      <c r="N1533" s="3"/>
      <c r="O1533" s="3"/>
      <c r="P1533" s="3"/>
      <c r="Q1533" s="3"/>
    </row>
    <row r="1534" spans="1:17" x14ac:dyDescent="0.3">
      <c r="A1534" s="17">
        <v>37089</v>
      </c>
      <c r="B1534">
        <v>97.25</v>
      </c>
      <c r="C1534"/>
      <c r="D1534" s="3">
        <f t="shared" si="92"/>
        <v>98.169615384615469</v>
      </c>
      <c r="E1534" s="4" t="str">
        <f t="shared" si="89"/>
        <v/>
      </c>
      <c r="F1534"/>
      <c r="G1534" s="3">
        <f>SUMPRODUCT(B1275:B1534, Expoweights!$C$2:$C$261) / SUM(Expoweights!$C$2:$C$261)</f>
        <v>97.945136022663277</v>
      </c>
      <c r="H1534" s="4" t="str">
        <f t="shared" si="90"/>
        <v/>
      </c>
      <c r="I1534">
        <v>821</v>
      </c>
      <c r="J1534"/>
      <c r="L1534" s="4" t="str">
        <f t="shared" si="91"/>
        <v/>
      </c>
      <c r="M1534" s="3"/>
      <c r="N1534" s="3"/>
      <c r="O1534" s="3"/>
      <c r="P1534" s="3"/>
      <c r="Q1534" s="3"/>
    </row>
    <row r="1535" spans="1:17" x14ac:dyDescent="0.3">
      <c r="A1535" s="17">
        <v>37090</v>
      </c>
      <c r="B1535">
        <v>97.25</v>
      </c>
      <c r="C1535"/>
      <c r="D1535" s="3">
        <f t="shared" si="92"/>
        <v>98.161961538461611</v>
      </c>
      <c r="E1535" s="4" t="str">
        <f t="shared" si="89"/>
        <v/>
      </c>
      <c r="F1535"/>
      <c r="G1535" s="3">
        <f>SUMPRODUCT(B1276:B1535, Expoweights!$C$2:$C$261) / SUM(Expoweights!$C$2:$C$261)</f>
        <v>97.923558915998299</v>
      </c>
      <c r="H1535" s="4" t="str">
        <f t="shared" si="90"/>
        <v/>
      </c>
      <c r="I1535">
        <v>1133</v>
      </c>
      <c r="J1535"/>
      <c r="L1535" s="4" t="str">
        <f t="shared" si="91"/>
        <v/>
      </c>
      <c r="M1535" s="3"/>
      <c r="N1535" s="3"/>
      <c r="O1535" s="3"/>
      <c r="P1535" s="3"/>
      <c r="Q1535" s="3"/>
    </row>
    <row r="1536" spans="1:17" x14ac:dyDescent="0.3">
      <c r="A1536" s="17">
        <v>37091</v>
      </c>
      <c r="B1536">
        <v>97.25</v>
      </c>
      <c r="C1536"/>
      <c r="D1536" s="3">
        <f t="shared" si="92"/>
        <v>98.154307692307768</v>
      </c>
      <c r="E1536" s="4" t="str">
        <f t="shared" si="89"/>
        <v/>
      </c>
      <c r="F1536"/>
      <c r="G1536" s="3">
        <f>SUMPRODUCT(B1277:B1536, Expoweights!$C$2:$C$261) / SUM(Expoweights!$C$2:$C$261)</f>
        <v>97.902651034648244</v>
      </c>
      <c r="H1536" s="4" t="str">
        <f t="shared" si="90"/>
        <v/>
      </c>
      <c r="I1536">
        <v>3596</v>
      </c>
      <c r="J1536"/>
      <c r="L1536" s="4" t="str">
        <f t="shared" si="91"/>
        <v/>
      </c>
      <c r="M1536" s="3"/>
      <c r="N1536" s="3"/>
      <c r="O1536" s="3"/>
      <c r="P1536" s="3"/>
      <c r="Q1536" s="3"/>
    </row>
    <row r="1537" spans="1:17" x14ac:dyDescent="0.3">
      <c r="A1537" s="17">
        <v>37092</v>
      </c>
      <c r="B1537">
        <v>97.25</v>
      </c>
      <c r="C1537"/>
      <c r="D1537" s="3">
        <f t="shared" si="92"/>
        <v>98.146653846153924</v>
      </c>
      <c r="E1537" s="4" t="str">
        <f t="shared" si="89"/>
        <v/>
      </c>
      <c r="F1537"/>
      <c r="G1537" s="3">
        <f>SUMPRODUCT(B1278:B1537, Expoweights!$C$2:$C$261) / SUM(Expoweights!$C$2:$C$261)</f>
        <v>97.882391622237861</v>
      </c>
      <c r="H1537" s="4" t="str">
        <f t="shared" si="90"/>
        <v/>
      </c>
      <c r="I1537">
        <v>2088</v>
      </c>
      <c r="J1537"/>
      <c r="L1537" s="4" t="str">
        <f t="shared" si="91"/>
        <v/>
      </c>
      <c r="M1537" s="3"/>
      <c r="N1537" s="3"/>
      <c r="O1537" s="3"/>
      <c r="P1537" s="3"/>
      <c r="Q1537" s="3"/>
    </row>
    <row r="1538" spans="1:17" x14ac:dyDescent="0.3">
      <c r="A1538" s="17">
        <v>37095</v>
      </c>
      <c r="B1538">
        <v>97.25</v>
      </c>
      <c r="C1538"/>
      <c r="D1538" s="3">
        <f t="shared" si="92"/>
        <v>98.139000000000081</v>
      </c>
      <c r="E1538" s="4" t="str">
        <f t="shared" si="89"/>
        <v/>
      </c>
      <c r="F1538"/>
      <c r="G1538" s="3">
        <f>SUMPRODUCT(B1279:B1538, Expoweights!$C$2:$C$261) / SUM(Expoweights!$C$2:$C$261)</f>
        <v>97.862760566161839</v>
      </c>
      <c r="H1538" s="4" t="str">
        <f t="shared" si="90"/>
        <v/>
      </c>
      <c r="I1538">
        <v>3859</v>
      </c>
      <c r="J1538"/>
      <c r="L1538" s="4" t="str">
        <f t="shared" si="91"/>
        <v/>
      </c>
      <c r="M1538" s="3"/>
      <c r="N1538" s="3"/>
      <c r="O1538" s="3"/>
      <c r="P1538" s="3"/>
      <c r="Q1538" s="3"/>
    </row>
    <row r="1539" spans="1:17" x14ac:dyDescent="0.3">
      <c r="A1539" s="17">
        <v>37096</v>
      </c>
      <c r="B1539">
        <v>97.25</v>
      </c>
      <c r="C1539"/>
      <c r="D1539" s="3">
        <f t="shared" si="92"/>
        <v>98.131346153846224</v>
      </c>
      <c r="E1539" s="4" t="str">
        <f t="shared" si="89"/>
        <v/>
      </c>
      <c r="F1539"/>
      <c r="G1539" s="3">
        <f>SUMPRODUCT(B1280:B1539, Expoweights!$C$2:$C$261) / SUM(Expoweights!$C$2:$C$261)</f>
        <v>97.843738377617896</v>
      </c>
      <c r="H1539" s="4" t="str">
        <f t="shared" si="90"/>
        <v/>
      </c>
      <c r="I1539">
        <v>5383</v>
      </c>
      <c r="J1539"/>
      <c r="L1539" s="4" t="str">
        <f t="shared" si="91"/>
        <v/>
      </c>
      <c r="M1539" s="3"/>
      <c r="N1539" s="3"/>
      <c r="O1539" s="3"/>
      <c r="P1539" s="3"/>
      <c r="Q1539" s="3"/>
    </row>
    <row r="1540" spans="1:17" x14ac:dyDescent="0.3">
      <c r="A1540" s="17">
        <v>37097</v>
      </c>
      <c r="B1540">
        <v>97.25</v>
      </c>
      <c r="C1540"/>
      <c r="D1540" s="3">
        <f t="shared" si="92"/>
        <v>98.123692307692394</v>
      </c>
      <c r="E1540" s="4" t="str">
        <f t="shared" ref="E1540:E1603" si="93">IF(C1540 &gt; 0, ABS(C1540 - D1540), "")</f>
        <v/>
      </c>
      <c r="F1540"/>
      <c r="G1540" s="3">
        <f>SUMPRODUCT(B1281:B1540, Expoweights!$C$2:$C$261) / SUM(Expoweights!$C$2:$C$261)</f>
        <v>97.825306172259189</v>
      </c>
      <c r="H1540" s="4" t="str">
        <f t="shared" ref="H1540:H1603" si="94">IF(F1540 &gt; 0, ABS(F1540 - G1540), "")</f>
        <v/>
      </c>
      <c r="I1540">
        <v>2354</v>
      </c>
      <c r="J1540"/>
      <c r="L1540" s="4" t="str">
        <f t="shared" ref="L1540:L1603" si="95">IF(J1540 &gt; 0, ABS(J1540 - K1540), "")</f>
        <v/>
      </c>
      <c r="M1540" s="3"/>
      <c r="N1540" s="3"/>
      <c r="O1540" s="3"/>
      <c r="P1540" s="3"/>
      <c r="Q1540" s="3"/>
    </row>
    <row r="1541" spans="1:17" x14ac:dyDescent="0.3">
      <c r="A1541" s="17">
        <v>37098</v>
      </c>
      <c r="B1541">
        <v>97.25</v>
      </c>
      <c r="C1541"/>
      <c r="D1541" s="3">
        <f t="shared" si="92"/>
        <v>98.116038461538537</v>
      </c>
      <c r="E1541" s="4" t="str">
        <f t="shared" si="93"/>
        <v/>
      </c>
      <c r="F1541"/>
      <c r="G1541" s="3">
        <f>SUMPRODUCT(B1282:B1541, Expoweights!$C$2:$C$261) / SUM(Expoweights!$C$2:$C$261)</f>
        <v>97.807445651446827</v>
      </c>
      <c r="H1541" s="4" t="str">
        <f t="shared" si="94"/>
        <v/>
      </c>
      <c r="I1541">
        <v>7431</v>
      </c>
      <c r="J1541"/>
      <c r="L1541" s="4" t="str">
        <f t="shared" si="95"/>
        <v/>
      </c>
      <c r="M1541" s="3"/>
      <c r="N1541" s="3"/>
      <c r="O1541" s="3"/>
      <c r="P1541" s="3"/>
      <c r="Q1541" s="3"/>
    </row>
    <row r="1542" spans="1:17" x14ac:dyDescent="0.3">
      <c r="A1542" s="17">
        <v>37099</v>
      </c>
      <c r="B1542">
        <v>97.25</v>
      </c>
      <c r="C1542"/>
      <c r="D1542" s="3">
        <f t="shared" si="92"/>
        <v>98.108384615384693</v>
      </c>
      <c r="E1542" s="4" t="str">
        <f t="shared" si="93"/>
        <v/>
      </c>
      <c r="F1542"/>
      <c r="G1542" s="3">
        <f>SUMPRODUCT(B1283:B1542, Expoweights!$C$2:$C$261) / SUM(Expoweights!$C$2:$C$261)</f>
        <v>97.790139084083876</v>
      </c>
      <c r="H1542" s="4" t="str">
        <f t="shared" si="94"/>
        <v/>
      </c>
      <c r="I1542">
        <v>5374</v>
      </c>
      <c r="J1542"/>
      <c r="L1542" s="4" t="str">
        <f t="shared" si="95"/>
        <v/>
      </c>
      <c r="M1542" s="3"/>
      <c r="N1542" s="3"/>
      <c r="O1542" s="3"/>
      <c r="P1542" s="3"/>
      <c r="Q1542" s="3"/>
    </row>
    <row r="1543" spans="1:17" x14ac:dyDescent="0.3">
      <c r="A1543" s="17">
        <v>37102</v>
      </c>
      <c r="B1543">
        <v>97.25</v>
      </c>
      <c r="C1543"/>
      <c r="D1543" s="3">
        <f t="shared" si="92"/>
        <v>98.102269230769309</v>
      </c>
      <c r="E1543" s="4" t="str">
        <f t="shared" si="93"/>
        <v/>
      </c>
      <c r="F1543"/>
      <c r="G1543" s="3">
        <f>SUMPRODUCT(B1284:B1543, Expoweights!$C$2:$C$261) / SUM(Expoweights!$C$2:$C$261)</f>
        <v>97.77337272563814</v>
      </c>
      <c r="H1543" s="4" t="str">
        <f t="shared" si="94"/>
        <v/>
      </c>
      <c r="I1543">
        <v>7259</v>
      </c>
      <c r="J1543"/>
      <c r="L1543" s="4" t="str">
        <f t="shared" si="95"/>
        <v/>
      </c>
      <c r="M1543" s="3"/>
      <c r="N1543" s="3"/>
      <c r="O1543" s="3"/>
      <c r="P1543" s="3"/>
      <c r="Q1543" s="3"/>
    </row>
    <row r="1544" spans="1:17" x14ac:dyDescent="0.3">
      <c r="A1544" s="17">
        <v>37103</v>
      </c>
      <c r="B1544">
        <v>97.73</v>
      </c>
      <c r="C1544">
        <v>98.098000000000013</v>
      </c>
      <c r="D1544" s="3">
        <f t="shared" si="92"/>
        <v>98.098000000000084</v>
      </c>
      <c r="E1544" s="4">
        <f t="shared" si="93"/>
        <v>7.1054273576010019E-14</v>
      </c>
      <c r="F1544">
        <v>97.772017961098371</v>
      </c>
      <c r="G1544" s="3">
        <f>SUMPRODUCT(B1285:B1544, Expoweights!$C$2:$C$261) / SUM(Expoweights!$C$2:$C$261)</f>
        <v>97.772017961098385</v>
      </c>
      <c r="H1544" s="4">
        <f t="shared" si="94"/>
        <v>1.4210854715202004E-14</v>
      </c>
      <c r="I1544">
        <v>5510</v>
      </c>
      <c r="J1544">
        <v>98.220241637780248</v>
      </c>
      <c r="L1544" s="4">
        <f t="shared" si="95"/>
        <v>98.220241637780248</v>
      </c>
      <c r="M1544" s="3"/>
      <c r="N1544" s="3"/>
      <c r="O1544" s="3"/>
      <c r="P1544" s="3"/>
      <c r="Q1544" s="3"/>
    </row>
    <row r="1545" spans="1:17" x14ac:dyDescent="0.3">
      <c r="A1545" s="17">
        <v>37104</v>
      </c>
      <c r="B1545">
        <v>97.73</v>
      </c>
      <c r="C1545"/>
      <c r="D1545" s="3">
        <f t="shared" si="92"/>
        <v>98.093730769230845</v>
      </c>
      <c r="E1545" s="4" t="str">
        <f t="shared" si="93"/>
        <v/>
      </c>
      <c r="F1545"/>
      <c r="G1545" s="3">
        <f>SUMPRODUCT(B1286:B1545, Expoweights!$C$2:$C$261) / SUM(Expoweights!$C$2:$C$261)</f>
        <v>97.770705215293546</v>
      </c>
      <c r="H1545" s="4" t="str">
        <f t="shared" si="94"/>
        <v/>
      </c>
      <c r="I1545">
        <v>1556</v>
      </c>
      <c r="J1545"/>
      <c r="L1545" s="4" t="str">
        <f t="shared" si="95"/>
        <v/>
      </c>
      <c r="M1545" s="3"/>
      <c r="N1545" s="3"/>
      <c r="O1545" s="3"/>
      <c r="P1545" s="3"/>
      <c r="Q1545" s="3"/>
    </row>
    <row r="1546" spans="1:17" x14ac:dyDescent="0.3">
      <c r="A1546" s="17">
        <v>37105</v>
      </c>
      <c r="B1546">
        <v>97.73</v>
      </c>
      <c r="C1546"/>
      <c r="D1546" s="3">
        <f t="shared" si="92"/>
        <v>98.089461538461634</v>
      </c>
      <c r="E1546" s="4" t="str">
        <f t="shared" si="93"/>
        <v/>
      </c>
      <c r="F1546"/>
      <c r="G1546" s="3">
        <f>SUMPRODUCT(B1287:B1546, Expoweights!$C$2:$C$261) / SUM(Expoweights!$C$2:$C$261)</f>
        <v>97.76943318499049</v>
      </c>
      <c r="H1546" s="4" t="str">
        <f t="shared" si="94"/>
        <v/>
      </c>
      <c r="I1546">
        <v>3331</v>
      </c>
      <c r="J1546"/>
      <c r="L1546" s="4" t="str">
        <f t="shared" si="95"/>
        <v/>
      </c>
      <c r="M1546" s="3"/>
      <c r="N1546" s="3"/>
      <c r="O1546" s="3"/>
      <c r="P1546" s="3"/>
      <c r="Q1546" s="3"/>
    </row>
    <row r="1547" spans="1:17" x14ac:dyDescent="0.3">
      <c r="A1547" s="17">
        <v>37106</v>
      </c>
      <c r="B1547">
        <v>97.73</v>
      </c>
      <c r="C1547"/>
      <c r="D1547" s="3">
        <f t="shared" si="92"/>
        <v>98.085192307692395</v>
      </c>
      <c r="E1547" s="4" t="str">
        <f t="shared" si="93"/>
        <v/>
      </c>
      <c r="F1547"/>
      <c r="G1547" s="3">
        <f>SUMPRODUCT(B1288:B1547, Expoweights!$C$2:$C$261) / SUM(Expoweights!$C$2:$C$261)</f>
        <v>97.768200607376485</v>
      </c>
      <c r="H1547" s="4" t="str">
        <f t="shared" si="94"/>
        <v/>
      </c>
      <c r="I1547">
        <v>6553</v>
      </c>
      <c r="J1547"/>
      <c r="L1547" s="4" t="str">
        <f t="shared" si="95"/>
        <v/>
      </c>
      <c r="M1547" s="3"/>
      <c r="N1547" s="3"/>
      <c r="O1547" s="3"/>
      <c r="P1547" s="3"/>
      <c r="Q1547" s="3"/>
    </row>
    <row r="1548" spans="1:17" x14ac:dyDescent="0.3">
      <c r="A1548" s="17">
        <v>37109</v>
      </c>
      <c r="B1548">
        <v>97.73</v>
      </c>
      <c r="C1548"/>
      <c r="D1548" s="3">
        <f t="shared" si="92"/>
        <v>98.080923076923156</v>
      </c>
      <c r="E1548" s="4" t="str">
        <f t="shared" si="93"/>
        <v/>
      </c>
      <c r="F1548"/>
      <c r="G1548" s="3">
        <f>SUMPRODUCT(B1289:B1548, Expoweights!$C$2:$C$261) / SUM(Expoweights!$C$2:$C$261)</f>
        <v>97.767006258805651</v>
      </c>
      <c r="H1548" s="4" t="str">
        <f t="shared" si="94"/>
        <v/>
      </c>
      <c r="I1548">
        <v>789</v>
      </c>
      <c r="J1548"/>
      <c r="L1548" s="4" t="str">
        <f t="shared" si="95"/>
        <v/>
      </c>
      <c r="M1548" s="3"/>
      <c r="N1548" s="3"/>
      <c r="O1548" s="3"/>
      <c r="P1548" s="3"/>
      <c r="Q1548" s="3"/>
    </row>
    <row r="1549" spans="1:17" x14ac:dyDescent="0.3">
      <c r="A1549" s="17">
        <v>37110</v>
      </c>
      <c r="B1549">
        <v>97.73</v>
      </c>
      <c r="C1549"/>
      <c r="D1549" s="3">
        <f t="shared" si="92"/>
        <v>98.076653846153931</v>
      </c>
      <c r="E1549" s="4" t="str">
        <f t="shared" si="93"/>
        <v/>
      </c>
      <c r="F1549"/>
      <c r="G1549" s="3">
        <f>SUMPRODUCT(B1290:B1549, Expoweights!$C$2:$C$261) / SUM(Expoweights!$C$2:$C$261)</f>
        <v>97.765848953584069</v>
      </c>
      <c r="H1549" s="4" t="str">
        <f t="shared" si="94"/>
        <v/>
      </c>
      <c r="I1549">
        <v>2412</v>
      </c>
      <c r="J1549"/>
      <c r="L1549" s="4" t="str">
        <f t="shared" si="95"/>
        <v/>
      </c>
      <c r="M1549" s="3"/>
      <c r="N1549" s="3"/>
      <c r="O1549" s="3"/>
      <c r="P1549" s="3"/>
      <c r="Q1549" s="3"/>
    </row>
    <row r="1550" spans="1:17" x14ac:dyDescent="0.3">
      <c r="A1550" s="17">
        <v>37111</v>
      </c>
      <c r="B1550">
        <v>97.73</v>
      </c>
      <c r="C1550"/>
      <c r="D1550" s="3">
        <f t="shared" si="92"/>
        <v>98.072384615384692</v>
      </c>
      <c r="E1550" s="4" t="str">
        <f t="shared" si="93"/>
        <v/>
      </c>
      <c r="F1550"/>
      <c r="G1550" s="3">
        <f>SUMPRODUCT(B1291:B1550, Expoweights!$C$2:$C$261) / SUM(Expoweights!$C$2:$C$261)</f>
        <v>97.764727542792798</v>
      </c>
      <c r="H1550" s="4" t="str">
        <f t="shared" si="94"/>
        <v/>
      </c>
      <c r="I1550">
        <v>2561</v>
      </c>
      <c r="J1550"/>
      <c r="L1550" s="4" t="str">
        <f t="shared" si="95"/>
        <v/>
      </c>
      <c r="M1550" s="3"/>
      <c r="N1550" s="3"/>
      <c r="O1550" s="3"/>
      <c r="P1550" s="3"/>
      <c r="Q1550" s="3"/>
    </row>
    <row r="1551" spans="1:17" x14ac:dyDescent="0.3">
      <c r="A1551" s="17">
        <v>37112</v>
      </c>
      <c r="B1551">
        <v>97.73</v>
      </c>
      <c r="C1551"/>
      <c r="D1551" s="3">
        <f t="shared" si="92"/>
        <v>98.068115384615467</v>
      </c>
      <c r="E1551" s="4" t="str">
        <f t="shared" si="93"/>
        <v/>
      </c>
      <c r="F1551"/>
      <c r="G1551" s="3">
        <f>SUMPRODUCT(B1292:B1551, Expoweights!$C$2:$C$261) / SUM(Expoweights!$C$2:$C$261)</f>
        <v>97.763640913147199</v>
      </c>
      <c r="H1551" s="4" t="str">
        <f t="shared" si="94"/>
        <v/>
      </c>
      <c r="I1551">
        <v>1199</v>
      </c>
      <c r="J1551"/>
      <c r="L1551" s="4" t="str">
        <f t="shared" si="95"/>
        <v/>
      </c>
      <c r="M1551" s="3"/>
      <c r="N1551" s="3"/>
      <c r="O1551" s="3"/>
      <c r="P1551" s="3"/>
      <c r="Q1551" s="3"/>
    </row>
    <row r="1552" spans="1:17" x14ac:dyDescent="0.3">
      <c r="A1552" s="17">
        <v>37113</v>
      </c>
      <c r="B1552">
        <v>97.73</v>
      </c>
      <c r="C1552"/>
      <c r="D1552" s="3">
        <f t="shared" si="92"/>
        <v>98.063846153846242</v>
      </c>
      <c r="E1552" s="4" t="str">
        <f t="shared" si="93"/>
        <v/>
      </c>
      <c r="F1552"/>
      <c r="G1552" s="3">
        <f>SUMPRODUCT(B1293:B1552, Expoweights!$C$2:$C$261) / SUM(Expoweights!$C$2:$C$261)</f>
        <v>97.762587985891713</v>
      </c>
      <c r="H1552" s="4" t="str">
        <f t="shared" si="94"/>
        <v/>
      </c>
      <c r="I1552">
        <v>1106</v>
      </c>
      <c r="J1552"/>
      <c r="L1552" s="4" t="str">
        <f t="shared" si="95"/>
        <v/>
      </c>
      <c r="M1552" s="3"/>
      <c r="N1552" s="3"/>
      <c r="O1552" s="3"/>
      <c r="P1552" s="3"/>
      <c r="Q1552" s="3"/>
    </row>
    <row r="1553" spans="1:17" x14ac:dyDescent="0.3">
      <c r="A1553" s="17">
        <v>37116</v>
      </c>
      <c r="B1553">
        <v>97.73</v>
      </c>
      <c r="C1553"/>
      <c r="D1553" s="3">
        <f t="shared" si="92"/>
        <v>98.059576923077017</v>
      </c>
      <c r="E1553" s="4" t="str">
        <f t="shared" si="93"/>
        <v/>
      </c>
      <c r="F1553"/>
      <c r="G1553" s="3">
        <f>SUMPRODUCT(B1294:B1553, Expoweights!$C$2:$C$261) / SUM(Expoweights!$C$2:$C$261)</f>
        <v>97.761567715729015</v>
      </c>
      <c r="H1553" s="4" t="str">
        <f t="shared" si="94"/>
        <v/>
      </c>
      <c r="I1553">
        <v>4394</v>
      </c>
      <c r="J1553"/>
      <c r="L1553" s="4" t="str">
        <f t="shared" si="95"/>
        <v/>
      </c>
      <c r="M1553" s="3"/>
      <c r="N1553" s="3"/>
      <c r="O1553" s="3"/>
      <c r="P1553" s="3"/>
      <c r="Q1553" s="3"/>
    </row>
    <row r="1554" spans="1:17" x14ac:dyDescent="0.3">
      <c r="A1554" s="17">
        <v>37117</v>
      </c>
      <c r="B1554">
        <v>97.73</v>
      </c>
      <c r="C1554"/>
      <c r="D1554" s="3">
        <f t="shared" si="92"/>
        <v>98.055307692307778</v>
      </c>
      <c r="E1554" s="4" t="str">
        <f t="shared" si="93"/>
        <v/>
      </c>
      <c r="F1554"/>
      <c r="G1554" s="3">
        <f>SUMPRODUCT(B1295:B1554, Expoweights!$C$2:$C$261) / SUM(Expoweights!$C$2:$C$261)</f>
        <v>97.760579089782183</v>
      </c>
      <c r="H1554" s="4" t="str">
        <f t="shared" si="94"/>
        <v/>
      </c>
      <c r="I1554">
        <v>827</v>
      </c>
      <c r="J1554"/>
      <c r="L1554" s="4" t="str">
        <f t="shared" si="95"/>
        <v/>
      </c>
      <c r="M1554" s="3"/>
      <c r="N1554" s="3"/>
      <c r="O1554" s="3"/>
      <c r="P1554" s="3"/>
      <c r="Q1554" s="3"/>
    </row>
    <row r="1555" spans="1:17" x14ac:dyDescent="0.3">
      <c r="A1555" s="17">
        <v>37118</v>
      </c>
      <c r="B1555">
        <v>97.73</v>
      </c>
      <c r="C1555"/>
      <c r="D1555" s="3">
        <f t="shared" si="92"/>
        <v>98.051038461538568</v>
      </c>
      <c r="E1555" s="4" t="str">
        <f t="shared" si="93"/>
        <v/>
      </c>
      <c r="F1555"/>
      <c r="G1555" s="3">
        <f>SUMPRODUCT(B1296:B1555, Expoweights!$C$2:$C$261) / SUM(Expoweights!$C$2:$C$261)</f>
        <v>97.759621126589209</v>
      </c>
      <c r="H1555" s="4" t="str">
        <f t="shared" si="94"/>
        <v/>
      </c>
      <c r="I1555">
        <v>1242</v>
      </c>
      <c r="J1555"/>
      <c r="L1555" s="4" t="str">
        <f t="shared" si="95"/>
        <v/>
      </c>
      <c r="M1555" s="3"/>
      <c r="N1555" s="3"/>
      <c r="O1555" s="3"/>
      <c r="P1555" s="3"/>
      <c r="Q1555" s="3"/>
    </row>
    <row r="1556" spans="1:17" x14ac:dyDescent="0.3">
      <c r="A1556" s="17">
        <v>37119</v>
      </c>
      <c r="B1556">
        <v>97.73</v>
      </c>
      <c r="C1556"/>
      <c r="D1556" s="3">
        <f t="shared" si="92"/>
        <v>98.046769230769328</v>
      </c>
      <c r="E1556" s="4" t="str">
        <f t="shared" si="93"/>
        <v/>
      </c>
      <c r="F1556"/>
      <c r="G1556" s="3">
        <f>SUMPRODUCT(B1297:B1556, Expoweights!$C$2:$C$261) / SUM(Expoweights!$C$2:$C$261)</f>
        <v>97.758692875128631</v>
      </c>
      <c r="H1556" s="4" t="str">
        <f t="shared" si="94"/>
        <v/>
      </c>
      <c r="I1556">
        <v>2482</v>
      </c>
      <c r="J1556"/>
      <c r="L1556" s="4" t="str">
        <f t="shared" si="95"/>
        <v/>
      </c>
      <c r="M1556" s="3"/>
      <c r="N1556" s="3"/>
      <c r="O1556" s="3"/>
      <c r="P1556" s="3"/>
      <c r="Q1556" s="3"/>
    </row>
    <row r="1557" spans="1:17" x14ac:dyDescent="0.3">
      <c r="A1557" s="17">
        <v>37120</v>
      </c>
      <c r="B1557">
        <v>97.73</v>
      </c>
      <c r="C1557"/>
      <c r="D1557" s="3">
        <f t="shared" si="92"/>
        <v>98.042500000000089</v>
      </c>
      <c r="E1557" s="4" t="str">
        <f t="shared" si="93"/>
        <v/>
      </c>
      <c r="F1557"/>
      <c r="G1557" s="3">
        <f>SUMPRODUCT(B1298:B1557, Expoweights!$C$2:$C$261) / SUM(Expoweights!$C$2:$C$261)</f>
        <v>97.757793413875447</v>
      </c>
      <c r="H1557" s="4" t="str">
        <f t="shared" si="94"/>
        <v/>
      </c>
      <c r="I1557">
        <v>1836</v>
      </c>
      <c r="J1557"/>
      <c r="L1557" s="4" t="str">
        <f t="shared" si="95"/>
        <v/>
      </c>
      <c r="M1557" s="3"/>
      <c r="N1557" s="3"/>
      <c r="O1557" s="3"/>
      <c r="P1557" s="3"/>
      <c r="Q1557" s="3"/>
    </row>
    <row r="1558" spans="1:17" x14ac:dyDescent="0.3">
      <c r="A1558" s="17">
        <v>37123</v>
      </c>
      <c r="B1558">
        <v>97.73</v>
      </c>
      <c r="C1558"/>
      <c r="D1558" s="3">
        <f t="shared" si="92"/>
        <v>98.038230769230864</v>
      </c>
      <c r="E1558" s="4" t="str">
        <f t="shared" si="93"/>
        <v/>
      </c>
      <c r="F1558"/>
      <c r="G1558" s="3">
        <f>SUMPRODUCT(B1299:B1558, Expoweights!$C$2:$C$261) / SUM(Expoweights!$C$2:$C$261)</f>
        <v>97.756921849886268</v>
      </c>
      <c r="H1558" s="4" t="str">
        <f t="shared" si="94"/>
        <v/>
      </c>
      <c r="I1558">
        <v>4854</v>
      </c>
      <c r="J1558"/>
      <c r="L1558" s="4" t="str">
        <f t="shared" si="95"/>
        <v/>
      </c>
      <c r="M1558" s="3"/>
      <c r="N1558" s="3"/>
      <c r="O1558" s="3"/>
      <c r="P1558" s="3"/>
      <c r="Q1558" s="3"/>
    </row>
    <row r="1559" spans="1:17" x14ac:dyDescent="0.3">
      <c r="A1559" s="17">
        <v>37124</v>
      </c>
      <c r="B1559">
        <v>97.73</v>
      </c>
      <c r="C1559"/>
      <c r="D1559" s="3">
        <f t="shared" si="92"/>
        <v>98.033961538461639</v>
      </c>
      <c r="E1559" s="4" t="str">
        <f t="shared" si="93"/>
        <v/>
      </c>
      <c r="F1559"/>
      <c r="G1559" s="3">
        <f>SUMPRODUCT(B1300:B1559, Expoweights!$C$2:$C$261) / SUM(Expoweights!$C$2:$C$261)</f>
        <v>97.756077317912698</v>
      </c>
      <c r="H1559" s="4" t="str">
        <f t="shared" si="94"/>
        <v/>
      </c>
      <c r="I1559">
        <v>2977</v>
      </c>
      <c r="J1559"/>
      <c r="L1559" s="4" t="str">
        <f t="shared" si="95"/>
        <v/>
      </c>
      <c r="M1559" s="3"/>
      <c r="N1559" s="3"/>
      <c r="O1559" s="3"/>
      <c r="P1559" s="3"/>
      <c r="Q1559" s="3"/>
    </row>
    <row r="1560" spans="1:17" x14ac:dyDescent="0.3">
      <c r="A1560" s="17">
        <v>37125</v>
      </c>
      <c r="B1560">
        <v>97.73</v>
      </c>
      <c r="C1560"/>
      <c r="D1560" s="3">
        <f t="shared" si="92"/>
        <v>98.029692307692414</v>
      </c>
      <c r="E1560" s="4" t="str">
        <f t="shared" si="93"/>
        <v/>
      </c>
      <c r="F1560"/>
      <c r="G1560" s="3">
        <f>SUMPRODUCT(B1301:B1560, Expoweights!$C$2:$C$261) / SUM(Expoweights!$C$2:$C$261)</f>
        <v>97.755258979542617</v>
      </c>
      <c r="H1560" s="4" t="str">
        <f t="shared" si="94"/>
        <v/>
      </c>
      <c r="I1560">
        <v>1801</v>
      </c>
      <c r="J1560"/>
      <c r="L1560" s="4" t="str">
        <f t="shared" si="95"/>
        <v/>
      </c>
      <c r="M1560" s="3"/>
      <c r="N1560" s="3"/>
      <c r="O1560" s="3"/>
      <c r="P1560" s="3"/>
      <c r="Q1560" s="3"/>
    </row>
    <row r="1561" spans="1:17" x14ac:dyDescent="0.3">
      <c r="A1561" s="17">
        <v>37126</v>
      </c>
      <c r="B1561">
        <v>97.73</v>
      </c>
      <c r="C1561"/>
      <c r="D1561" s="3">
        <f t="shared" si="92"/>
        <v>98.025423076923175</v>
      </c>
      <c r="E1561" s="4" t="str">
        <f t="shared" si="93"/>
        <v/>
      </c>
      <c r="F1561"/>
      <c r="G1561" s="3">
        <f>SUMPRODUCT(B1302:B1561, Expoweights!$C$2:$C$261) / SUM(Expoweights!$C$2:$C$261)</f>
        <v>97.754466022367609</v>
      </c>
      <c r="H1561" s="4" t="str">
        <f t="shared" si="94"/>
        <v/>
      </c>
      <c r="I1561">
        <v>5400</v>
      </c>
      <c r="J1561"/>
      <c r="L1561" s="4" t="str">
        <f t="shared" si="95"/>
        <v/>
      </c>
      <c r="M1561" s="3"/>
      <c r="N1561" s="3"/>
      <c r="O1561" s="3"/>
      <c r="P1561" s="3"/>
      <c r="Q1561" s="3"/>
    </row>
    <row r="1562" spans="1:17" x14ac:dyDescent="0.3">
      <c r="A1562" s="17">
        <v>37127</v>
      </c>
      <c r="B1562">
        <v>97.73</v>
      </c>
      <c r="C1562"/>
      <c r="D1562" s="3">
        <f t="shared" si="92"/>
        <v>98.02115384615395</v>
      </c>
      <c r="E1562" s="4" t="str">
        <f t="shared" si="93"/>
        <v/>
      </c>
      <c r="F1562"/>
      <c r="G1562" s="3">
        <f>SUMPRODUCT(B1303:B1562, Expoweights!$C$2:$C$261) / SUM(Expoweights!$C$2:$C$261)</f>
        <v>97.753697659176581</v>
      </c>
      <c r="H1562" s="4" t="str">
        <f t="shared" si="94"/>
        <v/>
      </c>
      <c r="I1562">
        <v>2084</v>
      </c>
      <c r="J1562"/>
      <c r="L1562" s="4" t="str">
        <f t="shared" si="95"/>
        <v/>
      </c>
      <c r="M1562" s="3"/>
      <c r="N1562" s="3"/>
      <c r="O1562" s="3"/>
      <c r="P1562" s="3"/>
      <c r="Q1562" s="3"/>
    </row>
    <row r="1563" spans="1:17" x14ac:dyDescent="0.3">
      <c r="A1563" s="17">
        <v>37130</v>
      </c>
      <c r="B1563">
        <v>97.73</v>
      </c>
      <c r="C1563"/>
      <c r="D1563" s="3">
        <f t="shared" si="92"/>
        <v>98.016884615384726</v>
      </c>
      <c r="E1563" s="4" t="str">
        <f t="shared" si="93"/>
        <v/>
      </c>
      <c r="F1563"/>
      <c r="G1563" s="3">
        <f>SUMPRODUCT(B1304:B1563, Expoweights!$C$2:$C$261) / SUM(Expoweights!$C$2:$C$261)</f>
        <v>97.752953127174123</v>
      </c>
      <c r="H1563" s="4" t="str">
        <f t="shared" si="94"/>
        <v/>
      </c>
      <c r="I1563">
        <v>4634</v>
      </c>
      <c r="J1563"/>
      <c r="L1563" s="4" t="str">
        <f t="shared" si="95"/>
        <v/>
      </c>
      <c r="M1563" s="3"/>
      <c r="N1563" s="3"/>
      <c r="O1563" s="3"/>
      <c r="P1563" s="3"/>
      <c r="Q1563" s="3"/>
    </row>
    <row r="1564" spans="1:17" x14ac:dyDescent="0.3">
      <c r="A1564" s="17">
        <v>37131</v>
      </c>
      <c r="B1564">
        <v>97.73</v>
      </c>
      <c r="C1564"/>
      <c r="D1564" s="3">
        <f t="shared" si="92"/>
        <v>98.012615384615486</v>
      </c>
      <c r="E1564" s="4" t="str">
        <f t="shared" si="93"/>
        <v/>
      </c>
      <c r="F1564"/>
      <c r="G1564" s="3">
        <f>SUMPRODUCT(B1305:B1564, Expoweights!$C$2:$C$261) / SUM(Expoweights!$C$2:$C$261)</f>
        <v>97.752231687223443</v>
      </c>
      <c r="H1564" s="4" t="str">
        <f t="shared" si="94"/>
        <v/>
      </c>
      <c r="I1564">
        <v>5859</v>
      </c>
      <c r="J1564"/>
      <c r="L1564" s="4" t="str">
        <f t="shared" si="95"/>
        <v/>
      </c>
      <c r="M1564" s="3"/>
      <c r="N1564" s="3"/>
      <c r="O1564" s="3"/>
      <c r="P1564" s="3"/>
      <c r="Q1564" s="3"/>
    </row>
    <row r="1565" spans="1:17" x14ac:dyDescent="0.3">
      <c r="A1565" s="17">
        <v>37132</v>
      </c>
      <c r="B1565">
        <v>97.73</v>
      </c>
      <c r="C1565"/>
      <c r="D1565" s="3">
        <f t="shared" si="92"/>
        <v>98.008346153846261</v>
      </c>
      <c r="E1565" s="4" t="str">
        <f t="shared" si="93"/>
        <v/>
      </c>
      <c r="F1565"/>
      <c r="G1565" s="3">
        <f>SUMPRODUCT(B1306:B1565, Expoweights!$C$2:$C$261) / SUM(Expoweights!$C$2:$C$261)</f>
        <v>97.751532623112354</v>
      </c>
      <c r="H1565" s="4" t="str">
        <f t="shared" si="94"/>
        <v/>
      </c>
      <c r="I1565">
        <v>1047</v>
      </c>
      <c r="J1565"/>
      <c r="L1565" s="4" t="str">
        <f t="shared" si="95"/>
        <v/>
      </c>
      <c r="M1565" s="3"/>
      <c r="N1565" s="3"/>
      <c r="O1565" s="3"/>
      <c r="P1565" s="3"/>
      <c r="Q1565" s="3"/>
    </row>
    <row r="1566" spans="1:17" x14ac:dyDescent="0.3">
      <c r="A1566" s="17">
        <v>37133</v>
      </c>
      <c r="B1566">
        <v>97.73</v>
      </c>
      <c r="C1566"/>
      <c r="D1566" s="3">
        <f t="shared" si="92"/>
        <v>98.007230769230887</v>
      </c>
      <c r="E1566" s="4" t="str">
        <f t="shared" si="93"/>
        <v/>
      </c>
      <c r="F1566"/>
      <c r="G1566" s="3">
        <f>SUMPRODUCT(B1307:B1566, Expoweights!$C$2:$C$261) / SUM(Expoweights!$C$2:$C$261)</f>
        <v>97.750862285924754</v>
      </c>
      <c r="H1566" s="4" t="str">
        <f t="shared" si="94"/>
        <v/>
      </c>
      <c r="I1566">
        <v>4947</v>
      </c>
      <c r="J1566"/>
      <c r="L1566" s="4" t="str">
        <f t="shared" si="95"/>
        <v/>
      </c>
      <c r="M1566" s="3"/>
      <c r="N1566" s="3"/>
      <c r="O1566" s="3"/>
      <c r="P1566" s="3"/>
      <c r="Q1566" s="3"/>
    </row>
    <row r="1567" spans="1:17" x14ac:dyDescent="0.3">
      <c r="A1567" s="17">
        <v>37134</v>
      </c>
      <c r="B1567">
        <v>98.54</v>
      </c>
      <c r="C1567">
        <v>98.009230769230754</v>
      </c>
      <c r="D1567" s="3">
        <f t="shared" si="92"/>
        <v>98.009230769230882</v>
      </c>
      <c r="E1567" s="4">
        <f t="shared" si="93"/>
        <v>1.2789769243681803E-13</v>
      </c>
      <c r="F1567">
        <v>97.775342274904318</v>
      </c>
      <c r="G1567" s="3">
        <f>SUMPRODUCT(B1308:B1567, Expoweights!$C$2:$C$261) / SUM(Expoweights!$C$2:$C$261)</f>
        <v>97.775342274904304</v>
      </c>
      <c r="H1567" s="4">
        <f t="shared" si="94"/>
        <v>1.4210854715202004E-14</v>
      </c>
      <c r="I1567">
        <v>1391</v>
      </c>
      <c r="J1567">
        <v>98.160951936112852</v>
      </c>
      <c r="L1567" s="4">
        <f t="shared" si="95"/>
        <v>98.160951936112852</v>
      </c>
      <c r="M1567" s="3"/>
      <c r="N1567" s="3"/>
      <c r="O1567" s="3"/>
      <c r="P1567" s="3"/>
      <c r="Q1567" s="3"/>
    </row>
    <row r="1568" spans="1:17" x14ac:dyDescent="0.3">
      <c r="A1568" s="17">
        <v>37137</v>
      </c>
      <c r="B1568">
        <v>98.54</v>
      </c>
      <c r="C1568"/>
      <c r="D1568" s="3">
        <f t="shared" si="92"/>
        <v>98.011230769230906</v>
      </c>
      <c r="E1568" s="4" t="str">
        <f t="shared" si="93"/>
        <v/>
      </c>
      <c r="F1568"/>
      <c r="G1568" s="3">
        <f>SUMPRODUCT(B1309:B1568, Expoweights!$C$2:$C$261) / SUM(Expoweights!$C$2:$C$261)</f>
        <v>97.799063004146774</v>
      </c>
      <c r="H1568" s="4" t="str">
        <f t="shared" si="94"/>
        <v/>
      </c>
      <c r="I1568">
        <v>360</v>
      </c>
      <c r="J1568"/>
      <c r="L1568" s="4" t="str">
        <f t="shared" si="95"/>
        <v/>
      </c>
      <c r="M1568" s="3"/>
      <c r="N1568" s="3"/>
      <c r="O1568" s="3"/>
      <c r="P1568" s="3"/>
      <c r="Q1568" s="3"/>
    </row>
    <row r="1569" spans="1:17" x14ac:dyDescent="0.3">
      <c r="A1569" s="17">
        <v>37138</v>
      </c>
      <c r="B1569">
        <v>98.54</v>
      </c>
      <c r="C1569"/>
      <c r="D1569" s="3">
        <f t="shared" si="92"/>
        <v>98.013230769230901</v>
      </c>
      <c r="E1569" s="4" t="str">
        <f t="shared" si="93"/>
        <v/>
      </c>
      <c r="F1569"/>
      <c r="G1569" s="3">
        <f>SUMPRODUCT(B1310:B1569, Expoweights!$C$2:$C$261) / SUM(Expoweights!$C$2:$C$261)</f>
        <v>97.822048022492325</v>
      </c>
      <c r="H1569" s="4" t="str">
        <f t="shared" si="94"/>
        <v/>
      </c>
      <c r="I1569">
        <v>2309</v>
      </c>
      <c r="J1569"/>
      <c r="L1569" s="4" t="str">
        <f t="shared" si="95"/>
        <v/>
      </c>
      <c r="M1569" s="3"/>
      <c r="N1569" s="3"/>
      <c r="O1569" s="3"/>
      <c r="P1569" s="3"/>
      <c r="Q1569" s="3"/>
    </row>
    <row r="1570" spans="1:17" x14ac:dyDescent="0.3">
      <c r="A1570" s="17">
        <v>37139</v>
      </c>
      <c r="B1570">
        <v>98.54</v>
      </c>
      <c r="C1570"/>
      <c r="D1570" s="3">
        <f t="shared" si="92"/>
        <v>98.015230769230911</v>
      </c>
      <c r="E1570" s="4" t="str">
        <f t="shared" si="93"/>
        <v/>
      </c>
      <c r="F1570"/>
      <c r="G1570" s="3">
        <f>SUMPRODUCT(B1311:B1570, Expoweights!$C$2:$C$261) / SUM(Expoweights!$C$2:$C$261)</f>
        <v>97.844320148401522</v>
      </c>
      <c r="H1570" s="4" t="str">
        <f t="shared" si="94"/>
        <v/>
      </c>
      <c r="I1570">
        <v>6031</v>
      </c>
      <c r="J1570"/>
      <c r="L1570" s="4" t="str">
        <f t="shared" si="95"/>
        <v/>
      </c>
      <c r="M1570" s="3"/>
      <c r="N1570" s="3"/>
      <c r="O1570" s="3"/>
      <c r="P1570" s="3"/>
      <c r="Q1570" s="3"/>
    </row>
    <row r="1571" spans="1:17" x14ac:dyDescent="0.3">
      <c r="A1571" s="17">
        <v>37140</v>
      </c>
      <c r="B1571">
        <v>98.54</v>
      </c>
      <c r="C1571"/>
      <c r="D1571" s="3">
        <f t="shared" si="92"/>
        <v>98.017230769230906</v>
      </c>
      <c r="E1571" s="4" t="str">
        <f t="shared" si="93"/>
        <v/>
      </c>
      <c r="F1571"/>
      <c r="G1571" s="3">
        <f>SUMPRODUCT(B1312:B1571, Expoweights!$C$2:$C$261) / SUM(Expoweights!$C$2:$C$261)</f>
        <v>97.865901492608273</v>
      </c>
      <c r="H1571" s="4" t="str">
        <f t="shared" si="94"/>
        <v/>
      </c>
      <c r="I1571">
        <v>5669</v>
      </c>
      <c r="J1571"/>
      <c r="L1571" s="4" t="str">
        <f t="shared" si="95"/>
        <v/>
      </c>
      <c r="M1571" s="3"/>
      <c r="N1571" s="3"/>
      <c r="O1571" s="3"/>
      <c r="P1571" s="3"/>
      <c r="Q1571" s="3"/>
    </row>
    <row r="1572" spans="1:17" x14ac:dyDescent="0.3">
      <c r="A1572" s="17">
        <v>37141</v>
      </c>
      <c r="B1572">
        <v>98.54</v>
      </c>
      <c r="C1572"/>
      <c r="D1572" s="3">
        <f t="shared" si="92"/>
        <v>98.019230769230916</v>
      </c>
      <c r="E1572" s="4" t="str">
        <f t="shared" si="93"/>
        <v/>
      </c>
      <c r="F1572"/>
      <c r="G1572" s="3">
        <f>SUMPRODUCT(B1313:B1572, Expoweights!$C$2:$C$261) / SUM(Expoweights!$C$2:$C$261)</f>
        <v>97.886813480070572</v>
      </c>
      <c r="H1572" s="4" t="str">
        <f t="shared" si="94"/>
        <v/>
      </c>
      <c r="I1572">
        <v>3928</v>
      </c>
      <c r="J1572"/>
      <c r="L1572" s="4" t="str">
        <f t="shared" si="95"/>
        <v/>
      </c>
      <c r="M1572" s="3"/>
      <c r="N1572" s="3"/>
      <c r="O1572" s="3"/>
      <c r="P1572" s="3"/>
      <c r="Q1572" s="3"/>
    </row>
    <row r="1573" spans="1:17" x14ac:dyDescent="0.3">
      <c r="A1573" s="17">
        <v>37144</v>
      </c>
      <c r="B1573">
        <v>98.54</v>
      </c>
      <c r="C1573"/>
      <c r="D1573" s="3">
        <f t="shared" si="92"/>
        <v>98.021230769230911</v>
      </c>
      <c r="E1573" s="4" t="str">
        <f t="shared" si="93"/>
        <v/>
      </c>
      <c r="F1573"/>
      <c r="G1573" s="3">
        <f>SUMPRODUCT(B1314:B1573, Expoweights!$C$2:$C$261) / SUM(Expoweights!$C$2:$C$261)</f>
        <v>97.907076871239937</v>
      </c>
      <c r="H1573" s="4" t="str">
        <f t="shared" si="94"/>
        <v/>
      </c>
      <c r="I1573">
        <v>818</v>
      </c>
      <c r="J1573"/>
      <c r="L1573" s="4" t="str">
        <f t="shared" si="95"/>
        <v/>
      </c>
      <c r="M1573" s="3"/>
      <c r="N1573" s="3"/>
      <c r="O1573" s="3"/>
      <c r="P1573" s="3"/>
      <c r="Q1573" s="3"/>
    </row>
    <row r="1574" spans="1:17" x14ac:dyDescent="0.3">
      <c r="A1574" s="17">
        <v>37145</v>
      </c>
      <c r="B1574">
        <v>98.54</v>
      </c>
      <c r="C1574"/>
      <c r="D1574" s="3">
        <f t="shared" si="92"/>
        <v>98.023230769230906</v>
      </c>
      <c r="E1574" s="4" t="str">
        <f t="shared" si="93"/>
        <v/>
      </c>
      <c r="F1574"/>
      <c r="G1574" s="3">
        <f>SUMPRODUCT(B1315:B1574, Expoweights!$C$2:$C$261) / SUM(Expoweights!$C$2:$C$261)</f>
        <v>97.926711782671646</v>
      </c>
      <c r="H1574" s="4" t="str">
        <f t="shared" si="94"/>
        <v/>
      </c>
      <c r="I1574">
        <v>3713</v>
      </c>
      <c r="J1574"/>
      <c r="L1574" s="4" t="str">
        <f t="shared" si="95"/>
        <v/>
      </c>
      <c r="M1574" s="3"/>
      <c r="N1574" s="3"/>
      <c r="O1574" s="3"/>
      <c r="P1574" s="3"/>
      <c r="Q1574" s="3"/>
    </row>
    <row r="1575" spans="1:17" x14ac:dyDescent="0.3">
      <c r="A1575" s="17">
        <v>37146</v>
      </c>
      <c r="B1575">
        <v>98.54</v>
      </c>
      <c r="C1575"/>
      <c r="D1575" s="3">
        <f t="shared" si="92"/>
        <v>98.025230769230916</v>
      </c>
      <c r="E1575" s="4" t="str">
        <f t="shared" si="93"/>
        <v/>
      </c>
      <c r="F1575"/>
      <c r="G1575" s="3">
        <f>SUMPRODUCT(B1316:B1575, Expoweights!$C$2:$C$261) / SUM(Expoweights!$C$2:$C$261)</f>
        <v>97.945737706995388</v>
      </c>
      <c r="H1575" s="4" t="str">
        <f t="shared" si="94"/>
        <v/>
      </c>
      <c r="I1575">
        <v>952</v>
      </c>
      <c r="J1575"/>
      <c r="L1575" s="4" t="str">
        <f t="shared" si="95"/>
        <v/>
      </c>
      <c r="M1575" s="3"/>
      <c r="N1575" s="3"/>
      <c r="O1575" s="3"/>
      <c r="P1575" s="3"/>
      <c r="Q1575" s="3"/>
    </row>
    <row r="1576" spans="1:17" x14ac:dyDescent="0.3">
      <c r="A1576" s="17">
        <v>37147</v>
      </c>
      <c r="B1576">
        <v>98.54</v>
      </c>
      <c r="C1576"/>
      <c r="D1576" s="3">
        <f t="shared" si="92"/>
        <v>98.027230769230897</v>
      </c>
      <c r="E1576" s="4" t="str">
        <f t="shared" si="93"/>
        <v/>
      </c>
      <c r="F1576"/>
      <c r="G1576" s="3">
        <f>SUMPRODUCT(B1317:B1576, Expoweights!$C$2:$C$261) / SUM(Expoweights!$C$2:$C$261)</f>
        <v>97.964173532266727</v>
      </c>
      <c r="H1576" s="4" t="str">
        <f t="shared" si="94"/>
        <v/>
      </c>
      <c r="I1576">
        <v>1246</v>
      </c>
      <c r="J1576"/>
      <c r="L1576" s="4" t="str">
        <f t="shared" si="95"/>
        <v/>
      </c>
      <c r="M1576" s="3"/>
      <c r="N1576" s="3"/>
      <c r="O1576" s="3"/>
      <c r="P1576" s="3"/>
      <c r="Q1576" s="3"/>
    </row>
    <row r="1577" spans="1:17" x14ac:dyDescent="0.3">
      <c r="A1577" s="17">
        <v>37148</v>
      </c>
      <c r="B1577">
        <v>98.54</v>
      </c>
      <c r="C1577"/>
      <c r="D1577" s="3">
        <f t="shared" si="92"/>
        <v>98.029230769230907</v>
      </c>
      <c r="E1577" s="4" t="str">
        <f t="shared" si="93"/>
        <v/>
      </c>
      <c r="F1577"/>
      <c r="G1577" s="3">
        <f>SUMPRODUCT(B1318:B1577, Expoweights!$C$2:$C$261) / SUM(Expoweights!$C$2:$C$261)</f>
        <v>97.982037560718197</v>
      </c>
      <c r="H1577" s="4" t="str">
        <f t="shared" si="94"/>
        <v/>
      </c>
      <c r="I1577">
        <v>1984</v>
      </c>
      <c r="J1577"/>
      <c r="L1577" s="4" t="str">
        <f t="shared" si="95"/>
        <v/>
      </c>
      <c r="M1577" s="3"/>
      <c r="N1577" s="3"/>
      <c r="O1577" s="3"/>
      <c r="P1577" s="3"/>
      <c r="Q1577" s="3"/>
    </row>
    <row r="1578" spans="1:17" x14ac:dyDescent="0.3">
      <c r="A1578" s="17">
        <v>37151</v>
      </c>
      <c r="B1578">
        <v>98.54</v>
      </c>
      <c r="C1578"/>
      <c r="D1578" s="3">
        <f t="shared" si="92"/>
        <v>98.031230769230902</v>
      </c>
      <c r="E1578" s="4" t="str">
        <f t="shared" si="93"/>
        <v/>
      </c>
      <c r="F1578"/>
      <c r="G1578" s="3">
        <f>SUMPRODUCT(B1319:B1578, Expoweights!$C$2:$C$261) / SUM(Expoweights!$C$2:$C$261)</f>
        <v>97.999347526929014</v>
      </c>
      <c r="H1578" s="4" t="str">
        <f t="shared" si="94"/>
        <v/>
      </c>
      <c r="I1578">
        <v>1171</v>
      </c>
      <c r="J1578"/>
      <c r="L1578" s="4" t="str">
        <f t="shared" si="95"/>
        <v/>
      </c>
      <c r="M1578" s="3"/>
      <c r="N1578" s="3"/>
      <c r="O1578" s="3"/>
      <c r="P1578" s="3"/>
      <c r="Q1578" s="3"/>
    </row>
    <row r="1579" spans="1:17" x14ac:dyDescent="0.3">
      <c r="A1579" s="17">
        <v>37152</v>
      </c>
      <c r="B1579">
        <v>98.54</v>
      </c>
      <c r="C1579"/>
      <c r="D1579" s="3">
        <f t="shared" si="92"/>
        <v>98.033230769230912</v>
      </c>
      <c r="E1579" s="4" t="str">
        <f t="shared" si="93"/>
        <v/>
      </c>
      <c r="F1579"/>
      <c r="G1579" s="3">
        <f>SUMPRODUCT(B1320:B1579, Expoweights!$C$2:$C$261) / SUM(Expoweights!$C$2:$C$261)</f>
        <v>98.016120615431063</v>
      </c>
      <c r="H1579" s="4" t="str">
        <f t="shared" si="94"/>
        <v/>
      </c>
      <c r="I1579">
        <v>7482</v>
      </c>
      <c r="J1579"/>
      <c r="L1579" s="4" t="str">
        <f t="shared" si="95"/>
        <v/>
      </c>
      <c r="M1579" s="3"/>
      <c r="N1579" s="3"/>
      <c r="O1579" s="3"/>
      <c r="P1579" s="3"/>
      <c r="Q1579" s="3"/>
    </row>
    <row r="1580" spans="1:17" x14ac:dyDescent="0.3">
      <c r="A1580" s="17">
        <v>37153</v>
      </c>
      <c r="B1580">
        <v>98.54</v>
      </c>
      <c r="C1580"/>
      <c r="D1580" s="3">
        <f t="shared" si="92"/>
        <v>98.035230769230907</v>
      </c>
      <c r="E1580" s="4" t="str">
        <f t="shared" si="93"/>
        <v/>
      </c>
      <c r="F1580"/>
      <c r="G1580" s="3">
        <f>SUMPRODUCT(B1321:B1580, Expoweights!$C$2:$C$261) / SUM(Expoweights!$C$2:$C$261)</f>
        <v>98.0323734777689</v>
      </c>
      <c r="H1580" s="4" t="str">
        <f t="shared" si="94"/>
        <v/>
      </c>
      <c r="I1580">
        <v>6885</v>
      </c>
      <c r="J1580"/>
      <c r="L1580" s="4" t="str">
        <f t="shared" si="95"/>
        <v/>
      </c>
      <c r="M1580" s="3"/>
      <c r="N1580" s="3"/>
      <c r="O1580" s="3"/>
      <c r="P1580" s="3"/>
      <c r="Q1580" s="3"/>
    </row>
    <row r="1581" spans="1:17" x14ac:dyDescent="0.3">
      <c r="A1581" s="17">
        <v>37154</v>
      </c>
      <c r="B1581">
        <v>98.54</v>
      </c>
      <c r="C1581"/>
      <c r="D1581" s="3">
        <f t="shared" si="92"/>
        <v>98.037230769230916</v>
      </c>
      <c r="E1581" s="4" t="str">
        <f t="shared" si="93"/>
        <v/>
      </c>
      <c r="F1581"/>
      <c r="G1581" s="3">
        <f>SUMPRODUCT(B1322:B1581, Expoweights!$C$2:$C$261) / SUM(Expoweights!$C$2:$C$261)</f>
        <v>98.048122249030726</v>
      </c>
      <c r="H1581" s="4" t="str">
        <f t="shared" si="94"/>
        <v/>
      </c>
      <c r="I1581">
        <v>2609</v>
      </c>
      <c r="J1581"/>
      <c r="L1581" s="4" t="str">
        <f t="shared" si="95"/>
        <v/>
      </c>
      <c r="M1581" s="3"/>
      <c r="N1581" s="3"/>
      <c r="O1581" s="3"/>
      <c r="P1581" s="3"/>
      <c r="Q1581" s="3"/>
    </row>
    <row r="1582" spans="1:17" x14ac:dyDescent="0.3">
      <c r="A1582" s="17">
        <v>37155</v>
      </c>
      <c r="B1582">
        <v>98.54</v>
      </c>
      <c r="C1582"/>
      <c r="D1582" s="3">
        <f t="shared" si="92"/>
        <v>98.039230769230912</v>
      </c>
      <c r="E1582" s="4" t="str">
        <f t="shared" si="93"/>
        <v/>
      </c>
      <c r="F1582"/>
      <c r="G1582" s="3">
        <f>SUMPRODUCT(B1323:B1582, Expoweights!$C$2:$C$261) / SUM(Expoweights!$C$2:$C$261)</f>
        <v>98.063382563866455</v>
      </c>
      <c r="H1582" s="4" t="str">
        <f t="shared" si="94"/>
        <v/>
      </c>
      <c r="I1582">
        <v>4550</v>
      </c>
      <c r="J1582"/>
      <c r="L1582" s="4" t="str">
        <f t="shared" si="95"/>
        <v/>
      </c>
      <c r="M1582" s="3"/>
      <c r="N1582" s="3"/>
      <c r="O1582" s="3"/>
      <c r="P1582" s="3"/>
      <c r="Q1582" s="3"/>
    </row>
    <row r="1583" spans="1:17" x14ac:dyDescent="0.3">
      <c r="A1583" s="17">
        <v>37158</v>
      </c>
      <c r="B1583">
        <v>98.54</v>
      </c>
      <c r="C1583"/>
      <c r="D1583" s="3">
        <f t="shared" si="92"/>
        <v>98.041230769230907</v>
      </c>
      <c r="E1583" s="4" t="str">
        <f t="shared" si="93"/>
        <v/>
      </c>
      <c r="F1583"/>
      <c r="G1583" s="3">
        <f>SUMPRODUCT(B1324:B1583, Expoweights!$C$2:$C$261) / SUM(Expoweights!$C$2:$C$261)</f>
        <v>98.078169572009102</v>
      </c>
      <c r="H1583" s="4" t="str">
        <f t="shared" si="94"/>
        <v/>
      </c>
      <c r="I1583">
        <v>6012</v>
      </c>
      <c r="J1583"/>
      <c r="L1583" s="4" t="str">
        <f t="shared" si="95"/>
        <v/>
      </c>
      <c r="M1583" s="3"/>
      <c r="N1583" s="3"/>
      <c r="O1583" s="3"/>
      <c r="P1583" s="3"/>
      <c r="Q1583" s="3"/>
    </row>
    <row r="1584" spans="1:17" x14ac:dyDescent="0.3">
      <c r="A1584" s="17">
        <v>37159</v>
      </c>
      <c r="B1584">
        <v>98.54</v>
      </c>
      <c r="C1584"/>
      <c r="D1584" s="3">
        <f t="shared" si="92"/>
        <v>98.043230769230917</v>
      </c>
      <c r="E1584" s="4" t="str">
        <f t="shared" si="93"/>
        <v/>
      </c>
      <c r="F1584"/>
      <c r="G1584" s="3">
        <f>SUMPRODUCT(B1325:B1584, Expoweights!$C$2:$C$261) / SUM(Expoweights!$C$2:$C$261)</f>
        <v>98.092497953314819</v>
      </c>
      <c r="H1584" s="4" t="str">
        <f t="shared" si="94"/>
        <v/>
      </c>
      <c r="I1584">
        <v>1971</v>
      </c>
      <c r="J1584"/>
      <c r="L1584" s="4" t="str">
        <f t="shared" si="95"/>
        <v/>
      </c>
      <c r="M1584" s="3"/>
      <c r="N1584" s="3"/>
      <c r="O1584" s="3"/>
      <c r="P1584" s="3"/>
      <c r="Q1584" s="3"/>
    </row>
    <row r="1585" spans="1:17" x14ac:dyDescent="0.3">
      <c r="A1585" s="17">
        <v>37160</v>
      </c>
      <c r="B1585">
        <v>98.54</v>
      </c>
      <c r="C1585"/>
      <c r="D1585" s="3">
        <f t="shared" si="92"/>
        <v>98.045230769230912</v>
      </c>
      <c r="E1585" s="4" t="str">
        <f t="shared" si="93"/>
        <v/>
      </c>
      <c r="F1585"/>
      <c r="G1585" s="3">
        <f>SUMPRODUCT(B1326:B1585, Expoweights!$C$2:$C$261) / SUM(Expoweights!$C$2:$C$261)</f>
        <v>98.106381932336191</v>
      </c>
      <c r="H1585" s="4" t="str">
        <f t="shared" si="94"/>
        <v/>
      </c>
      <c r="I1585">
        <v>2799</v>
      </c>
      <c r="J1585"/>
      <c r="L1585" s="4" t="str">
        <f t="shared" si="95"/>
        <v/>
      </c>
      <c r="M1585" s="3"/>
      <c r="N1585" s="3"/>
      <c r="O1585" s="3"/>
      <c r="P1585" s="3"/>
      <c r="Q1585" s="3"/>
    </row>
    <row r="1586" spans="1:17" x14ac:dyDescent="0.3">
      <c r="A1586" s="17">
        <v>37161</v>
      </c>
      <c r="B1586">
        <v>98.54</v>
      </c>
      <c r="C1586"/>
      <c r="D1586" s="3">
        <f t="shared" si="92"/>
        <v>98.047230769230922</v>
      </c>
      <c r="E1586" s="4" t="str">
        <f t="shared" si="93"/>
        <v/>
      </c>
      <c r="F1586"/>
      <c r="G1586" s="3">
        <f>SUMPRODUCT(B1327:B1586, Expoweights!$C$2:$C$261) / SUM(Expoweights!$C$2:$C$261)</f>
        <v>98.119835292443838</v>
      </c>
      <c r="H1586" s="4" t="str">
        <f t="shared" si="94"/>
        <v/>
      </c>
      <c r="I1586">
        <v>5345</v>
      </c>
      <c r="J1586"/>
      <c r="L1586" s="4" t="str">
        <f t="shared" si="95"/>
        <v/>
      </c>
      <c r="M1586" s="3"/>
      <c r="N1586" s="3"/>
      <c r="O1586" s="3"/>
      <c r="P1586" s="3"/>
      <c r="Q1586" s="3"/>
    </row>
    <row r="1587" spans="1:17" x14ac:dyDescent="0.3">
      <c r="A1587" s="17">
        <v>37162</v>
      </c>
      <c r="B1587">
        <v>98.91</v>
      </c>
      <c r="C1587">
        <v>98.053269230769232</v>
      </c>
      <c r="D1587" s="3">
        <f t="shared" si="92"/>
        <v>98.053269230769374</v>
      </c>
      <c r="E1587" s="4">
        <f t="shared" si="93"/>
        <v>1.4210854715202004E-13</v>
      </c>
      <c r="F1587">
        <v>98.144356155308444</v>
      </c>
      <c r="G1587" s="3">
        <f>SUMPRODUCT(B1328:B1587, Expoweights!$C$2:$C$261) / SUM(Expoweights!$C$2:$C$261)</f>
        <v>98.144356155308444</v>
      </c>
      <c r="H1587" s="4">
        <f t="shared" si="94"/>
        <v>0</v>
      </c>
      <c r="I1587">
        <v>6061</v>
      </c>
      <c r="J1587">
        <v>98.204931436365015</v>
      </c>
      <c r="L1587" s="4">
        <f t="shared" si="95"/>
        <v>98.204931436365015</v>
      </c>
      <c r="M1587" s="3"/>
      <c r="N1587" s="3"/>
      <c r="O1587" s="3"/>
      <c r="P1587" s="3"/>
      <c r="Q1587" s="3"/>
    </row>
    <row r="1588" spans="1:17" x14ac:dyDescent="0.3">
      <c r="A1588" s="17">
        <v>37165</v>
      </c>
      <c r="B1588">
        <v>98.91</v>
      </c>
      <c r="C1588"/>
      <c r="D1588" s="3">
        <f t="shared" si="92"/>
        <v>98.05930769230784</v>
      </c>
      <c r="E1588" s="4" t="str">
        <f t="shared" si="93"/>
        <v/>
      </c>
      <c r="F1588"/>
      <c r="G1588" s="3">
        <f>SUMPRODUCT(B1329:B1588, Expoweights!$C$2:$C$261) / SUM(Expoweights!$C$2:$C$261)</f>
        <v>98.168116490710943</v>
      </c>
      <c r="H1588" s="4" t="str">
        <f t="shared" si="94"/>
        <v/>
      </c>
      <c r="I1588">
        <v>3353</v>
      </c>
      <c r="J1588"/>
      <c r="L1588" s="4" t="str">
        <f t="shared" si="95"/>
        <v/>
      </c>
      <c r="M1588" s="3"/>
      <c r="N1588" s="3"/>
      <c r="O1588" s="3"/>
      <c r="P1588" s="3"/>
      <c r="Q1588" s="3"/>
    </row>
    <row r="1589" spans="1:17" x14ac:dyDescent="0.3">
      <c r="A1589" s="17">
        <v>37166</v>
      </c>
      <c r="B1589">
        <v>98.91</v>
      </c>
      <c r="C1589"/>
      <c r="D1589" s="3">
        <f t="shared" si="92"/>
        <v>98.065346153846306</v>
      </c>
      <c r="E1589" s="4" t="str">
        <f t="shared" si="93"/>
        <v/>
      </c>
      <c r="F1589"/>
      <c r="G1589" s="3">
        <f>SUMPRODUCT(B1330:B1589, Expoweights!$C$2:$C$261) / SUM(Expoweights!$C$2:$C$261)</f>
        <v>98.191139886810618</v>
      </c>
      <c r="H1589" s="4" t="str">
        <f t="shared" si="94"/>
        <v/>
      </c>
      <c r="I1589">
        <v>6844</v>
      </c>
      <c r="J1589"/>
      <c r="L1589" s="4" t="str">
        <f t="shared" si="95"/>
        <v/>
      </c>
      <c r="M1589" s="3"/>
      <c r="N1589" s="3"/>
      <c r="O1589" s="3"/>
      <c r="P1589" s="3"/>
      <c r="Q1589" s="3"/>
    </row>
    <row r="1590" spans="1:17" x14ac:dyDescent="0.3">
      <c r="A1590" s="17">
        <v>37167</v>
      </c>
      <c r="B1590">
        <v>98.91</v>
      </c>
      <c r="C1590"/>
      <c r="D1590" s="3">
        <f t="shared" si="92"/>
        <v>98.071384615384758</v>
      </c>
      <c r="E1590" s="4" t="str">
        <f t="shared" si="93"/>
        <v/>
      </c>
      <c r="F1590"/>
      <c r="G1590" s="3">
        <f>SUMPRODUCT(B1331:B1590, Expoweights!$C$2:$C$261) / SUM(Expoweights!$C$2:$C$261)</f>
        <v>98.213449200167688</v>
      </c>
      <c r="H1590" s="4" t="str">
        <f t="shared" si="94"/>
        <v/>
      </c>
      <c r="I1590">
        <v>2990</v>
      </c>
      <c r="J1590"/>
      <c r="L1590" s="4" t="str">
        <f t="shared" si="95"/>
        <v/>
      </c>
      <c r="M1590" s="3"/>
      <c r="N1590" s="3"/>
      <c r="O1590" s="3"/>
      <c r="P1590" s="3"/>
      <c r="Q1590" s="3"/>
    </row>
    <row r="1591" spans="1:17" x14ac:dyDescent="0.3">
      <c r="A1591" s="17">
        <v>37168</v>
      </c>
      <c r="B1591">
        <v>98.91</v>
      </c>
      <c r="C1591"/>
      <c r="D1591" s="3">
        <f t="shared" si="92"/>
        <v>98.077423076923225</v>
      </c>
      <c r="E1591" s="4" t="str">
        <f t="shared" si="93"/>
        <v/>
      </c>
      <c r="F1591"/>
      <c r="G1591" s="3">
        <f>SUMPRODUCT(B1332:B1591, Expoweights!$C$2:$C$261) / SUM(Expoweights!$C$2:$C$261)</f>
        <v>98.235066578434072</v>
      </c>
      <c r="H1591" s="4" t="str">
        <f t="shared" si="94"/>
        <v/>
      </c>
      <c r="I1591">
        <v>4649</v>
      </c>
      <c r="J1591"/>
      <c r="L1591" s="4" t="str">
        <f t="shared" si="95"/>
        <v/>
      </c>
      <c r="M1591" s="3"/>
      <c r="N1591" s="3"/>
      <c r="O1591" s="3"/>
      <c r="P1591" s="3"/>
      <c r="Q1591" s="3"/>
    </row>
    <row r="1592" spans="1:17" x14ac:dyDescent="0.3">
      <c r="A1592" s="17">
        <v>37169</v>
      </c>
      <c r="B1592">
        <v>98.91</v>
      </c>
      <c r="C1592"/>
      <c r="D1592" s="3">
        <f t="shared" si="92"/>
        <v>98.083461538461677</v>
      </c>
      <c r="E1592" s="4" t="str">
        <f t="shared" si="93"/>
        <v/>
      </c>
      <c r="F1592"/>
      <c r="G1592" s="3">
        <f>SUMPRODUCT(B1333:B1592, Expoweights!$C$2:$C$261) / SUM(Expoweights!$C$2:$C$261)</f>
        <v>98.256013482340663</v>
      </c>
      <c r="H1592" s="4" t="str">
        <f t="shared" si="94"/>
        <v/>
      </c>
      <c r="I1592">
        <v>5078</v>
      </c>
      <c r="J1592"/>
      <c r="L1592" s="4" t="str">
        <f t="shared" si="95"/>
        <v/>
      </c>
      <c r="M1592" s="3"/>
      <c r="N1592" s="3"/>
      <c r="O1592" s="3"/>
      <c r="P1592" s="3"/>
      <c r="Q1592" s="3"/>
    </row>
    <row r="1593" spans="1:17" x14ac:dyDescent="0.3">
      <c r="A1593" s="17">
        <v>37172</v>
      </c>
      <c r="B1593">
        <v>98.91</v>
      </c>
      <c r="C1593"/>
      <c r="D1593" s="3">
        <f t="shared" si="92"/>
        <v>98.089500000000143</v>
      </c>
      <c r="E1593" s="4" t="str">
        <f t="shared" si="93"/>
        <v/>
      </c>
      <c r="F1593"/>
      <c r="G1593" s="3">
        <f>SUMPRODUCT(B1334:B1593, Expoweights!$C$2:$C$261) / SUM(Expoweights!$C$2:$C$261)</f>
        <v>98.276310707002452</v>
      </c>
      <c r="H1593" s="4" t="str">
        <f t="shared" si="94"/>
        <v/>
      </c>
      <c r="I1593">
        <v>7196</v>
      </c>
      <c r="J1593"/>
      <c r="L1593" s="4" t="str">
        <f t="shared" si="95"/>
        <v/>
      </c>
      <c r="M1593" s="3"/>
      <c r="N1593" s="3"/>
      <c r="O1593" s="3"/>
      <c r="P1593" s="3"/>
      <c r="Q1593" s="3"/>
    </row>
    <row r="1594" spans="1:17" x14ac:dyDescent="0.3">
      <c r="A1594" s="17">
        <v>37173</v>
      </c>
      <c r="B1594">
        <v>98.91</v>
      </c>
      <c r="C1594"/>
      <c r="D1594" s="3">
        <f t="shared" si="92"/>
        <v>98.095538461538609</v>
      </c>
      <c r="E1594" s="4" t="str">
        <f t="shared" si="93"/>
        <v/>
      </c>
      <c r="F1594"/>
      <c r="G1594" s="3">
        <f>SUMPRODUCT(B1335:B1594, Expoweights!$C$2:$C$261) / SUM(Expoweights!$C$2:$C$261)</f>
        <v>98.295978402562994</v>
      </c>
      <c r="H1594" s="4" t="str">
        <f t="shared" si="94"/>
        <v/>
      </c>
      <c r="I1594">
        <v>4742</v>
      </c>
      <c r="J1594"/>
      <c r="L1594" s="4" t="str">
        <f t="shared" si="95"/>
        <v/>
      </c>
      <c r="M1594" s="3"/>
      <c r="N1594" s="3"/>
      <c r="O1594" s="3"/>
      <c r="P1594" s="3"/>
      <c r="Q1594" s="3"/>
    </row>
    <row r="1595" spans="1:17" x14ac:dyDescent="0.3">
      <c r="A1595" s="17">
        <v>37174</v>
      </c>
      <c r="B1595">
        <v>98.91</v>
      </c>
      <c r="C1595"/>
      <c r="D1595" s="3">
        <f t="shared" ref="D1595:D1658" si="96">AVERAGE(B1336:B1595)</f>
        <v>98.101576923077076</v>
      </c>
      <c r="E1595" s="4" t="str">
        <f t="shared" si="93"/>
        <v/>
      </c>
      <c r="F1595"/>
      <c r="G1595" s="3">
        <f>SUMPRODUCT(B1336:B1595, Expoweights!$C$2:$C$261) / SUM(Expoweights!$C$2:$C$261)</f>
        <v>98.315036094198618</v>
      </c>
      <c r="H1595" s="4" t="str">
        <f t="shared" si="94"/>
        <v/>
      </c>
      <c r="I1595">
        <v>7391</v>
      </c>
      <c r="J1595"/>
      <c r="L1595" s="4" t="str">
        <f t="shared" si="95"/>
        <v/>
      </c>
      <c r="M1595" s="3"/>
      <c r="N1595" s="3"/>
      <c r="O1595" s="3"/>
      <c r="P1595" s="3"/>
      <c r="Q1595" s="3"/>
    </row>
    <row r="1596" spans="1:17" x14ac:dyDescent="0.3">
      <c r="A1596" s="17">
        <v>37175</v>
      </c>
      <c r="B1596">
        <v>98.91</v>
      </c>
      <c r="C1596"/>
      <c r="D1596" s="3">
        <f t="shared" si="96"/>
        <v>98.107615384615542</v>
      </c>
      <c r="E1596" s="4" t="str">
        <f t="shared" si="93"/>
        <v/>
      </c>
      <c r="F1596"/>
      <c r="G1596" s="3">
        <f>SUMPRODUCT(B1337:B1596, Expoweights!$C$2:$C$261) / SUM(Expoweights!$C$2:$C$261)</f>
        <v>98.333502701501899</v>
      </c>
      <c r="H1596" s="4" t="str">
        <f t="shared" si="94"/>
        <v/>
      </c>
      <c r="I1596">
        <v>5553</v>
      </c>
      <c r="J1596"/>
      <c r="L1596" s="4" t="str">
        <f t="shared" si="95"/>
        <v/>
      </c>
      <c r="M1596" s="3"/>
      <c r="N1596" s="3"/>
      <c r="O1596" s="3"/>
      <c r="P1596" s="3"/>
      <c r="Q1596" s="3"/>
    </row>
    <row r="1597" spans="1:17" x14ac:dyDescent="0.3">
      <c r="A1597" s="17">
        <v>37176</v>
      </c>
      <c r="B1597">
        <v>98.91</v>
      </c>
      <c r="C1597"/>
      <c r="D1597" s="3">
        <f t="shared" si="96"/>
        <v>98.113653846153994</v>
      </c>
      <c r="E1597" s="4" t="str">
        <f t="shared" si="93"/>
        <v/>
      </c>
      <c r="F1597"/>
      <c r="G1597" s="3">
        <f>SUMPRODUCT(B1338:B1597, Expoweights!$C$2:$C$261) / SUM(Expoweights!$C$2:$C$261)</f>
        <v>98.351396557264422</v>
      </c>
      <c r="H1597" s="4" t="str">
        <f t="shared" si="94"/>
        <v/>
      </c>
      <c r="I1597">
        <v>6502</v>
      </c>
      <c r="J1597"/>
      <c r="L1597" s="4" t="str">
        <f t="shared" si="95"/>
        <v/>
      </c>
      <c r="M1597" s="3"/>
      <c r="N1597" s="3"/>
      <c r="O1597" s="3"/>
      <c r="P1597" s="3"/>
      <c r="Q1597" s="3"/>
    </row>
    <row r="1598" spans="1:17" x14ac:dyDescent="0.3">
      <c r="A1598" s="17">
        <v>37179</v>
      </c>
      <c r="B1598">
        <v>98.91</v>
      </c>
      <c r="C1598"/>
      <c r="D1598" s="3">
        <f t="shared" si="96"/>
        <v>98.119692307692461</v>
      </c>
      <c r="E1598" s="4" t="str">
        <f t="shared" si="93"/>
        <v/>
      </c>
      <c r="F1598"/>
      <c r="G1598" s="3">
        <f>SUMPRODUCT(B1339:B1598, Expoweights!$C$2:$C$261) / SUM(Expoweights!$C$2:$C$261)</f>
        <v>98.368735425676519</v>
      </c>
      <c r="H1598" s="4" t="str">
        <f t="shared" si="94"/>
        <v/>
      </c>
      <c r="I1598">
        <v>7100</v>
      </c>
      <c r="J1598"/>
      <c r="L1598" s="4" t="str">
        <f t="shared" si="95"/>
        <v/>
      </c>
      <c r="M1598" s="3"/>
      <c r="N1598" s="3"/>
      <c r="O1598" s="3"/>
      <c r="P1598" s="3"/>
      <c r="Q1598" s="3"/>
    </row>
    <row r="1599" spans="1:17" x14ac:dyDescent="0.3">
      <c r="A1599" s="17">
        <v>37180</v>
      </c>
      <c r="B1599">
        <v>98.91</v>
      </c>
      <c r="C1599"/>
      <c r="D1599" s="3">
        <f t="shared" si="96"/>
        <v>98.125730769230913</v>
      </c>
      <c r="E1599" s="4" t="str">
        <f t="shared" si="93"/>
        <v/>
      </c>
      <c r="F1599"/>
      <c r="G1599" s="3">
        <f>SUMPRODUCT(B1340:B1599, Expoweights!$C$2:$C$261) / SUM(Expoweights!$C$2:$C$261)</f>
        <v>98.385536519962884</v>
      </c>
      <c r="H1599" s="4" t="str">
        <f t="shared" si="94"/>
        <v/>
      </c>
      <c r="I1599">
        <v>7045</v>
      </c>
      <c r="J1599"/>
      <c r="L1599" s="4" t="str">
        <f t="shared" si="95"/>
        <v/>
      </c>
      <c r="M1599" s="3"/>
      <c r="N1599" s="3"/>
      <c r="O1599" s="3"/>
      <c r="P1599" s="3"/>
      <c r="Q1599" s="3"/>
    </row>
    <row r="1600" spans="1:17" x14ac:dyDescent="0.3">
      <c r="A1600" s="17">
        <v>37181</v>
      </c>
      <c r="B1600">
        <v>98.91</v>
      </c>
      <c r="C1600"/>
      <c r="D1600" s="3">
        <f t="shared" si="96"/>
        <v>98.131769230769379</v>
      </c>
      <c r="E1600" s="4" t="str">
        <f t="shared" si="93"/>
        <v/>
      </c>
      <c r="F1600"/>
      <c r="G1600" s="3">
        <f>SUMPRODUCT(B1341:B1600, Expoweights!$C$2:$C$261) / SUM(Expoweights!$C$2:$C$261)</f>
        <v>98.401816519470913</v>
      </c>
      <c r="H1600" s="4" t="str">
        <f t="shared" si="94"/>
        <v/>
      </c>
      <c r="I1600">
        <v>213</v>
      </c>
      <c r="J1600"/>
      <c r="L1600" s="4" t="str">
        <f t="shared" si="95"/>
        <v/>
      </c>
      <c r="M1600" s="3"/>
      <c r="N1600" s="3"/>
      <c r="O1600" s="3"/>
      <c r="P1600" s="3"/>
      <c r="Q1600" s="3"/>
    </row>
    <row r="1601" spans="1:17" x14ac:dyDescent="0.3">
      <c r="A1601" s="17">
        <v>37182</v>
      </c>
      <c r="B1601">
        <v>98.91</v>
      </c>
      <c r="C1601"/>
      <c r="D1601" s="3">
        <f t="shared" si="96"/>
        <v>98.137807692307845</v>
      </c>
      <c r="E1601" s="4" t="str">
        <f t="shared" si="93"/>
        <v/>
      </c>
      <c r="F1601"/>
      <c r="G1601" s="3">
        <f>SUMPRODUCT(B1342:B1601, Expoweights!$C$2:$C$261) / SUM(Expoweights!$C$2:$C$261)</f>
        <v>98.417591586229307</v>
      </c>
      <c r="H1601" s="4" t="str">
        <f t="shared" si="94"/>
        <v/>
      </c>
      <c r="I1601">
        <v>900</v>
      </c>
      <c r="J1601"/>
      <c r="L1601" s="4" t="str">
        <f t="shared" si="95"/>
        <v/>
      </c>
      <c r="M1601" s="3"/>
      <c r="N1601" s="3"/>
      <c r="O1601" s="3"/>
      <c r="P1601" s="3"/>
      <c r="Q1601" s="3"/>
    </row>
    <row r="1602" spans="1:17" x14ac:dyDescent="0.3">
      <c r="A1602" s="17">
        <v>37183</v>
      </c>
      <c r="B1602">
        <v>98.91</v>
      </c>
      <c r="C1602"/>
      <c r="D1602" s="3">
        <f t="shared" si="96"/>
        <v>98.143846153846297</v>
      </c>
      <c r="E1602" s="4" t="str">
        <f t="shared" si="93"/>
        <v/>
      </c>
      <c r="F1602"/>
      <c r="G1602" s="3">
        <f>SUMPRODUCT(B1343:B1602, Expoweights!$C$2:$C$261) / SUM(Expoweights!$C$2:$C$261)</f>
        <v>98.432877380992963</v>
      </c>
      <c r="H1602" s="4" t="str">
        <f t="shared" si="94"/>
        <v/>
      </c>
      <c r="I1602">
        <v>2939</v>
      </c>
      <c r="J1602"/>
      <c r="L1602" s="4" t="str">
        <f t="shared" si="95"/>
        <v/>
      </c>
      <c r="M1602" s="3"/>
      <c r="N1602" s="3"/>
      <c r="O1602" s="3"/>
      <c r="P1602" s="3"/>
      <c r="Q1602" s="3"/>
    </row>
    <row r="1603" spans="1:17" x14ac:dyDescent="0.3">
      <c r="A1603" s="17">
        <v>37186</v>
      </c>
      <c r="B1603">
        <v>98.91</v>
      </c>
      <c r="C1603"/>
      <c r="D1603" s="3">
        <f t="shared" si="96"/>
        <v>98.149884615384764</v>
      </c>
      <c r="E1603" s="4" t="str">
        <f t="shared" si="93"/>
        <v/>
      </c>
      <c r="F1603"/>
      <c r="G1603" s="3">
        <f>SUMPRODUCT(B1344:B1603, Expoweights!$C$2:$C$261) / SUM(Expoweights!$C$2:$C$261)</f>
        <v>98.447689078790177</v>
      </c>
      <c r="H1603" s="4" t="str">
        <f t="shared" si="94"/>
        <v/>
      </c>
      <c r="I1603">
        <v>1423</v>
      </c>
      <c r="J1603"/>
      <c r="L1603" s="4" t="str">
        <f t="shared" si="95"/>
        <v/>
      </c>
      <c r="M1603" s="3"/>
      <c r="N1603" s="3"/>
      <c r="O1603" s="3"/>
      <c r="P1603" s="3"/>
      <c r="Q1603" s="3"/>
    </row>
    <row r="1604" spans="1:17" x14ac:dyDescent="0.3">
      <c r="A1604" s="17">
        <v>37187</v>
      </c>
      <c r="B1604">
        <v>98.91</v>
      </c>
      <c r="C1604"/>
      <c r="D1604" s="3">
        <f t="shared" si="96"/>
        <v>98.155923076923216</v>
      </c>
      <c r="E1604" s="4" t="str">
        <f t="shared" ref="E1604:E1667" si="97">IF(C1604 &gt; 0, ABS(C1604 - D1604), "")</f>
        <v/>
      </c>
      <c r="F1604"/>
      <c r="G1604" s="3">
        <f>SUMPRODUCT(B1345:B1604, Expoweights!$C$2:$C$261) / SUM(Expoweights!$C$2:$C$261)</f>
        <v>98.462041383987795</v>
      </c>
      <c r="H1604" s="4" t="str">
        <f t="shared" ref="H1604:H1667" si="98">IF(F1604 &gt; 0, ABS(F1604 - G1604), "")</f>
        <v/>
      </c>
      <c r="I1604">
        <v>5290</v>
      </c>
      <c r="J1604"/>
      <c r="L1604" s="4" t="str">
        <f t="shared" ref="L1604:L1667" si="99">IF(J1604 &gt; 0, ABS(J1604 - K1604), "")</f>
        <v/>
      </c>
      <c r="M1604" s="3"/>
      <c r="N1604" s="3"/>
      <c r="O1604" s="3"/>
      <c r="P1604" s="3"/>
      <c r="Q1604" s="3"/>
    </row>
    <row r="1605" spans="1:17" x14ac:dyDescent="0.3">
      <c r="A1605" s="17">
        <v>37188</v>
      </c>
      <c r="B1605">
        <v>98.91</v>
      </c>
      <c r="C1605"/>
      <c r="D1605" s="3">
        <f t="shared" si="96"/>
        <v>98.161961538461682</v>
      </c>
      <c r="E1605" s="4" t="str">
        <f t="shared" si="97"/>
        <v/>
      </c>
      <c r="F1605"/>
      <c r="G1605" s="3">
        <f>SUMPRODUCT(B1346:B1605, Expoweights!$C$2:$C$261) / SUM(Expoweights!$C$2:$C$261)</f>
        <v>98.475948544888979</v>
      </c>
      <c r="H1605" s="4" t="str">
        <f t="shared" si="98"/>
        <v/>
      </c>
      <c r="I1605">
        <v>5966</v>
      </c>
      <c r="J1605"/>
      <c r="L1605" s="4" t="str">
        <f t="shared" si="99"/>
        <v/>
      </c>
      <c r="M1605" s="3"/>
      <c r="N1605" s="3"/>
      <c r="O1605" s="3"/>
      <c r="P1605" s="3"/>
      <c r="Q1605" s="3"/>
    </row>
    <row r="1606" spans="1:17" x14ac:dyDescent="0.3">
      <c r="A1606" s="17">
        <v>37189</v>
      </c>
      <c r="B1606">
        <v>98.91</v>
      </c>
      <c r="C1606"/>
      <c r="D1606" s="3">
        <f t="shared" si="96"/>
        <v>98.168000000000134</v>
      </c>
      <c r="E1606" s="4" t="str">
        <f t="shared" si="97"/>
        <v/>
      </c>
      <c r="F1606"/>
      <c r="G1606" s="3">
        <f>SUMPRODUCT(B1347:B1606, Expoweights!$C$2:$C$261) / SUM(Expoweights!$C$2:$C$261)</f>
        <v>98.489424367878271</v>
      </c>
      <c r="H1606" s="4" t="str">
        <f t="shared" si="98"/>
        <v/>
      </c>
      <c r="I1606">
        <v>1274</v>
      </c>
      <c r="J1606"/>
      <c r="L1606" s="4" t="str">
        <f t="shared" si="99"/>
        <v/>
      </c>
      <c r="M1606" s="3"/>
      <c r="N1606" s="3"/>
      <c r="O1606" s="3"/>
      <c r="P1606" s="3"/>
      <c r="Q1606" s="3"/>
    </row>
    <row r="1607" spans="1:17" x14ac:dyDescent="0.3">
      <c r="A1607" s="17">
        <v>37190</v>
      </c>
      <c r="B1607">
        <v>98.91</v>
      </c>
      <c r="C1607"/>
      <c r="D1607" s="3">
        <f t="shared" si="96"/>
        <v>98.174038461538601</v>
      </c>
      <c r="E1607" s="4" t="str">
        <f t="shared" si="97"/>
        <v/>
      </c>
      <c r="F1607"/>
      <c r="G1607" s="3">
        <f>SUMPRODUCT(B1348:B1607, Expoweights!$C$2:$C$261) / SUM(Expoweights!$C$2:$C$261)</f>
        <v>98.502482231127928</v>
      </c>
      <c r="H1607" s="4" t="str">
        <f t="shared" si="98"/>
        <v/>
      </c>
      <c r="I1607">
        <v>7181</v>
      </c>
      <c r="J1607"/>
      <c r="L1607" s="4" t="str">
        <f t="shared" si="99"/>
        <v/>
      </c>
      <c r="M1607" s="3"/>
      <c r="N1607" s="3"/>
      <c r="O1607" s="3"/>
      <c r="P1607" s="3"/>
      <c r="Q1607" s="3"/>
    </row>
    <row r="1608" spans="1:17" x14ac:dyDescent="0.3">
      <c r="A1608" s="17">
        <v>37193</v>
      </c>
      <c r="B1608">
        <v>98.91</v>
      </c>
      <c r="C1608"/>
      <c r="D1608" s="3">
        <f t="shared" si="96"/>
        <v>98.180076923077053</v>
      </c>
      <c r="E1608" s="4" t="str">
        <f t="shared" si="97"/>
        <v/>
      </c>
      <c r="F1608"/>
      <c r="G1608" s="3">
        <f>SUMPRODUCT(B1349:B1608, Expoweights!$C$2:$C$261) / SUM(Expoweights!$C$2:$C$261)</f>
        <v>98.515135097879181</v>
      </c>
      <c r="H1608" s="4" t="str">
        <f t="shared" si="98"/>
        <v/>
      </c>
      <c r="I1608">
        <v>5986</v>
      </c>
      <c r="J1608"/>
      <c r="L1608" s="4" t="str">
        <f t="shared" si="99"/>
        <v/>
      </c>
      <c r="M1608" s="3"/>
      <c r="N1608" s="3"/>
      <c r="O1608" s="3"/>
      <c r="P1608" s="3"/>
      <c r="Q1608" s="3"/>
    </row>
    <row r="1609" spans="1:17" x14ac:dyDescent="0.3">
      <c r="A1609" s="17">
        <v>37194</v>
      </c>
      <c r="B1609">
        <v>98.91</v>
      </c>
      <c r="C1609"/>
      <c r="D1609" s="3">
        <f t="shared" si="96"/>
        <v>98.18784615384628</v>
      </c>
      <c r="E1609" s="4" t="str">
        <f t="shared" si="97"/>
        <v/>
      </c>
      <c r="F1609"/>
      <c r="G1609" s="3">
        <f>SUMPRODUCT(B1350:B1609, Expoweights!$C$2:$C$261) / SUM(Expoweights!$C$2:$C$261)</f>
        <v>98.527399395515175</v>
      </c>
      <c r="H1609" s="4" t="str">
        <f t="shared" si="98"/>
        <v/>
      </c>
      <c r="I1609">
        <v>5455</v>
      </c>
      <c r="J1609"/>
      <c r="L1609" s="4" t="str">
        <f t="shared" si="99"/>
        <v/>
      </c>
      <c r="M1609" s="3"/>
      <c r="N1609" s="3"/>
      <c r="O1609" s="3"/>
      <c r="P1609" s="3"/>
      <c r="Q1609" s="3"/>
    </row>
    <row r="1610" spans="1:17" x14ac:dyDescent="0.3">
      <c r="A1610" s="17">
        <v>37195</v>
      </c>
      <c r="B1610">
        <v>98.82</v>
      </c>
      <c r="C1610">
        <v>98.195269230769242</v>
      </c>
      <c r="D1610" s="3">
        <f t="shared" si="96"/>
        <v>98.195269230769355</v>
      </c>
      <c r="E1610" s="4">
        <f t="shared" si="97"/>
        <v>1.1368683772161603E-13</v>
      </c>
      <c r="F1610">
        <v>98.536491138918109</v>
      </c>
      <c r="G1610" s="3">
        <f>SUMPRODUCT(B1351:B1610, Expoweights!$C$2:$C$261) / SUM(Expoweights!$C$2:$C$261)</f>
        <v>98.536491138918151</v>
      </c>
      <c r="H1610" s="4">
        <f t="shared" si="98"/>
        <v>4.2632564145606011E-14</v>
      </c>
      <c r="I1610">
        <v>3394</v>
      </c>
      <c r="J1610">
        <v>98.332435907179772</v>
      </c>
      <c r="L1610" s="4">
        <f t="shared" si="99"/>
        <v>98.332435907179772</v>
      </c>
      <c r="M1610" s="3"/>
      <c r="N1610" s="3"/>
      <c r="O1610" s="3"/>
      <c r="P1610" s="3"/>
      <c r="Q1610" s="3"/>
    </row>
    <row r="1611" spans="1:17" x14ac:dyDescent="0.3">
      <c r="A1611" s="17">
        <v>37196</v>
      </c>
      <c r="B1611">
        <v>98.82</v>
      </c>
      <c r="C1611"/>
      <c r="D1611" s="3">
        <f t="shared" si="96"/>
        <v>98.202692307692416</v>
      </c>
      <c r="E1611" s="4" t="str">
        <f t="shared" si="97"/>
        <v/>
      </c>
      <c r="F1611"/>
      <c r="G1611" s="3">
        <f>SUMPRODUCT(B1352:B1611, Expoweights!$C$2:$C$261) / SUM(Expoweights!$C$2:$C$261)</f>
        <v>98.54530089711632</v>
      </c>
      <c r="H1611" s="4" t="str">
        <f t="shared" si="98"/>
        <v/>
      </c>
      <c r="I1611">
        <v>1507</v>
      </c>
      <c r="J1611"/>
      <c r="L1611" s="4" t="str">
        <f t="shared" si="99"/>
        <v/>
      </c>
      <c r="M1611" s="3"/>
      <c r="N1611" s="3"/>
      <c r="O1611" s="3"/>
      <c r="P1611" s="3"/>
      <c r="Q1611" s="3"/>
    </row>
    <row r="1612" spans="1:17" x14ac:dyDescent="0.3">
      <c r="A1612" s="17">
        <v>37197</v>
      </c>
      <c r="B1612">
        <v>98.82</v>
      </c>
      <c r="C1612"/>
      <c r="D1612" s="3">
        <f t="shared" si="96"/>
        <v>98.210115384615506</v>
      </c>
      <c r="E1612" s="4" t="str">
        <f t="shared" si="97"/>
        <v/>
      </c>
      <c r="F1612"/>
      <c r="G1612" s="3">
        <f>SUMPRODUCT(B1353:B1612, Expoweights!$C$2:$C$261) / SUM(Expoweights!$C$2:$C$261)</f>
        <v>98.553837416029168</v>
      </c>
      <c r="H1612" s="4" t="str">
        <f t="shared" si="98"/>
        <v/>
      </c>
      <c r="I1612">
        <v>7404</v>
      </c>
      <c r="J1612"/>
      <c r="L1612" s="4" t="str">
        <f t="shared" si="99"/>
        <v/>
      </c>
      <c r="M1612" s="3"/>
      <c r="N1612" s="3"/>
      <c r="O1612" s="3"/>
      <c r="P1612" s="3"/>
      <c r="Q1612" s="3"/>
    </row>
    <row r="1613" spans="1:17" x14ac:dyDescent="0.3">
      <c r="A1613" s="17">
        <v>37200</v>
      </c>
      <c r="B1613">
        <v>98.82</v>
      </c>
      <c r="C1613"/>
      <c r="D1613" s="3">
        <f t="shared" si="96"/>
        <v>98.217538461538567</v>
      </c>
      <c r="E1613" s="4" t="str">
        <f t="shared" si="97"/>
        <v/>
      </c>
      <c r="F1613"/>
      <c r="G1613" s="3">
        <f>SUMPRODUCT(B1354:B1613, Expoweights!$C$2:$C$261) / SUM(Expoweights!$C$2:$C$261)</f>
        <v>98.562109170316859</v>
      </c>
      <c r="H1613" s="4" t="str">
        <f t="shared" si="98"/>
        <v/>
      </c>
      <c r="I1613">
        <v>1539</v>
      </c>
      <c r="J1613"/>
      <c r="L1613" s="4" t="str">
        <f t="shared" si="99"/>
        <v/>
      </c>
      <c r="M1613" s="3"/>
      <c r="N1613" s="3"/>
      <c r="O1613" s="3"/>
      <c r="P1613" s="3"/>
      <c r="Q1613" s="3"/>
    </row>
    <row r="1614" spans="1:17" x14ac:dyDescent="0.3">
      <c r="A1614" s="17">
        <v>37201</v>
      </c>
      <c r="B1614">
        <v>98.82</v>
      </c>
      <c r="C1614"/>
      <c r="D1614" s="3">
        <f t="shared" si="96"/>
        <v>98.224961538461642</v>
      </c>
      <c r="E1614" s="4" t="str">
        <f t="shared" si="97"/>
        <v/>
      </c>
      <c r="F1614"/>
      <c r="G1614" s="3">
        <f>SUMPRODUCT(B1355:B1614, Expoweights!$C$2:$C$261) / SUM(Expoweights!$C$2:$C$261)</f>
        <v>98.570124371793582</v>
      </c>
      <c r="H1614" s="4" t="str">
        <f t="shared" si="98"/>
        <v/>
      </c>
      <c r="I1614">
        <v>6793</v>
      </c>
      <c r="J1614"/>
      <c r="L1614" s="4" t="str">
        <f t="shared" si="99"/>
        <v/>
      </c>
      <c r="M1614" s="3"/>
      <c r="N1614" s="3"/>
      <c r="O1614" s="3"/>
      <c r="P1614" s="3"/>
      <c r="Q1614" s="3"/>
    </row>
    <row r="1615" spans="1:17" x14ac:dyDescent="0.3">
      <c r="A1615" s="17">
        <v>37202</v>
      </c>
      <c r="B1615">
        <v>98.82</v>
      </c>
      <c r="C1615"/>
      <c r="D1615" s="3">
        <f t="shared" si="96"/>
        <v>98.232384615384717</v>
      </c>
      <c r="E1615" s="4" t="str">
        <f t="shared" si="97"/>
        <v/>
      </c>
      <c r="F1615"/>
      <c r="G1615" s="3">
        <f>SUMPRODUCT(B1356:B1615, Expoweights!$C$2:$C$261) / SUM(Expoweights!$C$2:$C$261)</f>
        <v>98.577890977579713</v>
      </c>
      <c r="H1615" s="4" t="str">
        <f t="shared" si="98"/>
        <v/>
      </c>
      <c r="I1615">
        <v>4585</v>
      </c>
      <c r="J1615"/>
      <c r="L1615" s="4" t="str">
        <f t="shared" si="99"/>
        <v/>
      </c>
      <c r="M1615" s="3"/>
      <c r="N1615" s="3"/>
      <c r="O1615" s="3"/>
      <c r="P1615" s="3"/>
      <c r="Q1615" s="3"/>
    </row>
    <row r="1616" spans="1:17" x14ac:dyDescent="0.3">
      <c r="A1616" s="17">
        <v>37203</v>
      </c>
      <c r="B1616">
        <v>98.82</v>
      </c>
      <c r="C1616"/>
      <c r="D1616" s="3">
        <f t="shared" si="96"/>
        <v>98.239807692307778</v>
      </c>
      <c r="E1616" s="4" t="str">
        <f t="shared" si="97"/>
        <v/>
      </c>
      <c r="F1616"/>
      <c r="G1616" s="3">
        <f>SUMPRODUCT(B1357:B1616, Expoweights!$C$2:$C$261) / SUM(Expoweights!$C$2:$C$261)</f>
        <v>98.585416698001382</v>
      </c>
      <c r="H1616" s="4" t="str">
        <f t="shared" si="98"/>
        <v/>
      </c>
      <c r="I1616">
        <v>4936</v>
      </c>
      <c r="J1616"/>
      <c r="L1616" s="4" t="str">
        <f t="shared" si="99"/>
        <v/>
      </c>
      <c r="M1616" s="3"/>
      <c r="N1616" s="3"/>
      <c r="O1616" s="3"/>
      <c r="P1616" s="3"/>
      <c r="Q1616" s="3"/>
    </row>
    <row r="1617" spans="1:17" x14ac:dyDescent="0.3">
      <c r="A1617" s="17">
        <v>37204</v>
      </c>
      <c r="B1617">
        <v>98.82</v>
      </c>
      <c r="C1617"/>
      <c r="D1617" s="3">
        <f t="shared" si="96"/>
        <v>98.247230769230853</v>
      </c>
      <c r="E1617" s="4" t="str">
        <f t="shared" si="97"/>
        <v/>
      </c>
      <c r="F1617"/>
      <c r="G1617" s="3">
        <f>SUMPRODUCT(B1358:B1617, Expoweights!$C$2:$C$261) / SUM(Expoweights!$C$2:$C$261)</f>
        <v>98.592709004244895</v>
      </c>
      <c r="H1617" s="4" t="str">
        <f t="shared" si="98"/>
        <v/>
      </c>
      <c r="I1617">
        <v>3112</v>
      </c>
      <c r="J1617"/>
      <c r="L1617" s="4" t="str">
        <f t="shared" si="99"/>
        <v/>
      </c>
      <c r="M1617" s="3"/>
      <c r="N1617" s="3"/>
      <c r="O1617" s="3"/>
      <c r="P1617" s="3"/>
      <c r="Q1617" s="3"/>
    </row>
    <row r="1618" spans="1:17" x14ac:dyDescent="0.3">
      <c r="A1618" s="17">
        <v>37207</v>
      </c>
      <c r="B1618">
        <v>98.82</v>
      </c>
      <c r="C1618"/>
      <c r="D1618" s="3">
        <f t="shared" si="96"/>
        <v>98.254653846153928</v>
      </c>
      <c r="E1618" s="4" t="str">
        <f t="shared" si="97"/>
        <v/>
      </c>
      <c r="F1618"/>
      <c r="G1618" s="3">
        <f>SUMPRODUCT(B1359:B1618, Expoweights!$C$2:$C$261) / SUM(Expoweights!$C$2:$C$261)</f>
        <v>98.599775135773825</v>
      </c>
      <c r="H1618" s="4" t="str">
        <f t="shared" si="98"/>
        <v/>
      </c>
      <c r="I1618">
        <v>1934</v>
      </c>
      <c r="J1618"/>
      <c r="L1618" s="4" t="str">
        <f t="shared" si="99"/>
        <v/>
      </c>
      <c r="M1618" s="3"/>
      <c r="N1618" s="3"/>
      <c r="O1618" s="3"/>
      <c r="P1618" s="3"/>
      <c r="Q1618" s="3"/>
    </row>
    <row r="1619" spans="1:17" x14ac:dyDescent="0.3">
      <c r="A1619" s="17">
        <v>37208</v>
      </c>
      <c r="B1619">
        <v>98.82</v>
      </c>
      <c r="C1619"/>
      <c r="D1619" s="3">
        <f t="shared" si="96"/>
        <v>98.262076923077004</v>
      </c>
      <c r="E1619" s="4" t="str">
        <f t="shared" si="97"/>
        <v/>
      </c>
      <c r="F1619"/>
      <c r="G1619" s="3">
        <f>SUMPRODUCT(B1360:B1619, Expoweights!$C$2:$C$261) / SUM(Expoweights!$C$2:$C$261)</f>
        <v>98.606622107515861</v>
      </c>
      <c r="H1619" s="4" t="str">
        <f t="shared" si="98"/>
        <v/>
      </c>
      <c r="I1619">
        <v>7087</v>
      </c>
      <c r="J1619"/>
      <c r="L1619" s="4" t="str">
        <f t="shared" si="99"/>
        <v/>
      </c>
      <c r="M1619" s="3"/>
      <c r="N1619" s="3"/>
      <c r="O1619" s="3"/>
      <c r="P1619" s="3"/>
      <c r="Q1619" s="3"/>
    </row>
    <row r="1620" spans="1:17" x14ac:dyDescent="0.3">
      <c r="A1620" s="17">
        <v>37209</v>
      </c>
      <c r="B1620">
        <v>98.82</v>
      </c>
      <c r="C1620"/>
      <c r="D1620" s="3">
        <f t="shared" si="96"/>
        <v>98.269500000000065</v>
      </c>
      <c r="E1620" s="4" t="str">
        <f t="shared" si="97"/>
        <v/>
      </c>
      <c r="F1620"/>
      <c r="G1620" s="3">
        <f>SUMPRODUCT(B1361:B1620, Expoweights!$C$2:$C$261) / SUM(Expoweights!$C$2:$C$261)</f>
        <v>98.613256716827152</v>
      </c>
      <c r="H1620" s="4" t="str">
        <f t="shared" si="98"/>
        <v/>
      </c>
      <c r="I1620">
        <v>2033</v>
      </c>
      <c r="J1620"/>
      <c r="L1620" s="4" t="str">
        <f t="shared" si="99"/>
        <v/>
      </c>
      <c r="M1620" s="3"/>
      <c r="N1620" s="3"/>
      <c r="O1620" s="3"/>
      <c r="P1620" s="3"/>
      <c r="Q1620" s="3"/>
    </row>
    <row r="1621" spans="1:17" x14ac:dyDescent="0.3">
      <c r="A1621" s="17">
        <v>37210</v>
      </c>
      <c r="B1621">
        <v>98.82</v>
      </c>
      <c r="C1621"/>
      <c r="D1621" s="3">
        <f t="shared" si="96"/>
        <v>98.27692307692314</v>
      </c>
      <c r="E1621" s="4" t="str">
        <f t="shared" si="97"/>
        <v/>
      </c>
      <c r="F1621"/>
      <c r="G1621" s="3">
        <f>SUMPRODUCT(B1362:B1621, Expoweights!$C$2:$C$261) / SUM(Expoweights!$C$2:$C$261)</f>
        <v>98.619685550240177</v>
      </c>
      <c r="H1621" s="4" t="str">
        <f t="shared" si="98"/>
        <v/>
      </c>
      <c r="I1621">
        <v>1693</v>
      </c>
      <c r="J1621"/>
      <c r="L1621" s="4" t="str">
        <f t="shared" si="99"/>
        <v/>
      </c>
      <c r="M1621" s="3"/>
      <c r="N1621" s="3"/>
      <c r="O1621" s="3"/>
      <c r="P1621" s="3"/>
      <c r="Q1621" s="3"/>
    </row>
    <row r="1622" spans="1:17" x14ac:dyDescent="0.3">
      <c r="A1622" s="17">
        <v>37211</v>
      </c>
      <c r="B1622">
        <v>98.82</v>
      </c>
      <c r="C1622"/>
      <c r="D1622" s="3">
        <f t="shared" si="96"/>
        <v>98.284346153846215</v>
      </c>
      <c r="E1622" s="4" t="str">
        <f t="shared" si="97"/>
        <v/>
      </c>
      <c r="F1622"/>
      <c r="G1622" s="3">
        <f>SUMPRODUCT(B1363:B1622, Expoweights!$C$2:$C$261) / SUM(Expoweights!$C$2:$C$261)</f>
        <v>98.625914990002698</v>
      </c>
      <c r="H1622" s="4" t="str">
        <f t="shared" si="98"/>
        <v/>
      </c>
      <c r="I1622">
        <v>2443</v>
      </c>
      <c r="J1622"/>
      <c r="L1622" s="4" t="str">
        <f t="shared" si="99"/>
        <v/>
      </c>
      <c r="M1622" s="3"/>
      <c r="N1622" s="3"/>
      <c r="O1622" s="3"/>
      <c r="P1622" s="3"/>
      <c r="Q1622" s="3"/>
    </row>
    <row r="1623" spans="1:17" x14ac:dyDescent="0.3">
      <c r="A1623" s="17">
        <v>37214</v>
      </c>
      <c r="B1623">
        <v>98.82</v>
      </c>
      <c r="C1623"/>
      <c r="D1623" s="3">
        <f t="shared" si="96"/>
        <v>98.29176923076929</v>
      </c>
      <c r="E1623" s="4" t="str">
        <f t="shared" si="97"/>
        <v/>
      </c>
      <c r="F1623"/>
      <c r="G1623" s="3">
        <f>SUMPRODUCT(B1364:B1623, Expoweights!$C$2:$C$261) / SUM(Expoweights!$C$2:$C$261)</f>
        <v>98.631951220413697</v>
      </c>
      <c r="H1623" s="4" t="str">
        <f t="shared" si="98"/>
        <v/>
      </c>
      <c r="I1623">
        <v>6513</v>
      </c>
      <c r="J1623"/>
      <c r="L1623" s="4" t="str">
        <f t="shared" si="99"/>
        <v/>
      </c>
      <c r="M1623" s="3"/>
      <c r="N1623" s="3"/>
      <c r="O1623" s="3"/>
      <c r="P1623" s="3"/>
      <c r="Q1623" s="3"/>
    </row>
    <row r="1624" spans="1:17" x14ac:dyDescent="0.3">
      <c r="A1624" s="17">
        <v>37215</v>
      </c>
      <c r="B1624">
        <v>98.82</v>
      </c>
      <c r="C1624"/>
      <c r="D1624" s="3">
        <f t="shared" si="96"/>
        <v>98.299192307692365</v>
      </c>
      <c r="E1624" s="4" t="str">
        <f t="shared" si="97"/>
        <v/>
      </c>
      <c r="F1624"/>
      <c r="G1624" s="3">
        <f>SUMPRODUCT(B1365:B1624, Expoweights!$C$2:$C$261) / SUM(Expoweights!$C$2:$C$261)</f>
        <v>98.637800233962835</v>
      </c>
      <c r="H1624" s="4" t="str">
        <f t="shared" si="98"/>
        <v/>
      </c>
      <c r="I1624">
        <v>6286</v>
      </c>
      <c r="J1624"/>
      <c r="L1624" s="4" t="str">
        <f t="shared" si="99"/>
        <v/>
      </c>
      <c r="M1624" s="3"/>
      <c r="N1624" s="3"/>
      <c r="O1624" s="3"/>
      <c r="P1624" s="3"/>
      <c r="Q1624" s="3"/>
    </row>
    <row r="1625" spans="1:17" x14ac:dyDescent="0.3">
      <c r="A1625" s="17">
        <v>37216</v>
      </c>
      <c r="B1625">
        <v>98.82</v>
      </c>
      <c r="C1625"/>
      <c r="D1625" s="3">
        <f t="shared" si="96"/>
        <v>98.306615384615426</v>
      </c>
      <c r="E1625" s="4" t="str">
        <f t="shared" si="97"/>
        <v/>
      </c>
      <c r="F1625"/>
      <c r="G1625" s="3">
        <f>SUMPRODUCT(B1366:B1625, Expoweights!$C$2:$C$261) / SUM(Expoweights!$C$2:$C$261)</f>
        <v>98.643467837279616</v>
      </c>
      <c r="H1625" s="4" t="str">
        <f t="shared" si="98"/>
        <v/>
      </c>
      <c r="I1625">
        <v>3088</v>
      </c>
      <c r="J1625"/>
      <c r="L1625" s="4" t="str">
        <f t="shared" si="99"/>
        <v/>
      </c>
      <c r="M1625" s="3"/>
      <c r="N1625" s="3"/>
      <c r="O1625" s="3"/>
      <c r="P1625" s="3"/>
      <c r="Q1625" s="3"/>
    </row>
    <row r="1626" spans="1:17" x14ac:dyDescent="0.3">
      <c r="A1626" s="17">
        <v>37217</v>
      </c>
      <c r="B1626">
        <v>98.82</v>
      </c>
      <c r="C1626"/>
      <c r="D1626" s="3">
        <f t="shared" si="96"/>
        <v>98.314038461538502</v>
      </c>
      <c r="E1626" s="4" t="str">
        <f t="shared" si="97"/>
        <v/>
      </c>
      <c r="F1626"/>
      <c r="G1626" s="3">
        <f>SUMPRODUCT(B1367:B1626, Expoweights!$C$2:$C$261) / SUM(Expoweights!$C$2:$C$261)</f>
        <v>98.648959656897773</v>
      </c>
      <c r="H1626" s="4" t="str">
        <f t="shared" si="98"/>
        <v/>
      </c>
      <c r="I1626">
        <v>4094</v>
      </c>
      <c r="J1626"/>
      <c r="L1626" s="4" t="str">
        <f t="shared" si="99"/>
        <v/>
      </c>
      <c r="M1626" s="3"/>
      <c r="N1626" s="3"/>
      <c r="O1626" s="3"/>
      <c r="P1626" s="3"/>
      <c r="Q1626" s="3"/>
    </row>
    <row r="1627" spans="1:17" x14ac:dyDescent="0.3">
      <c r="A1627" s="17">
        <v>37218</v>
      </c>
      <c r="B1627">
        <v>98.82</v>
      </c>
      <c r="C1627"/>
      <c r="D1627" s="3">
        <f t="shared" si="96"/>
        <v>98.321461538461577</v>
      </c>
      <c r="E1627" s="4" t="str">
        <f t="shared" si="97"/>
        <v/>
      </c>
      <c r="F1627"/>
      <c r="G1627" s="3">
        <f>SUMPRODUCT(B1368:B1627, Expoweights!$C$2:$C$261) / SUM(Expoweights!$C$2:$C$261)</f>
        <v>98.654281144841264</v>
      </c>
      <c r="H1627" s="4" t="str">
        <f t="shared" si="98"/>
        <v/>
      </c>
      <c r="I1627">
        <v>7831</v>
      </c>
      <c r="J1627"/>
      <c r="L1627" s="4" t="str">
        <f t="shared" si="99"/>
        <v/>
      </c>
      <c r="M1627" s="3"/>
      <c r="N1627" s="3"/>
      <c r="O1627" s="3"/>
      <c r="P1627" s="3"/>
      <c r="Q1627" s="3"/>
    </row>
    <row r="1628" spans="1:17" x14ac:dyDescent="0.3">
      <c r="A1628" s="17">
        <v>37221</v>
      </c>
      <c r="B1628">
        <v>98.82</v>
      </c>
      <c r="C1628"/>
      <c r="D1628" s="3">
        <f t="shared" si="96"/>
        <v>98.328884615384652</v>
      </c>
      <c r="E1628" s="4" t="str">
        <f t="shared" si="97"/>
        <v/>
      </c>
      <c r="F1628"/>
      <c r="G1628" s="3">
        <f>SUMPRODUCT(B1369:B1628, Expoweights!$C$2:$C$261) / SUM(Expoweights!$C$2:$C$261)</f>
        <v>98.659437584036553</v>
      </c>
      <c r="H1628" s="4" t="str">
        <f t="shared" si="98"/>
        <v/>
      </c>
      <c r="I1628">
        <v>1</v>
      </c>
      <c r="J1628"/>
      <c r="L1628" s="4" t="str">
        <f t="shared" si="99"/>
        <v/>
      </c>
      <c r="M1628" s="3"/>
      <c r="N1628" s="3"/>
      <c r="O1628" s="3"/>
      <c r="P1628" s="3"/>
      <c r="Q1628" s="3"/>
    </row>
    <row r="1629" spans="1:17" x14ac:dyDescent="0.3">
      <c r="A1629" s="17">
        <v>37222</v>
      </c>
      <c r="B1629">
        <v>98.82</v>
      </c>
      <c r="C1629"/>
      <c r="D1629" s="3">
        <f t="shared" si="96"/>
        <v>98.336307692307727</v>
      </c>
      <c r="E1629" s="4" t="str">
        <f t="shared" si="97"/>
        <v/>
      </c>
      <c r="F1629"/>
      <c r="G1629" s="3">
        <f>SUMPRODUCT(B1370:B1629, Expoweights!$C$2:$C$261) / SUM(Expoweights!$C$2:$C$261)</f>
        <v>98.664434093557404</v>
      </c>
      <c r="H1629" s="4" t="str">
        <f t="shared" si="98"/>
        <v/>
      </c>
      <c r="I1629">
        <v>7486</v>
      </c>
      <c r="J1629"/>
      <c r="L1629" s="4" t="str">
        <f t="shared" si="99"/>
        <v/>
      </c>
      <c r="M1629" s="3"/>
      <c r="N1629" s="3"/>
      <c r="O1629" s="3"/>
      <c r="P1629" s="3"/>
      <c r="Q1629" s="3"/>
    </row>
    <row r="1630" spans="1:17" x14ac:dyDescent="0.3">
      <c r="A1630" s="17">
        <v>37223</v>
      </c>
      <c r="B1630">
        <v>98.82</v>
      </c>
      <c r="C1630"/>
      <c r="D1630" s="3">
        <f t="shared" si="96"/>
        <v>98.343730769230788</v>
      </c>
      <c r="E1630" s="4" t="str">
        <f t="shared" si="97"/>
        <v/>
      </c>
      <c r="F1630"/>
      <c r="G1630" s="3">
        <f>SUMPRODUCT(B1371:B1630, Expoweights!$C$2:$C$261) / SUM(Expoweights!$C$2:$C$261)</f>
        <v>98.669275633706789</v>
      </c>
      <c r="H1630" s="4" t="str">
        <f t="shared" si="98"/>
        <v/>
      </c>
      <c r="I1630">
        <v>4117</v>
      </c>
      <c r="J1630"/>
      <c r="L1630" s="4" t="str">
        <f t="shared" si="99"/>
        <v/>
      </c>
      <c r="M1630" s="3"/>
      <c r="N1630" s="3"/>
      <c r="O1630" s="3"/>
      <c r="P1630" s="3"/>
      <c r="Q1630" s="3"/>
    </row>
    <row r="1631" spans="1:17" x14ac:dyDescent="0.3">
      <c r="A1631" s="17">
        <v>37224</v>
      </c>
      <c r="B1631">
        <v>98.82</v>
      </c>
      <c r="C1631"/>
      <c r="D1631" s="3">
        <f t="shared" si="96"/>
        <v>98.350000000000023</v>
      </c>
      <c r="E1631" s="4" t="str">
        <f t="shared" si="97"/>
        <v/>
      </c>
      <c r="F1631"/>
      <c r="G1631" s="3">
        <f>SUMPRODUCT(B1372:B1631, Expoweights!$C$2:$C$261) / SUM(Expoweights!$C$2:$C$261)</f>
        <v>98.673964433472179</v>
      </c>
      <c r="H1631" s="4" t="str">
        <f t="shared" si="98"/>
        <v/>
      </c>
      <c r="I1631">
        <v>5226</v>
      </c>
      <c r="J1631"/>
      <c r="L1631" s="4" t="str">
        <f t="shared" si="99"/>
        <v/>
      </c>
      <c r="M1631" s="3"/>
      <c r="N1631" s="3"/>
      <c r="O1631" s="3"/>
      <c r="P1631" s="3"/>
      <c r="Q1631" s="3"/>
    </row>
    <row r="1632" spans="1:17" x14ac:dyDescent="0.3">
      <c r="A1632" s="17">
        <v>37225</v>
      </c>
      <c r="B1632">
        <v>98.27</v>
      </c>
      <c r="C1632">
        <v>98.354153846153849</v>
      </c>
      <c r="D1632" s="3">
        <f t="shared" si="96"/>
        <v>98.354153846153864</v>
      </c>
      <c r="E1632" s="4">
        <f t="shared" si="97"/>
        <v>1.4210854715202004E-14</v>
      </c>
      <c r="F1632">
        <v>98.66144454293169</v>
      </c>
      <c r="G1632" s="3">
        <f>SUMPRODUCT(B1373:B1632, Expoweights!$C$2:$C$261) / SUM(Expoweights!$C$2:$C$261)</f>
        <v>98.661444542931719</v>
      </c>
      <c r="H1632" s="4">
        <f t="shared" si="98"/>
        <v>2.8421709430404007E-14</v>
      </c>
      <c r="I1632">
        <v>3518</v>
      </c>
      <c r="J1632">
        <v>98.525479268526652</v>
      </c>
      <c r="L1632" s="4">
        <f t="shared" si="99"/>
        <v>98.525479268526652</v>
      </c>
      <c r="M1632" s="3"/>
      <c r="N1632" s="3"/>
      <c r="O1632" s="3"/>
      <c r="P1632" s="3"/>
      <c r="Q1632" s="3"/>
    </row>
    <row r="1633" spans="1:17" x14ac:dyDescent="0.3">
      <c r="A1633" s="17">
        <v>37228</v>
      </c>
      <c r="B1633">
        <v>98.27</v>
      </c>
      <c r="C1633"/>
      <c r="D1633" s="3">
        <f t="shared" si="96"/>
        <v>98.358307692307704</v>
      </c>
      <c r="E1633" s="4" t="str">
        <f t="shared" si="97"/>
        <v/>
      </c>
      <c r="F1633"/>
      <c r="G1633" s="3">
        <f>SUMPRODUCT(B1374:B1633, Expoweights!$C$2:$C$261) / SUM(Expoweights!$C$2:$C$261)</f>
        <v>98.649312963383096</v>
      </c>
      <c r="H1633" s="4" t="str">
        <f t="shared" si="98"/>
        <v/>
      </c>
      <c r="I1633">
        <v>4840</v>
      </c>
      <c r="J1633"/>
      <c r="L1633" s="4" t="str">
        <f t="shared" si="99"/>
        <v/>
      </c>
      <c r="M1633" s="3"/>
      <c r="N1633" s="3"/>
      <c r="O1633" s="3"/>
      <c r="P1633" s="3"/>
      <c r="Q1633" s="3"/>
    </row>
    <row r="1634" spans="1:17" x14ac:dyDescent="0.3">
      <c r="A1634" s="17">
        <v>37229</v>
      </c>
      <c r="B1634">
        <v>98.27</v>
      </c>
      <c r="C1634"/>
      <c r="D1634" s="3">
        <f t="shared" si="96"/>
        <v>98.362461538461545</v>
      </c>
      <c r="E1634" s="4" t="str">
        <f t="shared" si="97"/>
        <v/>
      </c>
      <c r="F1634"/>
      <c r="G1634" s="3">
        <f>SUMPRODUCT(B1375:B1634, Expoweights!$C$2:$C$261) / SUM(Expoweights!$C$2:$C$261)</f>
        <v>98.637557651156541</v>
      </c>
      <c r="H1634" s="4" t="str">
        <f t="shared" si="98"/>
        <v/>
      </c>
      <c r="I1634">
        <v>7371</v>
      </c>
      <c r="J1634"/>
      <c r="L1634" s="4" t="str">
        <f t="shared" si="99"/>
        <v/>
      </c>
      <c r="M1634" s="3"/>
      <c r="N1634" s="3"/>
      <c r="O1634" s="3"/>
      <c r="P1634" s="3"/>
      <c r="Q1634" s="3"/>
    </row>
    <row r="1635" spans="1:17" x14ac:dyDescent="0.3">
      <c r="A1635" s="17">
        <v>37230</v>
      </c>
      <c r="B1635">
        <v>98.27</v>
      </c>
      <c r="C1635"/>
      <c r="D1635" s="3">
        <f t="shared" si="96"/>
        <v>98.3666153846154</v>
      </c>
      <c r="E1635" s="4" t="str">
        <f t="shared" si="97"/>
        <v/>
      </c>
      <c r="F1635"/>
      <c r="G1635" s="3">
        <f>SUMPRODUCT(B1376:B1635, Expoweights!$C$2:$C$261) / SUM(Expoweights!$C$2:$C$261)</f>
        <v>98.626166936123184</v>
      </c>
      <c r="H1635" s="4" t="str">
        <f t="shared" si="98"/>
        <v/>
      </c>
      <c r="I1635">
        <v>2132</v>
      </c>
      <c r="J1635"/>
      <c r="L1635" s="4" t="str">
        <f t="shared" si="99"/>
        <v/>
      </c>
      <c r="M1635" s="3"/>
      <c r="N1635" s="3"/>
      <c r="O1635" s="3"/>
      <c r="P1635" s="3"/>
      <c r="Q1635" s="3"/>
    </row>
    <row r="1636" spans="1:17" x14ac:dyDescent="0.3">
      <c r="A1636" s="17">
        <v>37231</v>
      </c>
      <c r="B1636">
        <v>98.27</v>
      </c>
      <c r="C1636"/>
      <c r="D1636" s="3">
        <f t="shared" si="96"/>
        <v>98.370769230769241</v>
      </c>
      <c r="E1636" s="4" t="str">
        <f t="shared" si="97"/>
        <v/>
      </c>
      <c r="F1636"/>
      <c r="G1636" s="3">
        <f>SUMPRODUCT(B1377:B1636, Expoweights!$C$2:$C$261) / SUM(Expoweights!$C$2:$C$261)</f>
        <v>98.615129510109199</v>
      </c>
      <c r="H1636" s="4" t="str">
        <f t="shared" si="98"/>
        <v/>
      </c>
      <c r="I1636">
        <v>4959</v>
      </c>
      <c r="J1636"/>
      <c r="L1636" s="4" t="str">
        <f t="shared" si="99"/>
        <v/>
      </c>
      <c r="M1636" s="3"/>
      <c r="N1636" s="3"/>
      <c r="O1636" s="3"/>
      <c r="P1636" s="3"/>
      <c r="Q1636" s="3"/>
    </row>
    <row r="1637" spans="1:17" x14ac:dyDescent="0.3">
      <c r="A1637" s="17">
        <v>37232</v>
      </c>
      <c r="B1637">
        <v>98.27</v>
      </c>
      <c r="C1637"/>
      <c r="D1637" s="3">
        <f t="shared" si="96"/>
        <v>98.374923076923096</v>
      </c>
      <c r="E1637" s="4" t="str">
        <f t="shared" si="97"/>
        <v/>
      </c>
      <c r="F1637"/>
      <c r="G1637" s="3">
        <f>SUMPRODUCT(B1378:B1637, Expoweights!$C$2:$C$261) / SUM(Expoweights!$C$2:$C$261)</f>
        <v>98.604434415669814</v>
      </c>
      <c r="H1637" s="4" t="str">
        <f t="shared" si="98"/>
        <v/>
      </c>
      <c r="I1637">
        <v>6520</v>
      </c>
      <c r="J1637"/>
      <c r="L1637" s="4" t="str">
        <f t="shared" si="99"/>
        <v/>
      </c>
      <c r="M1637" s="3"/>
      <c r="N1637" s="3"/>
      <c r="O1637" s="3"/>
      <c r="P1637" s="3"/>
      <c r="Q1637" s="3"/>
    </row>
    <row r="1638" spans="1:17" x14ac:dyDescent="0.3">
      <c r="A1638" s="17">
        <v>37235</v>
      </c>
      <c r="B1638">
        <v>98.27</v>
      </c>
      <c r="C1638"/>
      <c r="D1638" s="3">
        <f t="shared" si="96"/>
        <v>98.379076923076923</v>
      </c>
      <c r="E1638" s="4" t="str">
        <f t="shared" si="97"/>
        <v/>
      </c>
      <c r="F1638"/>
      <c r="G1638" s="3">
        <f>SUMPRODUCT(B1379:B1638, Expoweights!$C$2:$C$261) / SUM(Expoweights!$C$2:$C$261)</f>
        <v>98.594071035211158</v>
      </c>
      <c r="H1638" s="4" t="str">
        <f t="shared" si="98"/>
        <v/>
      </c>
      <c r="I1638">
        <v>4397</v>
      </c>
      <c r="J1638"/>
      <c r="L1638" s="4" t="str">
        <f t="shared" si="99"/>
        <v/>
      </c>
      <c r="M1638" s="3"/>
      <c r="N1638" s="3"/>
      <c r="O1638" s="3"/>
      <c r="P1638" s="3"/>
      <c r="Q1638" s="3"/>
    </row>
    <row r="1639" spans="1:17" x14ac:dyDescent="0.3">
      <c r="A1639" s="17">
        <v>37236</v>
      </c>
      <c r="B1639">
        <v>98.27</v>
      </c>
      <c r="C1639"/>
      <c r="D1639" s="3">
        <f t="shared" si="96"/>
        <v>98.383230769230778</v>
      </c>
      <c r="E1639" s="4" t="str">
        <f t="shared" si="97"/>
        <v/>
      </c>
      <c r="F1639"/>
      <c r="G1639" s="3">
        <f>SUMPRODUCT(B1380:B1639, Expoweights!$C$2:$C$261) / SUM(Expoweights!$C$2:$C$261)</f>
        <v>98.584029080449568</v>
      </c>
      <c r="H1639" s="4" t="str">
        <f t="shared" si="98"/>
        <v/>
      </c>
      <c r="I1639">
        <v>5083</v>
      </c>
      <c r="J1639"/>
      <c r="L1639" s="4" t="str">
        <f t="shared" si="99"/>
        <v/>
      </c>
      <c r="M1639" s="3"/>
      <c r="N1639" s="3"/>
      <c r="O1639" s="3"/>
      <c r="P1639" s="3"/>
      <c r="Q1639" s="3"/>
    </row>
    <row r="1640" spans="1:17" x14ac:dyDescent="0.3">
      <c r="A1640" s="17">
        <v>37237</v>
      </c>
      <c r="B1640">
        <v>98.27</v>
      </c>
      <c r="C1640"/>
      <c r="D1640" s="3">
        <f t="shared" si="96"/>
        <v>98.387384615384619</v>
      </c>
      <c r="E1640" s="4" t="str">
        <f t="shared" si="97"/>
        <v/>
      </c>
      <c r="F1640"/>
      <c r="G1640" s="3">
        <f>SUMPRODUCT(B1381:B1640, Expoweights!$C$2:$C$261) / SUM(Expoweights!$C$2:$C$261)</f>
        <v>98.574298582198011</v>
      </c>
      <c r="H1640" s="4" t="str">
        <f t="shared" si="98"/>
        <v/>
      </c>
      <c r="I1640">
        <v>5541</v>
      </c>
      <c r="J1640"/>
      <c r="L1640" s="4" t="str">
        <f t="shared" si="99"/>
        <v/>
      </c>
      <c r="M1640" s="3"/>
      <c r="N1640" s="3"/>
      <c r="O1640" s="3"/>
      <c r="P1640" s="3"/>
      <c r="Q1640" s="3"/>
    </row>
    <row r="1641" spans="1:17" x14ac:dyDescent="0.3">
      <c r="A1641" s="17">
        <v>37238</v>
      </c>
      <c r="B1641">
        <v>98.27</v>
      </c>
      <c r="C1641"/>
      <c r="D1641" s="3">
        <f t="shared" si="96"/>
        <v>98.39153846153846</v>
      </c>
      <c r="E1641" s="4" t="str">
        <f t="shared" si="97"/>
        <v/>
      </c>
      <c r="F1641"/>
      <c r="G1641" s="3">
        <f>SUMPRODUCT(B1382:B1641, Expoweights!$C$2:$C$261) / SUM(Expoweights!$C$2:$C$261)</f>
        <v>98.564869880468876</v>
      </c>
      <c r="H1641" s="4" t="str">
        <f t="shared" si="98"/>
        <v/>
      </c>
      <c r="I1641">
        <v>6415</v>
      </c>
      <c r="J1641"/>
      <c r="L1641" s="4" t="str">
        <f t="shared" si="99"/>
        <v/>
      </c>
      <c r="M1641" s="3"/>
      <c r="N1641" s="3"/>
      <c r="O1641" s="3"/>
      <c r="P1641" s="3"/>
      <c r="Q1641" s="3"/>
    </row>
    <row r="1642" spans="1:17" x14ac:dyDescent="0.3">
      <c r="A1642" s="17">
        <v>37239</v>
      </c>
      <c r="B1642">
        <v>98.27</v>
      </c>
      <c r="C1642"/>
      <c r="D1642" s="3">
        <f t="shared" si="96"/>
        <v>98.395692307692315</v>
      </c>
      <c r="E1642" s="4" t="str">
        <f t="shared" si="97"/>
        <v/>
      </c>
      <c r="F1642"/>
      <c r="G1642" s="3">
        <f>SUMPRODUCT(B1383:B1642, Expoweights!$C$2:$C$261) / SUM(Expoweights!$C$2:$C$261)</f>
        <v>98.555733614884332</v>
      </c>
      <c r="H1642" s="4" t="str">
        <f t="shared" si="98"/>
        <v/>
      </c>
      <c r="I1642">
        <v>141</v>
      </c>
      <c r="J1642"/>
      <c r="L1642" s="4" t="str">
        <f t="shared" si="99"/>
        <v/>
      </c>
      <c r="M1642" s="3"/>
      <c r="N1642" s="3"/>
      <c r="O1642" s="3"/>
      <c r="P1642" s="3"/>
      <c r="Q1642" s="3"/>
    </row>
    <row r="1643" spans="1:17" x14ac:dyDescent="0.3">
      <c r="A1643" s="17">
        <v>37242</v>
      </c>
      <c r="B1643">
        <v>98.27</v>
      </c>
      <c r="C1643"/>
      <c r="D1643" s="3">
        <f t="shared" si="96"/>
        <v>98.399846153846156</v>
      </c>
      <c r="E1643" s="4" t="str">
        <f t="shared" si="97"/>
        <v/>
      </c>
      <c r="F1643"/>
      <c r="G1643" s="3">
        <f>SUMPRODUCT(B1384:B1643, Expoweights!$C$2:$C$261) / SUM(Expoweights!$C$2:$C$261)</f>
        <v>98.546880715383466</v>
      </c>
      <c r="H1643" s="4" t="str">
        <f t="shared" si="98"/>
        <v/>
      </c>
      <c r="I1643">
        <v>2278</v>
      </c>
      <c r="J1643"/>
      <c r="L1643" s="4" t="str">
        <f t="shared" si="99"/>
        <v/>
      </c>
      <c r="M1643" s="3"/>
      <c r="N1643" s="3"/>
      <c r="O1643" s="3"/>
      <c r="P1643" s="3"/>
      <c r="Q1643" s="3"/>
    </row>
    <row r="1644" spans="1:17" x14ac:dyDescent="0.3">
      <c r="A1644" s="17">
        <v>37243</v>
      </c>
      <c r="B1644">
        <v>98.27</v>
      </c>
      <c r="C1644"/>
      <c r="D1644" s="3">
        <f t="shared" si="96"/>
        <v>98.403999999999996</v>
      </c>
      <c r="E1644" s="4" t="str">
        <f t="shared" si="97"/>
        <v/>
      </c>
      <c r="F1644"/>
      <c r="G1644" s="3">
        <f>SUMPRODUCT(B1385:B1644, Expoweights!$C$2:$C$261) / SUM(Expoweights!$C$2:$C$261)</f>
        <v>98.538302393218117</v>
      </c>
      <c r="H1644" s="4" t="str">
        <f t="shared" si="98"/>
        <v/>
      </c>
      <c r="I1644">
        <v>7462</v>
      </c>
      <c r="J1644"/>
      <c r="L1644" s="4" t="str">
        <f t="shared" si="99"/>
        <v/>
      </c>
      <c r="M1644" s="3"/>
      <c r="N1644" s="3"/>
      <c r="O1644" s="3"/>
      <c r="P1644" s="3"/>
      <c r="Q1644" s="3"/>
    </row>
    <row r="1645" spans="1:17" x14ac:dyDescent="0.3">
      <c r="A1645" s="17">
        <v>37244</v>
      </c>
      <c r="B1645">
        <v>98.27</v>
      </c>
      <c r="C1645"/>
      <c r="D1645" s="3">
        <f t="shared" si="96"/>
        <v>98.408153846153837</v>
      </c>
      <c r="E1645" s="4" t="str">
        <f t="shared" si="97"/>
        <v/>
      </c>
      <c r="F1645"/>
      <c r="G1645" s="3">
        <f>SUMPRODUCT(B1386:B1645, Expoweights!$C$2:$C$261) / SUM(Expoweights!$C$2:$C$261)</f>
        <v>98.529990132227752</v>
      </c>
      <c r="H1645" s="4" t="str">
        <f t="shared" si="98"/>
        <v/>
      </c>
      <c r="I1645">
        <v>4659</v>
      </c>
      <c r="J1645"/>
      <c r="L1645" s="4" t="str">
        <f t="shared" si="99"/>
        <v/>
      </c>
      <c r="M1645" s="3"/>
      <c r="N1645" s="3"/>
      <c r="O1645" s="3"/>
      <c r="P1645" s="3"/>
      <c r="Q1645" s="3"/>
    </row>
    <row r="1646" spans="1:17" x14ac:dyDescent="0.3">
      <c r="A1646" s="17">
        <v>37245</v>
      </c>
      <c r="B1646">
        <v>98.27</v>
      </c>
      <c r="C1646"/>
      <c r="D1646" s="3">
        <f t="shared" si="96"/>
        <v>98.412307692307678</v>
      </c>
      <c r="E1646" s="4" t="str">
        <f t="shared" si="97"/>
        <v/>
      </c>
      <c r="F1646"/>
      <c r="G1646" s="3">
        <f>SUMPRODUCT(B1387:B1646, Expoweights!$C$2:$C$261) / SUM(Expoweights!$C$2:$C$261)</f>
        <v>98.521935680385099</v>
      </c>
      <c r="H1646" s="4" t="str">
        <f t="shared" si="98"/>
        <v/>
      </c>
      <c r="I1646">
        <v>5414</v>
      </c>
      <c r="J1646"/>
      <c r="L1646" s="4" t="str">
        <f t="shared" si="99"/>
        <v/>
      </c>
      <c r="M1646" s="3"/>
      <c r="N1646" s="3"/>
      <c r="O1646" s="3"/>
      <c r="P1646" s="3"/>
      <c r="Q1646" s="3"/>
    </row>
    <row r="1647" spans="1:17" x14ac:dyDescent="0.3">
      <c r="A1647" s="17">
        <v>37246</v>
      </c>
      <c r="B1647">
        <v>98.27</v>
      </c>
      <c r="C1647"/>
      <c r="D1647" s="3">
        <f t="shared" si="96"/>
        <v>98.416461538461533</v>
      </c>
      <c r="E1647" s="4" t="str">
        <f t="shared" si="97"/>
        <v/>
      </c>
      <c r="F1647"/>
      <c r="G1647" s="3">
        <f>SUMPRODUCT(B1388:B1647, Expoweights!$C$2:$C$261) / SUM(Expoweights!$C$2:$C$261)</f>
        <v>98.514131041603775</v>
      </c>
      <c r="H1647" s="4" t="str">
        <f t="shared" si="98"/>
        <v/>
      </c>
      <c r="I1647">
        <v>5681</v>
      </c>
      <c r="J1647"/>
      <c r="L1647" s="4" t="str">
        <f t="shared" si="99"/>
        <v/>
      </c>
      <c r="M1647" s="3"/>
      <c r="N1647" s="3"/>
      <c r="O1647" s="3"/>
      <c r="P1647" s="3"/>
      <c r="Q1647" s="3"/>
    </row>
    <row r="1648" spans="1:17" x14ac:dyDescent="0.3">
      <c r="A1648" s="17">
        <v>37249</v>
      </c>
      <c r="B1648">
        <v>98.27</v>
      </c>
      <c r="C1648"/>
      <c r="D1648" s="3">
        <f t="shared" si="96"/>
        <v>98.420615384615374</v>
      </c>
      <c r="E1648" s="4" t="str">
        <f t="shared" si="97"/>
        <v/>
      </c>
      <c r="F1648"/>
      <c r="G1648" s="3">
        <f>SUMPRODUCT(B1389:B1648, Expoweights!$C$2:$C$261) / SUM(Expoweights!$C$2:$C$261)</f>
        <v>98.50656846780025</v>
      </c>
      <c r="H1648" s="4" t="str">
        <f t="shared" si="98"/>
        <v/>
      </c>
      <c r="I1648">
        <v>7047</v>
      </c>
      <c r="J1648"/>
      <c r="L1648" s="4" t="str">
        <f t="shared" si="99"/>
        <v/>
      </c>
      <c r="M1648" s="3"/>
      <c r="N1648" s="3"/>
      <c r="O1648" s="3"/>
      <c r="P1648" s="3"/>
      <c r="Q1648" s="3"/>
    </row>
    <row r="1649" spans="1:17" x14ac:dyDescent="0.3">
      <c r="A1649" s="17">
        <v>37250</v>
      </c>
      <c r="B1649">
        <v>98.27</v>
      </c>
      <c r="C1649"/>
      <c r="D1649" s="3">
        <f t="shared" si="96"/>
        <v>98.424769230769229</v>
      </c>
      <c r="E1649" s="4" t="str">
        <f t="shared" si="97"/>
        <v/>
      </c>
      <c r="F1649"/>
      <c r="G1649" s="3">
        <f>SUMPRODUCT(B1390:B1649, Expoweights!$C$2:$C$261) / SUM(Expoweights!$C$2:$C$261)</f>
        <v>98.499240451201914</v>
      </c>
      <c r="H1649" s="4" t="str">
        <f t="shared" si="98"/>
        <v/>
      </c>
      <c r="I1649">
        <v>5632</v>
      </c>
      <c r="J1649"/>
      <c r="L1649" s="4" t="str">
        <f t="shared" si="99"/>
        <v/>
      </c>
      <c r="M1649" s="3"/>
      <c r="N1649" s="3"/>
      <c r="O1649" s="3"/>
      <c r="P1649" s="3"/>
      <c r="Q1649" s="3"/>
    </row>
    <row r="1650" spans="1:17" x14ac:dyDescent="0.3">
      <c r="A1650" s="17">
        <v>37251</v>
      </c>
      <c r="B1650">
        <v>98.27</v>
      </c>
      <c r="C1650"/>
      <c r="D1650" s="3">
        <f t="shared" si="96"/>
        <v>98.42892307692307</v>
      </c>
      <c r="E1650" s="4" t="str">
        <f t="shared" si="97"/>
        <v/>
      </c>
      <c r="F1650"/>
      <c r="G1650" s="3">
        <f>SUMPRODUCT(B1391:B1650, Expoweights!$C$2:$C$261) / SUM(Expoweights!$C$2:$C$261)</f>
        <v>98.492139716893647</v>
      </c>
      <c r="H1650" s="4" t="str">
        <f t="shared" si="98"/>
        <v/>
      </c>
      <c r="I1650">
        <v>6009</v>
      </c>
      <c r="J1650"/>
      <c r="L1650" s="4" t="str">
        <f t="shared" si="99"/>
        <v/>
      </c>
      <c r="M1650" s="3"/>
      <c r="N1650" s="3"/>
      <c r="O1650" s="3"/>
      <c r="P1650" s="3"/>
      <c r="Q1650" s="3"/>
    </row>
    <row r="1651" spans="1:17" x14ac:dyDescent="0.3">
      <c r="A1651" s="17">
        <v>37252</v>
      </c>
      <c r="B1651">
        <v>98.27</v>
      </c>
      <c r="C1651"/>
      <c r="D1651" s="3">
        <f t="shared" si="96"/>
        <v>98.433076923076911</v>
      </c>
      <c r="E1651" s="4" t="str">
        <f t="shared" si="97"/>
        <v/>
      </c>
      <c r="F1651"/>
      <c r="G1651" s="3">
        <f>SUMPRODUCT(B1392:B1651, Expoweights!$C$2:$C$261) / SUM(Expoweights!$C$2:$C$261)</f>
        <v>98.485259215595619</v>
      </c>
      <c r="H1651" s="4" t="str">
        <f t="shared" si="98"/>
        <v/>
      </c>
      <c r="I1651">
        <v>5559</v>
      </c>
      <c r="J1651"/>
      <c r="L1651" s="4" t="str">
        <f t="shared" si="99"/>
        <v/>
      </c>
      <c r="M1651" s="3"/>
      <c r="N1651" s="3"/>
      <c r="O1651" s="3"/>
      <c r="P1651" s="3"/>
      <c r="Q1651" s="3"/>
    </row>
    <row r="1652" spans="1:17" x14ac:dyDescent="0.3">
      <c r="A1652" s="17">
        <v>37253</v>
      </c>
      <c r="B1652">
        <v>98.27</v>
      </c>
      <c r="C1652"/>
      <c r="D1652" s="3">
        <f t="shared" si="96"/>
        <v>98.433807692307681</v>
      </c>
      <c r="E1652" s="4" t="str">
        <f t="shared" si="97"/>
        <v/>
      </c>
      <c r="F1652"/>
      <c r="G1652" s="3">
        <f>SUMPRODUCT(B1393:B1652, Expoweights!$C$2:$C$261) / SUM(Expoweights!$C$2:$C$261)</f>
        <v>98.478584470173445</v>
      </c>
      <c r="H1652" s="4" t="str">
        <f t="shared" si="98"/>
        <v/>
      </c>
      <c r="I1652">
        <v>2842</v>
      </c>
      <c r="J1652"/>
      <c r="L1652" s="4" t="str">
        <f t="shared" si="99"/>
        <v/>
      </c>
      <c r="M1652" s="3"/>
      <c r="N1652" s="3"/>
      <c r="O1652" s="3"/>
      <c r="P1652" s="3"/>
      <c r="Q1652" s="3"/>
    </row>
    <row r="1653" spans="1:17" x14ac:dyDescent="0.3">
      <c r="A1653" s="17">
        <v>37256</v>
      </c>
      <c r="B1653">
        <v>98.33</v>
      </c>
      <c r="C1653">
        <v>98.434769230769234</v>
      </c>
      <c r="D1653" s="3">
        <f t="shared" si="96"/>
        <v>98.43476923076922</v>
      </c>
      <c r="E1653" s="4">
        <f t="shared" si="97"/>
        <v>1.4210854715202004E-14</v>
      </c>
      <c r="F1653">
        <v>98.473978192551797</v>
      </c>
      <c r="G1653" s="3">
        <f>SUMPRODUCT(B1394:B1653, Expoweights!$C$2:$C$261) / SUM(Expoweights!$C$2:$C$261)</f>
        <v>98.47397819255184</v>
      </c>
      <c r="H1653" s="4">
        <f t="shared" si="98"/>
        <v>4.2632564145606011E-14</v>
      </c>
      <c r="I1653">
        <v>4694</v>
      </c>
      <c r="J1653">
        <v>98.570889867571125</v>
      </c>
      <c r="L1653" s="4">
        <f t="shared" si="99"/>
        <v>98.570889867571125</v>
      </c>
      <c r="M1653" s="3"/>
      <c r="N1653" s="3"/>
      <c r="O1653" s="3"/>
      <c r="P1653" s="3"/>
      <c r="Q1653" s="3"/>
    </row>
    <row r="1654" spans="1:17" x14ac:dyDescent="0.3">
      <c r="A1654" s="17">
        <v>37257</v>
      </c>
      <c r="B1654">
        <v>98.33</v>
      </c>
      <c r="C1654"/>
      <c r="D1654" s="3">
        <f t="shared" si="96"/>
        <v>98.435730769230759</v>
      </c>
      <c r="E1654" s="4" t="str">
        <f t="shared" si="97"/>
        <v/>
      </c>
      <c r="F1654"/>
      <c r="G1654" s="3">
        <f>SUMPRODUCT(B1395:B1654, Expoweights!$C$2:$C$261) / SUM(Expoweights!$C$2:$C$261)</f>
        <v>98.469514781054045</v>
      </c>
      <c r="H1654" s="4" t="str">
        <f t="shared" si="98"/>
        <v/>
      </c>
      <c r="I1654">
        <v>5169</v>
      </c>
      <c r="J1654"/>
      <c r="L1654" s="4" t="str">
        <f t="shared" si="99"/>
        <v/>
      </c>
      <c r="M1654" s="3"/>
      <c r="N1654" s="3"/>
      <c r="O1654" s="3"/>
      <c r="P1654" s="3"/>
      <c r="Q1654" s="3"/>
    </row>
    <row r="1655" spans="1:17" x14ac:dyDescent="0.3">
      <c r="A1655" s="17">
        <v>37258</v>
      </c>
      <c r="B1655">
        <v>98.33</v>
      </c>
      <c r="C1655"/>
      <c r="D1655" s="3">
        <f t="shared" si="96"/>
        <v>98.436692307692311</v>
      </c>
      <c r="E1655" s="4" t="str">
        <f t="shared" si="97"/>
        <v/>
      </c>
      <c r="F1655"/>
      <c r="G1655" s="3">
        <f>SUMPRODUCT(B1396:B1655, Expoweights!$C$2:$C$261) / SUM(Expoweights!$C$2:$C$261)</f>
        <v>98.465189804612038</v>
      </c>
      <c r="H1655" s="4" t="str">
        <f t="shared" si="98"/>
        <v/>
      </c>
      <c r="I1655">
        <v>1008</v>
      </c>
      <c r="J1655"/>
      <c r="L1655" s="4" t="str">
        <f t="shared" si="99"/>
        <v/>
      </c>
      <c r="M1655" s="3"/>
      <c r="N1655" s="3"/>
      <c r="O1655" s="3"/>
      <c r="P1655" s="3"/>
      <c r="Q1655" s="3"/>
    </row>
    <row r="1656" spans="1:17" x14ac:dyDescent="0.3">
      <c r="A1656" s="17">
        <v>37259</v>
      </c>
      <c r="B1656">
        <v>98.33</v>
      </c>
      <c r="C1656"/>
      <c r="D1656" s="3">
        <f t="shared" si="96"/>
        <v>98.43765384615385</v>
      </c>
      <c r="E1656" s="4" t="str">
        <f t="shared" si="97"/>
        <v/>
      </c>
      <c r="F1656"/>
      <c r="G1656" s="3">
        <f>SUMPRODUCT(B1397:B1656, Expoweights!$C$2:$C$261) / SUM(Expoweights!$C$2:$C$261)</f>
        <v>98.460998969589753</v>
      </c>
      <c r="H1656" s="4" t="str">
        <f t="shared" si="98"/>
        <v/>
      </c>
      <c r="I1656">
        <v>7664</v>
      </c>
      <c r="J1656"/>
      <c r="L1656" s="4" t="str">
        <f t="shared" si="99"/>
        <v/>
      </c>
      <c r="M1656" s="3"/>
      <c r="N1656" s="3"/>
      <c r="O1656" s="3"/>
      <c r="P1656" s="3"/>
      <c r="Q1656" s="3"/>
    </row>
    <row r="1657" spans="1:17" x14ac:dyDescent="0.3">
      <c r="A1657" s="17">
        <v>37260</v>
      </c>
      <c r="B1657">
        <v>98.33</v>
      </c>
      <c r="C1657"/>
      <c r="D1657" s="3">
        <f t="shared" si="96"/>
        <v>98.438615384615403</v>
      </c>
      <c r="E1657" s="4" t="str">
        <f t="shared" si="97"/>
        <v/>
      </c>
      <c r="F1657"/>
      <c r="G1657" s="3">
        <f>SUMPRODUCT(B1398:B1657, Expoweights!$C$2:$C$261) / SUM(Expoweights!$C$2:$C$261)</f>
        <v>98.456938115520458</v>
      </c>
      <c r="H1657" s="4" t="str">
        <f t="shared" si="98"/>
        <v/>
      </c>
      <c r="I1657">
        <v>3341</v>
      </c>
      <c r="J1657"/>
      <c r="L1657" s="4" t="str">
        <f t="shared" si="99"/>
        <v/>
      </c>
      <c r="M1657" s="3"/>
      <c r="N1657" s="3"/>
      <c r="O1657" s="3"/>
      <c r="P1657" s="3"/>
      <c r="Q1657" s="3"/>
    </row>
    <row r="1658" spans="1:17" x14ac:dyDescent="0.3">
      <c r="A1658" s="17">
        <v>37263</v>
      </c>
      <c r="B1658">
        <v>98.33</v>
      </c>
      <c r="C1658"/>
      <c r="D1658" s="3">
        <f t="shared" si="96"/>
        <v>98.439576923076942</v>
      </c>
      <c r="E1658" s="4" t="str">
        <f t="shared" si="97"/>
        <v/>
      </c>
      <c r="F1658"/>
      <c r="G1658" s="3">
        <f>SUMPRODUCT(B1399:B1658, Expoweights!$C$2:$C$261) / SUM(Expoweights!$C$2:$C$261)</f>
        <v>98.453003210976561</v>
      </c>
      <c r="H1658" s="4" t="str">
        <f t="shared" si="98"/>
        <v/>
      </c>
      <c r="I1658">
        <v>2495</v>
      </c>
      <c r="J1658"/>
      <c r="L1658" s="4" t="str">
        <f t="shared" si="99"/>
        <v/>
      </c>
      <c r="M1658" s="3"/>
      <c r="N1658" s="3"/>
      <c r="O1658" s="3"/>
      <c r="P1658" s="3"/>
      <c r="Q1658" s="3"/>
    </row>
    <row r="1659" spans="1:17" x14ac:dyDescent="0.3">
      <c r="A1659" s="17">
        <v>37264</v>
      </c>
      <c r="B1659">
        <v>98.33</v>
      </c>
      <c r="C1659"/>
      <c r="D1659" s="3">
        <f t="shared" ref="D1659:D1722" si="100">AVERAGE(B1400:B1659)</f>
        <v>98.440538461538495</v>
      </c>
      <c r="E1659" s="4" t="str">
        <f t="shared" si="97"/>
        <v/>
      </c>
      <c r="F1659"/>
      <c r="G1659" s="3">
        <f>SUMPRODUCT(B1400:B1659, Expoweights!$C$2:$C$261) / SUM(Expoweights!$C$2:$C$261)</f>
        <v>98.449190349567232</v>
      </c>
      <c r="H1659" s="4" t="str">
        <f t="shared" si="98"/>
        <v/>
      </c>
      <c r="I1659">
        <v>4186</v>
      </c>
      <c r="J1659"/>
      <c r="L1659" s="4" t="str">
        <f t="shared" si="99"/>
        <v/>
      </c>
      <c r="M1659" s="3"/>
      <c r="N1659" s="3"/>
      <c r="O1659" s="3"/>
      <c r="P1659" s="3"/>
      <c r="Q1659" s="3"/>
    </row>
    <row r="1660" spans="1:17" x14ac:dyDescent="0.3">
      <c r="A1660" s="17">
        <v>37265</v>
      </c>
      <c r="B1660">
        <v>98.33</v>
      </c>
      <c r="C1660"/>
      <c r="D1660" s="3">
        <f t="shared" si="100"/>
        <v>98.441500000000033</v>
      </c>
      <c r="E1660" s="4" t="str">
        <f t="shared" si="97"/>
        <v/>
      </c>
      <c r="F1660"/>
      <c r="G1660" s="3">
        <f>SUMPRODUCT(B1401:B1660, Expoweights!$C$2:$C$261) / SUM(Expoweights!$C$2:$C$261)</f>
        <v>98.445495746060459</v>
      </c>
      <c r="H1660" s="4" t="str">
        <f t="shared" si="98"/>
        <v/>
      </c>
      <c r="I1660">
        <v>2509</v>
      </c>
      <c r="J1660"/>
      <c r="L1660" s="4" t="str">
        <f t="shared" si="99"/>
        <v/>
      </c>
      <c r="M1660" s="3"/>
      <c r="N1660" s="3"/>
      <c r="O1660" s="3"/>
      <c r="P1660" s="3"/>
      <c r="Q1660" s="3"/>
    </row>
    <row r="1661" spans="1:17" x14ac:dyDescent="0.3">
      <c r="A1661" s="17">
        <v>37266</v>
      </c>
      <c r="B1661">
        <v>98.33</v>
      </c>
      <c r="C1661"/>
      <c r="D1661" s="3">
        <f t="shared" si="100"/>
        <v>98.442461538461572</v>
      </c>
      <c r="E1661" s="4" t="str">
        <f t="shared" si="97"/>
        <v/>
      </c>
      <c r="F1661"/>
      <c r="G1661" s="3">
        <f>SUMPRODUCT(B1402:B1661, Expoweights!$C$2:$C$261) / SUM(Expoweights!$C$2:$C$261)</f>
        <v>98.441915732625148</v>
      </c>
      <c r="H1661" s="4" t="str">
        <f t="shared" si="98"/>
        <v/>
      </c>
      <c r="I1661">
        <v>2142</v>
      </c>
      <c r="J1661"/>
      <c r="L1661" s="4" t="str">
        <f t="shared" si="99"/>
        <v/>
      </c>
      <c r="M1661" s="3"/>
      <c r="N1661" s="3"/>
      <c r="O1661" s="3"/>
      <c r="P1661" s="3"/>
      <c r="Q1661" s="3"/>
    </row>
    <row r="1662" spans="1:17" x14ac:dyDescent="0.3">
      <c r="A1662" s="17">
        <v>37267</v>
      </c>
      <c r="B1662">
        <v>98.33</v>
      </c>
      <c r="C1662"/>
      <c r="D1662" s="3">
        <f t="shared" si="100"/>
        <v>98.443423076923125</v>
      </c>
      <c r="E1662" s="4" t="str">
        <f t="shared" si="97"/>
        <v/>
      </c>
      <c r="F1662"/>
      <c r="G1662" s="3">
        <f>SUMPRODUCT(B1403:B1662, Expoweights!$C$2:$C$261) / SUM(Expoweights!$C$2:$C$261)</f>
        <v>98.43844675519</v>
      </c>
      <c r="H1662" s="4" t="str">
        <f t="shared" si="98"/>
        <v/>
      </c>
      <c r="I1662">
        <v>6692</v>
      </c>
      <c r="J1662"/>
      <c r="L1662" s="4" t="str">
        <f t="shared" si="99"/>
        <v/>
      </c>
      <c r="M1662" s="3"/>
      <c r="N1662" s="3"/>
      <c r="O1662" s="3"/>
      <c r="P1662" s="3"/>
      <c r="Q1662" s="3"/>
    </row>
    <row r="1663" spans="1:17" x14ac:dyDescent="0.3">
      <c r="A1663" s="17">
        <v>37270</v>
      </c>
      <c r="B1663">
        <v>98.33</v>
      </c>
      <c r="C1663"/>
      <c r="D1663" s="3">
        <f t="shared" si="100"/>
        <v>98.444384615384664</v>
      </c>
      <c r="E1663" s="4" t="str">
        <f t="shared" si="97"/>
        <v/>
      </c>
      <c r="F1663"/>
      <c r="G1663" s="3">
        <f>SUMPRODUCT(B1404:B1663, Expoweights!$C$2:$C$261) / SUM(Expoweights!$C$2:$C$261)</f>
        <v>98.435085369915015</v>
      </c>
      <c r="H1663" s="4" t="str">
        <f t="shared" si="98"/>
        <v/>
      </c>
      <c r="I1663">
        <v>254</v>
      </c>
      <c r="J1663"/>
      <c r="L1663" s="4" t="str">
        <f t="shared" si="99"/>
        <v/>
      </c>
      <c r="M1663" s="3"/>
      <c r="N1663" s="3"/>
      <c r="O1663" s="3"/>
      <c r="P1663" s="3"/>
      <c r="Q1663" s="3"/>
    </row>
    <row r="1664" spans="1:17" x14ac:dyDescent="0.3">
      <c r="A1664" s="17">
        <v>37271</v>
      </c>
      <c r="B1664">
        <v>98.33</v>
      </c>
      <c r="C1664"/>
      <c r="D1664" s="3">
        <f t="shared" si="100"/>
        <v>98.445346153846216</v>
      </c>
      <c r="E1664" s="4" t="str">
        <f t="shared" si="97"/>
        <v/>
      </c>
      <c r="F1664"/>
      <c r="G1664" s="3">
        <f>SUMPRODUCT(B1405:B1664, Expoweights!$C$2:$C$261) / SUM(Expoweights!$C$2:$C$261)</f>
        <v>98.43182823977277</v>
      </c>
      <c r="H1664" s="4" t="str">
        <f t="shared" si="98"/>
        <v/>
      </c>
      <c r="I1664">
        <v>4781</v>
      </c>
      <c r="J1664"/>
      <c r="L1664" s="4" t="str">
        <f t="shared" si="99"/>
        <v/>
      </c>
      <c r="M1664" s="3"/>
      <c r="N1664" s="3"/>
      <c r="O1664" s="3"/>
      <c r="P1664" s="3"/>
      <c r="Q1664" s="3"/>
    </row>
    <row r="1665" spans="1:17" x14ac:dyDescent="0.3">
      <c r="A1665" s="17">
        <v>37272</v>
      </c>
      <c r="B1665">
        <v>98.33</v>
      </c>
      <c r="C1665"/>
      <c r="D1665" s="3">
        <f t="shared" si="100"/>
        <v>98.446307692307755</v>
      </c>
      <c r="E1665" s="4" t="str">
        <f t="shared" si="97"/>
        <v/>
      </c>
      <c r="F1665"/>
      <c r="G1665" s="3">
        <f>SUMPRODUCT(B1406:B1665, Expoweights!$C$2:$C$261) / SUM(Expoweights!$C$2:$C$261)</f>
        <v>98.428672131235444</v>
      </c>
      <c r="H1665" s="4" t="str">
        <f t="shared" si="98"/>
        <v/>
      </c>
      <c r="I1665">
        <v>2743</v>
      </c>
      <c r="J1665"/>
      <c r="L1665" s="4" t="str">
        <f t="shared" si="99"/>
        <v/>
      </c>
      <c r="M1665" s="3"/>
      <c r="N1665" s="3"/>
      <c r="O1665" s="3"/>
      <c r="P1665" s="3"/>
      <c r="Q1665" s="3"/>
    </row>
    <row r="1666" spans="1:17" x14ac:dyDescent="0.3">
      <c r="A1666" s="17">
        <v>37273</v>
      </c>
      <c r="B1666">
        <v>98.33</v>
      </c>
      <c r="C1666"/>
      <c r="D1666" s="3">
        <f t="shared" si="100"/>
        <v>98.447269230769308</v>
      </c>
      <c r="E1666" s="4" t="str">
        <f t="shared" si="97"/>
        <v/>
      </c>
      <c r="F1666"/>
      <c r="G1666" s="3">
        <f>SUMPRODUCT(B1407:B1666, Expoweights!$C$2:$C$261) / SUM(Expoweights!$C$2:$C$261)</f>
        <v>98.425613911064829</v>
      </c>
      <c r="H1666" s="4" t="str">
        <f t="shared" si="98"/>
        <v/>
      </c>
      <c r="I1666">
        <v>2710</v>
      </c>
      <c r="J1666"/>
      <c r="L1666" s="4" t="str">
        <f t="shared" si="99"/>
        <v/>
      </c>
      <c r="M1666" s="3"/>
      <c r="N1666" s="3"/>
      <c r="O1666" s="3"/>
      <c r="P1666" s="3"/>
      <c r="Q1666" s="3"/>
    </row>
    <row r="1667" spans="1:17" x14ac:dyDescent="0.3">
      <c r="A1667" s="17">
        <v>37274</v>
      </c>
      <c r="B1667">
        <v>98.33</v>
      </c>
      <c r="C1667"/>
      <c r="D1667" s="3">
        <f t="shared" si="100"/>
        <v>98.448230769230847</v>
      </c>
      <c r="E1667" s="4" t="str">
        <f t="shared" si="97"/>
        <v/>
      </c>
      <c r="F1667"/>
      <c r="G1667" s="3">
        <f>SUMPRODUCT(B1408:B1667, Expoweights!$C$2:$C$261) / SUM(Expoweights!$C$2:$C$261)</f>
        <v>98.42265054320174</v>
      </c>
      <c r="H1667" s="4" t="str">
        <f t="shared" si="98"/>
        <v/>
      </c>
      <c r="I1667">
        <v>5993</v>
      </c>
      <c r="J1667"/>
      <c r="L1667" s="4" t="str">
        <f t="shared" si="99"/>
        <v/>
      </c>
      <c r="M1667" s="3"/>
      <c r="N1667" s="3"/>
      <c r="O1667" s="3"/>
      <c r="P1667" s="3"/>
      <c r="Q1667" s="3"/>
    </row>
    <row r="1668" spans="1:17" x14ac:dyDescent="0.3">
      <c r="A1668" s="17">
        <v>37277</v>
      </c>
      <c r="B1668">
        <v>98.33</v>
      </c>
      <c r="C1668"/>
      <c r="D1668" s="3">
        <f t="shared" si="100"/>
        <v>98.4491923076924</v>
      </c>
      <c r="E1668" s="4" t="str">
        <f t="shared" ref="E1668:E1731" si="101">IF(C1668 &gt; 0, ABS(C1668 - D1668), "")</f>
        <v/>
      </c>
      <c r="F1668"/>
      <c r="G1668" s="3">
        <f>SUMPRODUCT(B1409:B1668, Expoweights!$C$2:$C$261) / SUM(Expoweights!$C$2:$C$261)</f>
        <v>98.419779085751955</v>
      </c>
      <c r="H1668" s="4" t="str">
        <f t="shared" ref="H1668:H1731" si="102">IF(F1668 &gt; 0, ABS(F1668 - G1668), "")</f>
        <v/>
      </c>
      <c r="I1668">
        <v>99</v>
      </c>
      <c r="J1668"/>
      <c r="L1668" s="4" t="str">
        <f t="shared" ref="L1668:L1731" si="103">IF(J1668 &gt; 0, ABS(J1668 - K1668), "")</f>
        <v/>
      </c>
      <c r="M1668" s="3"/>
      <c r="N1668" s="3"/>
      <c r="O1668" s="3"/>
      <c r="P1668" s="3"/>
      <c r="Q1668" s="3"/>
    </row>
    <row r="1669" spans="1:17" x14ac:dyDescent="0.3">
      <c r="A1669" s="17">
        <v>37278</v>
      </c>
      <c r="B1669">
        <v>98.33</v>
      </c>
      <c r="C1669"/>
      <c r="D1669" s="3">
        <f t="shared" si="100"/>
        <v>98.450153846153938</v>
      </c>
      <c r="E1669" s="4" t="str">
        <f t="shared" si="101"/>
        <v/>
      </c>
      <c r="F1669"/>
      <c r="G1669" s="3">
        <f>SUMPRODUCT(B1410:B1669, Expoweights!$C$2:$C$261) / SUM(Expoweights!$C$2:$C$261)</f>
        <v>98.416996688065623</v>
      </c>
      <c r="H1669" s="4" t="str">
        <f t="shared" si="102"/>
        <v/>
      </c>
      <c r="I1669">
        <v>6837</v>
      </c>
      <c r="J1669"/>
      <c r="L1669" s="4" t="str">
        <f t="shared" si="103"/>
        <v/>
      </c>
      <c r="M1669" s="3"/>
      <c r="N1669" s="3"/>
      <c r="O1669" s="3"/>
      <c r="P1669" s="3"/>
      <c r="Q1669" s="3"/>
    </row>
    <row r="1670" spans="1:17" x14ac:dyDescent="0.3">
      <c r="A1670" s="17">
        <v>37279</v>
      </c>
      <c r="B1670">
        <v>98.33</v>
      </c>
      <c r="C1670"/>
      <c r="D1670" s="3">
        <f t="shared" si="100"/>
        <v>98.451115384615491</v>
      </c>
      <c r="E1670" s="4" t="str">
        <f t="shared" si="101"/>
        <v/>
      </c>
      <c r="F1670"/>
      <c r="G1670" s="3">
        <f>SUMPRODUCT(B1411:B1670, Expoweights!$C$2:$C$261) / SUM(Expoweights!$C$2:$C$261)</f>
        <v>98.414300587907363</v>
      </c>
      <c r="H1670" s="4" t="str">
        <f t="shared" si="102"/>
        <v/>
      </c>
      <c r="I1670">
        <v>7739</v>
      </c>
      <c r="J1670"/>
      <c r="L1670" s="4" t="str">
        <f t="shared" si="103"/>
        <v/>
      </c>
      <c r="M1670" s="3"/>
      <c r="N1670" s="3"/>
      <c r="O1670" s="3"/>
      <c r="P1670" s="3"/>
      <c r="Q1670" s="3"/>
    </row>
    <row r="1671" spans="1:17" x14ac:dyDescent="0.3">
      <c r="A1671" s="17">
        <v>37280</v>
      </c>
      <c r="B1671">
        <v>98.33</v>
      </c>
      <c r="C1671"/>
      <c r="D1671" s="3">
        <f t="shared" si="100"/>
        <v>98.45207692307703</v>
      </c>
      <c r="E1671" s="4" t="str">
        <f t="shared" si="101"/>
        <v/>
      </c>
      <c r="F1671"/>
      <c r="G1671" s="3">
        <f>SUMPRODUCT(B1412:B1671, Expoweights!$C$2:$C$261) / SUM(Expoweights!$C$2:$C$261)</f>
        <v>98.411688108713918</v>
      </c>
      <c r="H1671" s="4" t="str">
        <f t="shared" si="102"/>
        <v/>
      </c>
      <c r="I1671">
        <v>7626</v>
      </c>
      <c r="J1671"/>
      <c r="L1671" s="4" t="str">
        <f t="shared" si="103"/>
        <v/>
      </c>
      <c r="M1671" s="3"/>
      <c r="N1671" s="3"/>
      <c r="O1671" s="3"/>
      <c r="P1671" s="3"/>
      <c r="Q1671" s="3"/>
    </row>
    <row r="1672" spans="1:17" x14ac:dyDescent="0.3">
      <c r="A1672" s="17">
        <v>37281</v>
      </c>
      <c r="B1672">
        <v>98.33</v>
      </c>
      <c r="C1672"/>
      <c r="D1672" s="3">
        <f t="shared" si="100"/>
        <v>98.453038461538583</v>
      </c>
      <c r="E1672" s="4" t="str">
        <f t="shared" si="101"/>
        <v/>
      </c>
      <c r="F1672"/>
      <c r="G1672" s="3">
        <f>SUMPRODUCT(B1413:B1672, Expoweights!$C$2:$C$261) / SUM(Expoweights!$C$2:$C$261)</f>
        <v>98.409156656937071</v>
      </c>
      <c r="H1672" s="4" t="str">
        <f t="shared" si="102"/>
        <v/>
      </c>
      <c r="I1672">
        <v>701</v>
      </c>
      <c r="J1672"/>
      <c r="L1672" s="4" t="str">
        <f t="shared" si="103"/>
        <v/>
      </c>
      <c r="M1672" s="3"/>
      <c r="N1672" s="3"/>
      <c r="O1672" s="3"/>
      <c r="P1672" s="3"/>
      <c r="Q1672" s="3"/>
    </row>
    <row r="1673" spans="1:17" x14ac:dyDescent="0.3">
      <c r="A1673" s="17">
        <v>37284</v>
      </c>
      <c r="B1673">
        <v>98.33</v>
      </c>
      <c r="C1673"/>
      <c r="D1673" s="3">
        <f t="shared" si="100"/>
        <v>98.454000000000121</v>
      </c>
      <c r="E1673" s="4" t="str">
        <f t="shared" si="101"/>
        <v/>
      </c>
      <c r="F1673"/>
      <c r="G1673" s="3">
        <f>SUMPRODUCT(B1414:B1673, Expoweights!$C$2:$C$261) / SUM(Expoweights!$C$2:$C$261)</f>
        <v>98.406703719468908</v>
      </c>
      <c r="H1673" s="4" t="str">
        <f t="shared" si="102"/>
        <v/>
      </c>
      <c r="I1673">
        <v>113</v>
      </c>
      <c r="J1673"/>
      <c r="L1673" s="4" t="str">
        <f t="shared" si="103"/>
        <v/>
      </c>
      <c r="M1673" s="3"/>
      <c r="N1673" s="3"/>
      <c r="O1673" s="3"/>
      <c r="P1673" s="3"/>
      <c r="Q1673" s="3"/>
    </row>
    <row r="1674" spans="1:17" x14ac:dyDescent="0.3">
      <c r="A1674" s="17">
        <v>37285</v>
      </c>
      <c r="B1674">
        <v>98.33</v>
      </c>
      <c r="C1674"/>
      <c r="D1674" s="3">
        <f t="shared" si="100"/>
        <v>98.454961538461674</v>
      </c>
      <c r="E1674" s="4" t="str">
        <f t="shared" si="101"/>
        <v/>
      </c>
      <c r="F1674"/>
      <c r="G1674" s="3">
        <f>SUMPRODUCT(B1415:B1674, Expoweights!$C$2:$C$261) / SUM(Expoweights!$C$2:$C$261)</f>
        <v>98.404326861146799</v>
      </c>
      <c r="H1674" s="4" t="str">
        <f t="shared" si="102"/>
        <v/>
      </c>
      <c r="I1674">
        <v>7968</v>
      </c>
      <c r="J1674"/>
      <c r="L1674" s="4" t="str">
        <f t="shared" si="103"/>
        <v/>
      </c>
      <c r="M1674" s="3"/>
      <c r="N1674" s="3"/>
      <c r="O1674" s="3"/>
      <c r="P1674" s="3"/>
      <c r="Q1674" s="3"/>
    </row>
    <row r="1675" spans="1:17" x14ac:dyDescent="0.3">
      <c r="A1675" s="17">
        <v>37286</v>
      </c>
      <c r="B1675">
        <v>98.33</v>
      </c>
      <c r="C1675"/>
      <c r="D1675" s="3">
        <f t="shared" si="100"/>
        <v>98.45126923076937</v>
      </c>
      <c r="E1675" s="4" t="str">
        <f t="shared" si="101"/>
        <v/>
      </c>
      <c r="F1675"/>
      <c r="G1675" s="3">
        <f>SUMPRODUCT(B1416:B1675, Expoweights!$C$2:$C$261) / SUM(Expoweights!$C$2:$C$261)</f>
        <v>98.402013326543837</v>
      </c>
      <c r="H1675" s="4" t="str">
        <f t="shared" si="102"/>
        <v/>
      </c>
      <c r="I1675">
        <v>86</v>
      </c>
      <c r="J1675"/>
      <c r="L1675" s="4" t="str">
        <f t="shared" si="103"/>
        <v/>
      </c>
      <c r="M1675" s="3"/>
      <c r="N1675" s="3"/>
      <c r="O1675" s="3"/>
      <c r="P1675" s="3"/>
      <c r="Q1675" s="3"/>
    </row>
    <row r="1676" spans="1:17" x14ac:dyDescent="0.3">
      <c r="A1676" s="17">
        <v>37287</v>
      </c>
      <c r="B1676">
        <v>98.2</v>
      </c>
      <c r="C1676">
        <v>98.447076923076935</v>
      </c>
      <c r="D1676" s="3">
        <f t="shared" si="100"/>
        <v>98.447076923077049</v>
      </c>
      <c r="E1676" s="4">
        <f t="shared" si="101"/>
        <v>1.1368683772161603E-13</v>
      </c>
      <c r="F1676">
        <v>98.395738412137604</v>
      </c>
      <c r="G1676" s="3">
        <f>SUMPRODUCT(B1417:B1676, Expoweights!$C$2:$C$261) / SUM(Expoweights!$C$2:$C$261)</f>
        <v>98.395738412137632</v>
      </c>
      <c r="H1676" s="4">
        <f t="shared" si="102"/>
        <v>2.8421709430404007E-14</v>
      </c>
      <c r="I1676">
        <v>5951</v>
      </c>
      <c r="J1676">
        <v>98.574278253076656</v>
      </c>
      <c r="L1676" s="4">
        <f t="shared" si="103"/>
        <v>98.574278253076656</v>
      </c>
      <c r="M1676" s="3"/>
      <c r="N1676" s="3"/>
      <c r="O1676" s="3"/>
      <c r="P1676" s="3"/>
      <c r="Q1676" s="3"/>
    </row>
    <row r="1677" spans="1:17" x14ac:dyDescent="0.3">
      <c r="A1677" s="17">
        <v>37288</v>
      </c>
      <c r="B1677">
        <v>98.2</v>
      </c>
      <c r="C1677"/>
      <c r="D1677" s="3">
        <f t="shared" si="100"/>
        <v>98.442884615384756</v>
      </c>
      <c r="E1677" s="4" t="str">
        <f t="shared" si="101"/>
        <v/>
      </c>
      <c r="F1677"/>
      <c r="G1677" s="3">
        <f>SUMPRODUCT(B1418:B1677, Expoweights!$C$2:$C$261) / SUM(Expoweights!$C$2:$C$261)</f>
        <v>98.389658117502961</v>
      </c>
      <c r="H1677" s="4" t="str">
        <f t="shared" si="102"/>
        <v/>
      </c>
      <c r="I1677">
        <v>817</v>
      </c>
      <c r="J1677"/>
      <c r="L1677" s="4" t="str">
        <f t="shared" si="103"/>
        <v/>
      </c>
      <c r="M1677" s="3"/>
      <c r="N1677" s="3"/>
      <c r="O1677" s="3"/>
      <c r="P1677" s="3"/>
      <c r="Q1677" s="3"/>
    </row>
    <row r="1678" spans="1:17" x14ac:dyDescent="0.3">
      <c r="A1678" s="17">
        <v>37291</v>
      </c>
      <c r="B1678">
        <v>98.2</v>
      </c>
      <c r="C1678"/>
      <c r="D1678" s="3">
        <f t="shared" si="100"/>
        <v>98.438692307692449</v>
      </c>
      <c r="E1678" s="4" t="str">
        <f t="shared" si="101"/>
        <v/>
      </c>
      <c r="F1678"/>
      <c r="G1678" s="3">
        <f>SUMPRODUCT(B1419:B1678, Expoweights!$C$2:$C$261) / SUM(Expoweights!$C$2:$C$261)</f>
        <v>98.383766406405201</v>
      </c>
      <c r="H1678" s="4" t="str">
        <f t="shared" si="102"/>
        <v/>
      </c>
      <c r="I1678">
        <v>2183</v>
      </c>
      <c r="J1678"/>
      <c r="L1678" s="4" t="str">
        <f t="shared" si="103"/>
        <v/>
      </c>
      <c r="M1678" s="3"/>
      <c r="N1678" s="3"/>
      <c r="O1678" s="3"/>
      <c r="P1678" s="3"/>
      <c r="Q1678" s="3"/>
    </row>
    <row r="1679" spans="1:17" x14ac:dyDescent="0.3">
      <c r="A1679" s="17">
        <v>37292</v>
      </c>
      <c r="B1679">
        <v>98.2</v>
      </c>
      <c r="C1679"/>
      <c r="D1679" s="3">
        <f t="shared" si="100"/>
        <v>98.434500000000156</v>
      </c>
      <c r="E1679" s="4" t="str">
        <f t="shared" si="101"/>
        <v/>
      </c>
      <c r="F1679"/>
      <c r="G1679" s="3">
        <f>SUMPRODUCT(B1420:B1679, Expoweights!$C$2:$C$261) / SUM(Expoweights!$C$2:$C$261)</f>
        <v>98.378057429826768</v>
      </c>
      <c r="H1679" s="4" t="str">
        <f t="shared" si="102"/>
        <v/>
      </c>
      <c r="I1679">
        <v>3705</v>
      </c>
      <c r="J1679"/>
      <c r="L1679" s="4" t="str">
        <f t="shared" si="103"/>
        <v/>
      </c>
      <c r="M1679" s="3"/>
      <c r="N1679" s="3"/>
      <c r="O1679" s="3"/>
      <c r="P1679" s="3"/>
      <c r="Q1679" s="3"/>
    </row>
    <row r="1680" spans="1:17" x14ac:dyDescent="0.3">
      <c r="A1680" s="17">
        <v>37293</v>
      </c>
      <c r="B1680">
        <v>98.2</v>
      </c>
      <c r="C1680"/>
      <c r="D1680" s="3">
        <f t="shared" si="100"/>
        <v>98.430307692307863</v>
      </c>
      <c r="E1680" s="4" t="str">
        <f t="shared" si="101"/>
        <v/>
      </c>
      <c r="F1680"/>
      <c r="G1680" s="3">
        <f>SUMPRODUCT(B1421:B1680, Expoweights!$C$2:$C$261) / SUM(Expoweights!$C$2:$C$261)</f>
        <v>98.372525520160423</v>
      </c>
      <c r="H1680" s="4" t="str">
        <f t="shared" si="102"/>
        <v/>
      </c>
      <c r="I1680">
        <v>197</v>
      </c>
      <c r="J1680"/>
      <c r="L1680" s="4" t="str">
        <f t="shared" si="103"/>
        <v/>
      </c>
      <c r="M1680" s="3"/>
      <c r="N1680" s="3"/>
      <c r="O1680" s="3"/>
      <c r="P1680" s="3"/>
      <c r="Q1680" s="3"/>
    </row>
    <row r="1681" spans="1:17" x14ac:dyDescent="0.3">
      <c r="A1681" s="17">
        <v>37294</v>
      </c>
      <c r="B1681">
        <v>98.2</v>
      </c>
      <c r="C1681"/>
      <c r="D1681" s="3">
        <f t="shared" si="100"/>
        <v>98.426115384615557</v>
      </c>
      <c r="E1681" s="4" t="str">
        <f t="shared" si="101"/>
        <v/>
      </c>
      <c r="F1681"/>
      <c r="G1681" s="3">
        <f>SUMPRODUCT(B1422:B1681, Expoweights!$C$2:$C$261) / SUM(Expoweights!$C$2:$C$261)</f>
        <v>98.367165185582678</v>
      </c>
      <c r="H1681" s="4" t="str">
        <f t="shared" si="102"/>
        <v/>
      </c>
      <c r="I1681">
        <v>7671</v>
      </c>
      <c r="J1681"/>
      <c r="L1681" s="4" t="str">
        <f t="shared" si="103"/>
        <v/>
      </c>
      <c r="M1681" s="3"/>
      <c r="N1681" s="3"/>
      <c r="O1681" s="3"/>
      <c r="P1681" s="3"/>
      <c r="Q1681" s="3"/>
    </row>
    <row r="1682" spans="1:17" x14ac:dyDescent="0.3">
      <c r="A1682" s="17">
        <v>37295</v>
      </c>
      <c r="B1682">
        <v>98.2</v>
      </c>
      <c r="C1682"/>
      <c r="D1682" s="3">
        <f t="shared" si="100"/>
        <v>98.421923076923264</v>
      </c>
      <c r="E1682" s="4" t="str">
        <f t="shared" si="101"/>
        <v/>
      </c>
      <c r="F1682"/>
      <c r="G1682" s="3">
        <f>SUMPRODUCT(B1423:B1682, Expoweights!$C$2:$C$261) / SUM(Expoweights!$C$2:$C$261)</f>
        <v>98.361971104601935</v>
      </c>
      <c r="H1682" s="4" t="str">
        <f t="shared" si="102"/>
        <v/>
      </c>
      <c r="I1682">
        <v>6035</v>
      </c>
      <c r="J1682"/>
      <c r="L1682" s="4" t="str">
        <f t="shared" si="103"/>
        <v/>
      </c>
      <c r="M1682" s="3"/>
      <c r="N1682" s="3"/>
      <c r="O1682" s="3"/>
      <c r="P1682" s="3"/>
      <c r="Q1682" s="3"/>
    </row>
    <row r="1683" spans="1:17" x14ac:dyDescent="0.3">
      <c r="A1683" s="17">
        <v>37298</v>
      </c>
      <c r="B1683">
        <v>98.2</v>
      </c>
      <c r="C1683"/>
      <c r="D1683" s="3">
        <f t="shared" si="100"/>
        <v>98.417730769230957</v>
      </c>
      <c r="E1683" s="4" t="str">
        <f t="shared" si="101"/>
        <v/>
      </c>
      <c r="F1683"/>
      <c r="G1683" s="3">
        <f>SUMPRODUCT(B1424:B1683, Expoweights!$C$2:$C$261) / SUM(Expoweights!$C$2:$C$261)</f>
        <v>98.356938120775425</v>
      </c>
      <c r="H1683" s="4" t="str">
        <f t="shared" si="102"/>
        <v/>
      </c>
      <c r="I1683">
        <v>7243</v>
      </c>
      <c r="J1683"/>
      <c r="L1683" s="4" t="str">
        <f t="shared" si="103"/>
        <v/>
      </c>
      <c r="M1683" s="3"/>
      <c r="N1683" s="3"/>
      <c r="O1683" s="3"/>
      <c r="P1683" s="3"/>
      <c r="Q1683" s="3"/>
    </row>
    <row r="1684" spans="1:17" x14ac:dyDescent="0.3">
      <c r="A1684" s="17">
        <v>37299</v>
      </c>
      <c r="B1684">
        <v>98.2</v>
      </c>
      <c r="C1684"/>
      <c r="D1684" s="3">
        <f t="shared" si="100"/>
        <v>98.413538461538664</v>
      </c>
      <c r="E1684" s="4" t="str">
        <f t="shared" si="101"/>
        <v/>
      </c>
      <c r="F1684"/>
      <c r="G1684" s="3">
        <f>SUMPRODUCT(B1425:B1684, Expoweights!$C$2:$C$261) / SUM(Expoweights!$C$2:$C$261)</f>
        <v>98.352061237590149</v>
      </c>
      <c r="H1684" s="4" t="str">
        <f t="shared" si="102"/>
        <v/>
      </c>
      <c r="I1684">
        <v>666</v>
      </c>
      <c r="J1684"/>
      <c r="L1684" s="4" t="str">
        <f t="shared" si="103"/>
        <v/>
      </c>
      <c r="M1684" s="3"/>
      <c r="N1684" s="3"/>
      <c r="O1684" s="3"/>
      <c r="P1684" s="3"/>
      <c r="Q1684" s="3"/>
    </row>
    <row r="1685" spans="1:17" x14ac:dyDescent="0.3">
      <c r="A1685" s="17">
        <v>37300</v>
      </c>
      <c r="B1685">
        <v>98.2</v>
      </c>
      <c r="C1685"/>
      <c r="D1685" s="3">
        <f t="shared" si="100"/>
        <v>98.409346153846357</v>
      </c>
      <c r="E1685" s="4" t="str">
        <f t="shared" si="101"/>
        <v/>
      </c>
      <c r="F1685"/>
      <c r="G1685" s="3">
        <f>SUMPRODUCT(B1426:B1685, Expoweights!$C$2:$C$261) / SUM(Expoweights!$C$2:$C$261)</f>
        <v>98.347335613502551</v>
      </c>
      <c r="H1685" s="4" t="str">
        <f t="shared" si="102"/>
        <v/>
      </c>
      <c r="I1685">
        <v>330</v>
      </c>
      <c r="J1685"/>
      <c r="L1685" s="4" t="str">
        <f t="shared" si="103"/>
        <v/>
      </c>
      <c r="M1685" s="3"/>
      <c r="N1685" s="3"/>
      <c r="O1685" s="3"/>
      <c r="P1685" s="3"/>
      <c r="Q1685" s="3"/>
    </row>
    <row r="1686" spans="1:17" x14ac:dyDescent="0.3">
      <c r="A1686" s="17">
        <v>37301</v>
      </c>
      <c r="B1686">
        <v>98.2</v>
      </c>
      <c r="C1686"/>
      <c r="D1686" s="3">
        <f t="shared" si="100"/>
        <v>98.405153846154036</v>
      </c>
      <c r="E1686" s="4" t="str">
        <f t="shared" si="101"/>
        <v/>
      </c>
      <c r="F1686"/>
      <c r="G1686" s="3">
        <f>SUMPRODUCT(B1427:B1686, Expoweights!$C$2:$C$261) / SUM(Expoweights!$C$2:$C$261)</f>
        <v>98.342756557132191</v>
      </c>
      <c r="H1686" s="4" t="str">
        <f t="shared" si="102"/>
        <v/>
      </c>
      <c r="I1686">
        <v>115</v>
      </c>
      <c r="J1686"/>
      <c r="L1686" s="4" t="str">
        <f t="shared" si="103"/>
        <v/>
      </c>
      <c r="M1686" s="3"/>
      <c r="N1686" s="3"/>
      <c r="O1686" s="3"/>
      <c r="P1686" s="3"/>
      <c r="Q1686" s="3"/>
    </row>
    <row r="1687" spans="1:17" x14ac:dyDescent="0.3">
      <c r="A1687" s="17">
        <v>37302</v>
      </c>
      <c r="B1687">
        <v>98.2</v>
      </c>
      <c r="C1687"/>
      <c r="D1687" s="3">
        <f t="shared" si="100"/>
        <v>98.400961538461743</v>
      </c>
      <c r="E1687" s="4" t="str">
        <f t="shared" si="101"/>
        <v/>
      </c>
      <c r="F1687"/>
      <c r="G1687" s="3">
        <f>SUMPRODUCT(B1428:B1687, Expoweights!$C$2:$C$261) / SUM(Expoweights!$C$2:$C$261)</f>
        <v>98.338319522604195</v>
      </c>
      <c r="H1687" s="4" t="str">
        <f t="shared" si="102"/>
        <v/>
      </c>
      <c r="I1687">
        <v>6864</v>
      </c>
      <c r="J1687"/>
      <c r="L1687" s="4" t="str">
        <f t="shared" si="103"/>
        <v/>
      </c>
      <c r="M1687" s="3"/>
      <c r="N1687" s="3"/>
      <c r="O1687" s="3"/>
      <c r="P1687" s="3"/>
      <c r="Q1687" s="3"/>
    </row>
    <row r="1688" spans="1:17" x14ac:dyDescent="0.3">
      <c r="A1688" s="17">
        <v>37305</v>
      </c>
      <c r="B1688">
        <v>98.2</v>
      </c>
      <c r="C1688"/>
      <c r="D1688" s="3">
        <f t="shared" si="100"/>
        <v>98.396769230769436</v>
      </c>
      <c r="E1688" s="4" t="str">
        <f t="shared" si="101"/>
        <v/>
      </c>
      <c r="F1688"/>
      <c r="G1688" s="3">
        <f>SUMPRODUCT(B1429:B1688, Expoweights!$C$2:$C$261) / SUM(Expoweights!$C$2:$C$261)</f>
        <v>98.334020105036402</v>
      </c>
      <c r="H1688" s="4" t="str">
        <f t="shared" si="102"/>
        <v/>
      </c>
      <c r="I1688">
        <v>1944</v>
      </c>
      <c r="J1688"/>
      <c r="L1688" s="4" t="str">
        <f t="shared" si="103"/>
        <v/>
      </c>
      <c r="M1688" s="3"/>
      <c r="N1688" s="3"/>
      <c r="O1688" s="3"/>
      <c r="P1688" s="3"/>
      <c r="Q1688" s="3"/>
    </row>
    <row r="1689" spans="1:17" x14ac:dyDescent="0.3">
      <c r="A1689" s="17">
        <v>37306</v>
      </c>
      <c r="B1689">
        <v>98.2</v>
      </c>
      <c r="C1689"/>
      <c r="D1689" s="3">
        <f t="shared" si="100"/>
        <v>98.392576923077144</v>
      </c>
      <c r="E1689" s="4" t="str">
        <f t="shared" si="101"/>
        <v/>
      </c>
      <c r="F1689"/>
      <c r="G1689" s="3">
        <f>SUMPRODUCT(B1430:B1689, Expoweights!$C$2:$C$261) / SUM(Expoweights!$C$2:$C$261)</f>
        <v>98.32985403616641</v>
      </c>
      <c r="H1689" s="4" t="str">
        <f t="shared" si="102"/>
        <v/>
      </c>
      <c r="I1689">
        <v>7646</v>
      </c>
      <c r="J1689"/>
      <c r="L1689" s="4" t="str">
        <f t="shared" si="103"/>
        <v/>
      </c>
      <c r="M1689" s="3"/>
      <c r="N1689" s="3"/>
      <c r="O1689" s="3"/>
      <c r="P1689" s="3"/>
      <c r="Q1689" s="3"/>
    </row>
    <row r="1690" spans="1:17" x14ac:dyDescent="0.3">
      <c r="A1690" s="17">
        <v>37307</v>
      </c>
      <c r="B1690">
        <v>98.2</v>
      </c>
      <c r="C1690"/>
      <c r="D1690" s="3">
        <f t="shared" si="100"/>
        <v>98.388384615384837</v>
      </c>
      <c r="E1690" s="4" t="str">
        <f t="shared" si="101"/>
        <v/>
      </c>
      <c r="F1690"/>
      <c r="G1690" s="3">
        <f>SUMPRODUCT(B1431:B1690, Expoweights!$C$2:$C$261) / SUM(Expoweights!$C$2:$C$261)</f>
        <v>98.325817180114157</v>
      </c>
      <c r="H1690" s="4" t="str">
        <f t="shared" si="102"/>
        <v/>
      </c>
      <c r="I1690">
        <v>2732</v>
      </c>
      <c r="J1690"/>
      <c r="L1690" s="4" t="str">
        <f t="shared" si="103"/>
        <v/>
      </c>
      <c r="M1690" s="3"/>
      <c r="N1690" s="3"/>
      <c r="O1690" s="3"/>
      <c r="P1690" s="3"/>
      <c r="Q1690" s="3"/>
    </row>
    <row r="1691" spans="1:17" x14ac:dyDescent="0.3">
      <c r="A1691" s="17">
        <v>37308</v>
      </c>
      <c r="B1691">
        <v>98.2</v>
      </c>
      <c r="C1691"/>
      <c r="D1691" s="3">
        <f t="shared" si="100"/>
        <v>98.384192307692544</v>
      </c>
      <c r="E1691" s="4" t="str">
        <f t="shared" si="101"/>
        <v/>
      </c>
      <c r="F1691"/>
      <c r="G1691" s="3">
        <f>SUMPRODUCT(B1432:B1691, Expoweights!$C$2:$C$261) / SUM(Expoweights!$C$2:$C$261)</f>
        <v>98.321905529276151</v>
      </c>
      <c r="H1691" s="4" t="str">
        <f t="shared" si="102"/>
        <v/>
      </c>
      <c r="I1691">
        <v>3508</v>
      </c>
      <c r="J1691"/>
      <c r="L1691" s="4" t="str">
        <f t="shared" si="103"/>
        <v/>
      </c>
      <c r="M1691" s="3"/>
      <c r="N1691" s="3"/>
      <c r="O1691" s="3"/>
      <c r="P1691" s="3"/>
      <c r="Q1691" s="3"/>
    </row>
    <row r="1692" spans="1:17" x14ac:dyDescent="0.3">
      <c r="A1692" s="17">
        <v>37309</v>
      </c>
      <c r="B1692">
        <v>98.2</v>
      </c>
      <c r="C1692"/>
      <c r="D1692" s="3">
        <f t="shared" si="100"/>
        <v>98.380000000000237</v>
      </c>
      <c r="E1692" s="4" t="str">
        <f t="shared" si="101"/>
        <v/>
      </c>
      <c r="F1692"/>
      <c r="G1692" s="3">
        <f>SUMPRODUCT(B1433:B1692, Expoweights!$C$2:$C$261) / SUM(Expoweights!$C$2:$C$261)</f>
        <v>98.318115200346824</v>
      </c>
      <c r="H1692" s="4" t="str">
        <f t="shared" si="102"/>
        <v/>
      </c>
      <c r="I1692">
        <v>2401</v>
      </c>
      <c r="J1692"/>
      <c r="L1692" s="4" t="str">
        <f t="shared" si="103"/>
        <v/>
      </c>
      <c r="M1692" s="3"/>
      <c r="N1692" s="3"/>
      <c r="O1692" s="3"/>
      <c r="P1692" s="3"/>
      <c r="Q1692" s="3"/>
    </row>
    <row r="1693" spans="1:17" x14ac:dyDescent="0.3">
      <c r="A1693" s="17">
        <v>37312</v>
      </c>
      <c r="B1693">
        <v>98.2</v>
      </c>
      <c r="C1693"/>
      <c r="D1693" s="3">
        <f t="shared" si="100"/>
        <v>98.37580769230793</v>
      </c>
      <c r="E1693" s="4" t="str">
        <f t="shared" si="101"/>
        <v/>
      </c>
      <c r="F1693"/>
      <c r="G1693" s="3">
        <f>SUMPRODUCT(B1434:B1693, Expoweights!$C$2:$C$261) / SUM(Expoweights!$C$2:$C$261)</f>
        <v>98.314442430463302</v>
      </c>
      <c r="H1693" s="4" t="str">
        <f t="shared" si="102"/>
        <v/>
      </c>
      <c r="I1693">
        <v>3620</v>
      </c>
      <c r="J1693"/>
      <c r="L1693" s="4" t="str">
        <f t="shared" si="103"/>
        <v/>
      </c>
      <c r="M1693" s="3"/>
      <c r="N1693" s="3"/>
      <c r="O1693" s="3"/>
      <c r="P1693" s="3"/>
      <c r="Q1693" s="3"/>
    </row>
    <row r="1694" spans="1:17" x14ac:dyDescent="0.3">
      <c r="A1694" s="17">
        <v>37313</v>
      </c>
      <c r="B1694">
        <v>98.2</v>
      </c>
      <c r="C1694"/>
      <c r="D1694" s="3">
        <f t="shared" si="100"/>
        <v>98.371615384615637</v>
      </c>
      <c r="E1694" s="4" t="str">
        <f t="shared" si="101"/>
        <v/>
      </c>
      <c r="F1694"/>
      <c r="G1694" s="3">
        <f>SUMPRODUCT(B1435:B1694, Expoweights!$C$2:$C$261) / SUM(Expoweights!$C$2:$C$261)</f>
        <v>98.31088357346998</v>
      </c>
      <c r="H1694" s="4" t="str">
        <f t="shared" si="102"/>
        <v/>
      </c>
      <c r="I1694">
        <v>3419</v>
      </c>
      <c r="J1694"/>
      <c r="L1694" s="4" t="str">
        <f t="shared" si="103"/>
        <v/>
      </c>
      <c r="M1694" s="3"/>
      <c r="N1694" s="3"/>
      <c r="O1694" s="3"/>
      <c r="P1694" s="3"/>
      <c r="Q1694" s="3"/>
    </row>
    <row r="1695" spans="1:17" x14ac:dyDescent="0.3">
      <c r="A1695" s="17">
        <v>37314</v>
      </c>
      <c r="B1695">
        <v>98.2</v>
      </c>
      <c r="C1695"/>
      <c r="D1695" s="3">
        <f t="shared" si="100"/>
        <v>98.368730769231021</v>
      </c>
      <c r="E1695" s="4" t="str">
        <f t="shared" si="101"/>
        <v/>
      </c>
      <c r="F1695"/>
      <c r="G1695" s="3">
        <f>SUMPRODUCT(B1436:B1695, Expoweights!$C$2:$C$261) / SUM(Expoweights!$C$2:$C$261)</f>
        <v>98.307438017430272</v>
      </c>
      <c r="H1695" s="4" t="str">
        <f t="shared" si="102"/>
        <v/>
      </c>
      <c r="I1695">
        <v>3137</v>
      </c>
      <c r="J1695"/>
      <c r="L1695" s="4" t="str">
        <f t="shared" si="103"/>
        <v/>
      </c>
      <c r="M1695" s="3"/>
      <c r="N1695" s="3"/>
      <c r="O1695" s="3"/>
      <c r="P1695" s="3"/>
      <c r="Q1695" s="3"/>
    </row>
    <row r="1696" spans="1:17" x14ac:dyDescent="0.3">
      <c r="A1696" s="17">
        <v>37315</v>
      </c>
      <c r="B1696">
        <v>97.8</v>
      </c>
      <c r="C1696">
        <v>98.364307692307676</v>
      </c>
      <c r="D1696" s="3">
        <f t="shared" si="100"/>
        <v>98.364307692307932</v>
      </c>
      <c r="E1696" s="4">
        <f t="shared" si="101"/>
        <v>2.5579538487363607E-13</v>
      </c>
      <c r="F1696">
        <v>98.291689680058838</v>
      </c>
      <c r="G1696" s="3">
        <f>SUMPRODUCT(B1437:B1696, Expoweights!$C$2:$C$261) / SUM(Expoweights!$C$2:$C$261)</f>
        <v>98.291689680058852</v>
      </c>
      <c r="H1696" s="4">
        <f t="shared" si="102"/>
        <v>1.4210854715202004E-14</v>
      </c>
      <c r="I1696">
        <v>7346</v>
      </c>
      <c r="J1696">
        <v>98.485788343671075</v>
      </c>
      <c r="L1696" s="4">
        <f t="shared" si="103"/>
        <v>98.485788343671075</v>
      </c>
      <c r="M1696" s="3"/>
      <c r="N1696" s="3"/>
      <c r="O1696" s="3"/>
      <c r="P1696" s="3"/>
      <c r="Q1696" s="3"/>
    </row>
    <row r="1697" spans="1:17" x14ac:dyDescent="0.3">
      <c r="A1697" s="17">
        <v>37316</v>
      </c>
      <c r="B1697">
        <v>97.8</v>
      </c>
      <c r="C1697"/>
      <c r="D1697" s="3">
        <f t="shared" si="100"/>
        <v>98.359884615384857</v>
      </c>
      <c r="E1697" s="4" t="str">
        <f t="shared" si="101"/>
        <v/>
      </c>
      <c r="F1697"/>
      <c r="G1697" s="3">
        <f>SUMPRODUCT(B1438:B1697, Expoweights!$C$2:$C$261) / SUM(Expoweights!$C$2:$C$261)</f>
        <v>98.276429785656177</v>
      </c>
      <c r="H1697" s="4" t="str">
        <f t="shared" si="102"/>
        <v/>
      </c>
      <c r="I1697">
        <v>596</v>
      </c>
      <c r="J1697"/>
      <c r="L1697" s="4" t="str">
        <f t="shared" si="103"/>
        <v/>
      </c>
      <c r="M1697" s="3"/>
      <c r="N1697" s="3"/>
      <c r="O1697" s="3"/>
      <c r="P1697" s="3"/>
      <c r="Q1697" s="3"/>
    </row>
    <row r="1698" spans="1:17" x14ac:dyDescent="0.3">
      <c r="A1698" s="17">
        <v>37319</v>
      </c>
      <c r="B1698">
        <v>97.8</v>
      </c>
      <c r="C1698"/>
      <c r="D1698" s="3">
        <f t="shared" si="100"/>
        <v>98.355461538461768</v>
      </c>
      <c r="E1698" s="4" t="str">
        <f t="shared" si="101"/>
        <v/>
      </c>
      <c r="F1698"/>
      <c r="G1698" s="3">
        <f>SUMPRODUCT(B1439:B1698, Expoweights!$C$2:$C$261) / SUM(Expoweights!$C$2:$C$261)</f>
        <v>98.261643184906617</v>
      </c>
      <c r="H1698" s="4" t="str">
        <f t="shared" si="102"/>
        <v/>
      </c>
      <c r="I1698">
        <v>552</v>
      </c>
      <c r="J1698"/>
      <c r="L1698" s="4" t="str">
        <f t="shared" si="103"/>
        <v/>
      </c>
      <c r="M1698" s="3"/>
      <c r="N1698" s="3"/>
      <c r="O1698" s="3"/>
      <c r="P1698" s="3"/>
      <c r="Q1698" s="3"/>
    </row>
    <row r="1699" spans="1:17" x14ac:dyDescent="0.3">
      <c r="A1699" s="17">
        <v>37320</v>
      </c>
      <c r="B1699">
        <v>97.8</v>
      </c>
      <c r="C1699"/>
      <c r="D1699" s="3">
        <f t="shared" si="100"/>
        <v>98.351038461538693</v>
      </c>
      <c r="E1699" s="4" t="str">
        <f t="shared" si="101"/>
        <v/>
      </c>
      <c r="F1699"/>
      <c r="G1699" s="3">
        <f>SUMPRODUCT(B1440:B1699, Expoweights!$C$2:$C$261) / SUM(Expoweights!$C$2:$C$261)</f>
        <v>98.247315198358535</v>
      </c>
      <c r="H1699" s="4" t="str">
        <f t="shared" si="102"/>
        <v/>
      </c>
      <c r="I1699">
        <v>533</v>
      </c>
      <c r="J1699"/>
      <c r="L1699" s="4" t="str">
        <f t="shared" si="103"/>
        <v/>
      </c>
      <c r="M1699" s="3"/>
      <c r="N1699" s="3"/>
      <c r="O1699" s="3"/>
      <c r="P1699" s="3"/>
      <c r="Q1699" s="3"/>
    </row>
    <row r="1700" spans="1:17" x14ac:dyDescent="0.3">
      <c r="A1700" s="17">
        <v>37321</v>
      </c>
      <c r="B1700">
        <v>97.8</v>
      </c>
      <c r="C1700"/>
      <c r="D1700" s="3">
        <f t="shared" si="100"/>
        <v>98.346615384615603</v>
      </c>
      <c r="E1700" s="4" t="str">
        <f t="shared" si="101"/>
        <v/>
      </c>
      <c r="F1700"/>
      <c r="G1700" s="3">
        <f>SUMPRODUCT(B1441:B1700, Expoweights!$C$2:$C$261) / SUM(Expoweights!$C$2:$C$261)</f>
        <v>98.233431601851152</v>
      </c>
      <c r="H1700" s="4" t="str">
        <f t="shared" si="102"/>
        <v/>
      </c>
      <c r="I1700">
        <v>2824</v>
      </c>
      <c r="J1700"/>
      <c r="L1700" s="4" t="str">
        <f t="shared" si="103"/>
        <v/>
      </c>
      <c r="M1700" s="3"/>
      <c r="N1700" s="3"/>
      <c r="O1700" s="3"/>
      <c r="P1700" s="3"/>
      <c r="Q1700" s="3"/>
    </row>
    <row r="1701" spans="1:17" x14ac:dyDescent="0.3">
      <c r="A1701" s="17">
        <v>37322</v>
      </c>
      <c r="B1701">
        <v>97.8</v>
      </c>
      <c r="C1701"/>
      <c r="D1701" s="3">
        <f t="shared" si="100"/>
        <v>98.342192307692528</v>
      </c>
      <c r="E1701" s="4" t="str">
        <f t="shared" si="101"/>
        <v/>
      </c>
      <c r="F1701"/>
      <c r="G1701" s="3">
        <f>SUMPRODUCT(B1442:B1701, Expoweights!$C$2:$C$261) / SUM(Expoweights!$C$2:$C$261)</f>
        <v>98.219978612393618</v>
      </c>
      <c r="H1701" s="4" t="str">
        <f t="shared" si="102"/>
        <v/>
      </c>
      <c r="I1701">
        <v>858</v>
      </c>
      <c r="J1701"/>
      <c r="L1701" s="4" t="str">
        <f t="shared" si="103"/>
        <v/>
      </c>
      <c r="M1701" s="3"/>
      <c r="N1701" s="3"/>
      <c r="O1701" s="3"/>
      <c r="P1701" s="3"/>
      <c r="Q1701" s="3"/>
    </row>
    <row r="1702" spans="1:17" x14ac:dyDescent="0.3">
      <c r="A1702" s="17">
        <v>37323</v>
      </c>
      <c r="B1702">
        <v>97.8</v>
      </c>
      <c r="C1702"/>
      <c r="D1702" s="3">
        <f t="shared" si="100"/>
        <v>98.337769230769439</v>
      </c>
      <c r="E1702" s="4" t="str">
        <f t="shared" si="101"/>
        <v/>
      </c>
      <c r="F1702"/>
      <c r="G1702" s="3">
        <f>SUMPRODUCT(B1443:B1702, Expoweights!$C$2:$C$261) / SUM(Expoweights!$C$2:$C$261)</f>
        <v>98.206942874481697</v>
      </c>
      <c r="H1702" s="4" t="str">
        <f t="shared" si="102"/>
        <v/>
      </c>
      <c r="I1702">
        <v>7276</v>
      </c>
      <c r="J1702"/>
      <c r="L1702" s="4" t="str">
        <f t="shared" si="103"/>
        <v/>
      </c>
      <c r="M1702" s="3"/>
      <c r="N1702" s="3"/>
      <c r="O1702" s="3"/>
      <c r="P1702" s="3"/>
      <c r="Q1702" s="3"/>
    </row>
    <row r="1703" spans="1:17" x14ac:dyDescent="0.3">
      <c r="A1703" s="17">
        <v>37326</v>
      </c>
      <c r="B1703">
        <v>97.8</v>
      </c>
      <c r="C1703"/>
      <c r="D1703" s="3">
        <f t="shared" si="100"/>
        <v>98.333346153846378</v>
      </c>
      <c r="E1703" s="4" t="str">
        <f t="shared" si="101"/>
        <v/>
      </c>
      <c r="F1703"/>
      <c r="G1703" s="3">
        <f>SUMPRODUCT(B1444:B1703, Expoweights!$C$2:$C$261) / SUM(Expoweights!$C$2:$C$261)</f>
        <v>98.19431144683918</v>
      </c>
      <c r="H1703" s="4" t="str">
        <f t="shared" si="102"/>
        <v/>
      </c>
      <c r="I1703">
        <v>5797</v>
      </c>
      <c r="J1703"/>
      <c r="L1703" s="4" t="str">
        <f t="shared" si="103"/>
        <v/>
      </c>
      <c r="M1703" s="3"/>
      <c r="N1703" s="3"/>
      <c r="O1703" s="3"/>
      <c r="P1703" s="3"/>
      <c r="Q1703" s="3"/>
    </row>
    <row r="1704" spans="1:17" x14ac:dyDescent="0.3">
      <c r="A1704" s="17">
        <v>37327</v>
      </c>
      <c r="B1704">
        <v>97.8</v>
      </c>
      <c r="C1704"/>
      <c r="D1704" s="3">
        <f t="shared" si="100"/>
        <v>98.328923076923289</v>
      </c>
      <c r="E1704" s="4" t="str">
        <f t="shared" si="101"/>
        <v/>
      </c>
      <c r="F1704"/>
      <c r="G1704" s="3">
        <f>SUMPRODUCT(B1445:B1704, Expoweights!$C$2:$C$261) / SUM(Expoweights!$C$2:$C$261)</f>
        <v>98.182071789570401</v>
      </c>
      <c r="H1704" s="4" t="str">
        <f t="shared" si="102"/>
        <v/>
      </c>
      <c r="I1704">
        <v>4034</v>
      </c>
      <c r="J1704"/>
      <c r="L1704" s="4" t="str">
        <f t="shared" si="103"/>
        <v/>
      </c>
      <c r="M1704" s="3"/>
      <c r="N1704" s="3"/>
      <c r="O1704" s="3"/>
      <c r="P1704" s="3"/>
      <c r="Q1704" s="3"/>
    </row>
    <row r="1705" spans="1:17" x14ac:dyDescent="0.3">
      <c r="A1705" s="17">
        <v>37328</v>
      </c>
      <c r="B1705">
        <v>97.8</v>
      </c>
      <c r="C1705"/>
      <c r="D1705" s="3">
        <f t="shared" si="100"/>
        <v>98.324500000000199</v>
      </c>
      <c r="E1705" s="4" t="str">
        <f t="shared" si="101"/>
        <v/>
      </c>
      <c r="F1705"/>
      <c r="G1705" s="3">
        <f>SUMPRODUCT(B1446:B1705, Expoweights!$C$2:$C$261) / SUM(Expoweights!$C$2:$C$261)</f>
        <v>98.170211751711065</v>
      </c>
      <c r="H1705" s="4" t="str">
        <f t="shared" si="102"/>
        <v/>
      </c>
      <c r="I1705">
        <v>6717</v>
      </c>
      <c r="J1705"/>
      <c r="L1705" s="4" t="str">
        <f t="shared" si="103"/>
        <v/>
      </c>
      <c r="M1705" s="3"/>
      <c r="N1705" s="3"/>
      <c r="O1705" s="3"/>
      <c r="P1705" s="3"/>
      <c r="Q1705" s="3"/>
    </row>
    <row r="1706" spans="1:17" x14ac:dyDescent="0.3">
      <c r="A1706" s="17">
        <v>37329</v>
      </c>
      <c r="B1706">
        <v>97.8</v>
      </c>
      <c r="C1706"/>
      <c r="D1706" s="3">
        <f t="shared" si="100"/>
        <v>98.320076923077124</v>
      </c>
      <c r="E1706" s="4" t="str">
        <f t="shared" si="101"/>
        <v/>
      </c>
      <c r="F1706"/>
      <c r="G1706" s="3">
        <f>SUMPRODUCT(B1447:B1706, Expoweights!$C$2:$C$261) / SUM(Expoweights!$C$2:$C$261)</f>
        <v>98.158719559165519</v>
      </c>
      <c r="H1706" s="4" t="str">
        <f t="shared" si="102"/>
        <v/>
      </c>
      <c r="I1706">
        <v>7878</v>
      </c>
      <c r="J1706"/>
      <c r="L1706" s="4" t="str">
        <f t="shared" si="103"/>
        <v/>
      </c>
      <c r="M1706" s="3"/>
      <c r="N1706" s="3"/>
      <c r="O1706" s="3"/>
      <c r="P1706" s="3"/>
      <c r="Q1706" s="3"/>
    </row>
    <row r="1707" spans="1:17" x14ac:dyDescent="0.3">
      <c r="A1707" s="17">
        <v>37330</v>
      </c>
      <c r="B1707">
        <v>97.8</v>
      </c>
      <c r="C1707"/>
      <c r="D1707" s="3">
        <f t="shared" si="100"/>
        <v>98.315653846154035</v>
      </c>
      <c r="E1707" s="4" t="str">
        <f t="shared" si="101"/>
        <v/>
      </c>
      <c r="F1707"/>
      <c r="G1707" s="3">
        <f>SUMPRODUCT(B1448:B1707, Expoweights!$C$2:$C$261) / SUM(Expoweights!$C$2:$C$261)</f>
        <v>98.147583803017767</v>
      </c>
      <c r="H1707" s="4" t="str">
        <f t="shared" si="102"/>
        <v/>
      </c>
      <c r="I1707">
        <v>6309</v>
      </c>
      <c r="J1707"/>
      <c r="L1707" s="4" t="str">
        <f t="shared" si="103"/>
        <v/>
      </c>
      <c r="M1707" s="3"/>
      <c r="N1707" s="3"/>
      <c r="O1707" s="3"/>
      <c r="P1707" s="3"/>
      <c r="Q1707" s="3"/>
    </row>
    <row r="1708" spans="1:17" x14ac:dyDescent="0.3">
      <c r="A1708" s="17">
        <v>37333</v>
      </c>
      <c r="B1708">
        <v>97.8</v>
      </c>
      <c r="C1708"/>
      <c r="D1708" s="3">
        <f t="shared" si="100"/>
        <v>98.31123076923096</v>
      </c>
      <c r="E1708" s="4" t="str">
        <f t="shared" si="101"/>
        <v/>
      </c>
      <c r="F1708"/>
      <c r="G1708" s="3">
        <f>SUMPRODUCT(B1449:B1708, Expoweights!$C$2:$C$261) / SUM(Expoweights!$C$2:$C$261)</f>
        <v>98.136793428205451</v>
      </c>
      <c r="H1708" s="4" t="str">
        <f t="shared" si="102"/>
        <v/>
      </c>
      <c r="I1708">
        <v>3144</v>
      </c>
      <c r="J1708"/>
      <c r="L1708" s="4" t="str">
        <f t="shared" si="103"/>
        <v/>
      </c>
      <c r="M1708" s="3"/>
      <c r="N1708" s="3"/>
      <c r="O1708" s="3"/>
      <c r="P1708" s="3"/>
      <c r="Q1708" s="3"/>
    </row>
    <row r="1709" spans="1:17" x14ac:dyDescent="0.3">
      <c r="A1709" s="17">
        <v>37334</v>
      </c>
      <c r="B1709">
        <v>97.8</v>
      </c>
      <c r="C1709"/>
      <c r="D1709" s="3">
        <f t="shared" si="100"/>
        <v>98.306807692307871</v>
      </c>
      <c r="E1709" s="4" t="str">
        <f t="shared" si="101"/>
        <v/>
      </c>
      <c r="F1709"/>
      <c r="G1709" s="3">
        <f>SUMPRODUCT(B1450:B1709, Expoweights!$C$2:$C$261) / SUM(Expoweights!$C$2:$C$261)</f>
        <v>98.126337722544733</v>
      </c>
      <c r="H1709" s="4" t="str">
        <f t="shared" si="102"/>
        <v/>
      </c>
      <c r="I1709">
        <v>2612</v>
      </c>
      <c r="J1709"/>
      <c r="L1709" s="4" t="str">
        <f t="shared" si="103"/>
        <v/>
      </c>
      <c r="M1709" s="3"/>
      <c r="N1709" s="3"/>
      <c r="O1709" s="3"/>
      <c r="P1709" s="3"/>
      <c r="Q1709" s="3"/>
    </row>
    <row r="1710" spans="1:17" x14ac:dyDescent="0.3">
      <c r="A1710" s="17">
        <v>37335</v>
      </c>
      <c r="B1710">
        <v>97.8</v>
      </c>
      <c r="C1710"/>
      <c r="D1710" s="3">
        <f t="shared" si="100"/>
        <v>98.302384615384796</v>
      </c>
      <c r="E1710" s="4" t="str">
        <f t="shared" si="101"/>
        <v/>
      </c>
      <c r="F1710"/>
      <c r="G1710" s="3">
        <f>SUMPRODUCT(B1451:B1710, Expoweights!$C$2:$C$261) / SUM(Expoweights!$C$2:$C$261)</f>
        <v>98.116206306095819</v>
      </c>
      <c r="H1710" s="4" t="str">
        <f t="shared" si="102"/>
        <v/>
      </c>
      <c r="I1710">
        <v>7175</v>
      </c>
      <c r="J1710"/>
      <c r="L1710" s="4" t="str">
        <f t="shared" si="103"/>
        <v/>
      </c>
      <c r="M1710" s="3"/>
      <c r="N1710" s="3"/>
      <c r="O1710" s="3"/>
      <c r="P1710" s="3"/>
      <c r="Q1710" s="3"/>
    </row>
    <row r="1711" spans="1:17" x14ac:dyDescent="0.3">
      <c r="A1711" s="17">
        <v>37336</v>
      </c>
      <c r="B1711">
        <v>97.8</v>
      </c>
      <c r="C1711"/>
      <c r="D1711" s="3">
        <f t="shared" si="100"/>
        <v>98.297961538461706</v>
      </c>
      <c r="E1711" s="4" t="str">
        <f t="shared" si="101"/>
        <v/>
      </c>
      <c r="F1711"/>
      <c r="G1711" s="3">
        <f>SUMPRODUCT(B1452:B1711, Expoweights!$C$2:$C$261) / SUM(Expoweights!$C$2:$C$261)</f>
        <v>98.106389120858196</v>
      </c>
      <c r="H1711" s="4" t="str">
        <f t="shared" si="102"/>
        <v/>
      </c>
      <c r="I1711">
        <v>559</v>
      </c>
      <c r="J1711"/>
      <c r="L1711" s="4" t="str">
        <f t="shared" si="103"/>
        <v/>
      </c>
      <c r="M1711" s="3"/>
      <c r="N1711" s="3"/>
      <c r="O1711" s="3"/>
      <c r="P1711" s="3"/>
      <c r="Q1711" s="3"/>
    </row>
    <row r="1712" spans="1:17" x14ac:dyDescent="0.3">
      <c r="A1712" s="17">
        <v>37337</v>
      </c>
      <c r="B1712">
        <v>97.8</v>
      </c>
      <c r="C1712"/>
      <c r="D1712" s="3">
        <f t="shared" si="100"/>
        <v>98.293538461538631</v>
      </c>
      <c r="E1712" s="4" t="str">
        <f t="shared" si="101"/>
        <v/>
      </c>
      <c r="F1712"/>
      <c r="G1712" s="3">
        <f>SUMPRODUCT(B1453:B1712, Expoweights!$C$2:$C$261) / SUM(Expoweights!$C$2:$C$261)</f>
        <v>98.096876420785549</v>
      </c>
      <c r="H1712" s="4" t="str">
        <f t="shared" si="102"/>
        <v/>
      </c>
      <c r="I1712">
        <v>3834</v>
      </c>
      <c r="J1712"/>
      <c r="L1712" s="4" t="str">
        <f t="shared" si="103"/>
        <v/>
      </c>
      <c r="M1712" s="3"/>
      <c r="N1712" s="3"/>
      <c r="O1712" s="3"/>
      <c r="P1712" s="3"/>
      <c r="Q1712" s="3"/>
    </row>
    <row r="1713" spans="1:17" x14ac:dyDescent="0.3">
      <c r="A1713" s="17">
        <v>37340</v>
      </c>
      <c r="B1713">
        <v>97.8</v>
      </c>
      <c r="C1713"/>
      <c r="D1713" s="3">
        <f t="shared" si="100"/>
        <v>98.289115384615542</v>
      </c>
      <c r="E1713" s="4" t="str">
        <f t="shared" si="101"/>
        <v/>
      </c>
      <c r="F1713"/>
      <c r="G1713" s="3">
        <f>SUMPRODUCT(B1454:B1713, Expoweights!$C$2:$C$261) / SUM(Expoweights!$C$2:$C$261)</f>
        <v>98.087658762110237</v>
      </c>
      <c r="H1713" s="4" t="str">
        <f t="shared" si="102"/>
        <v/>
      </c>
      <c r="I1713">
        <v>6950</v>
      </c>
      <c r="J1713"/>
      <c r="L1713" s="4" t="str">
        <f t="shared" si="103"/>
        <v/>
      </c>
      <c r="M1713" s="3"/>
      <c r="N1713" s="3"/>
      <c r="O1713" s="3"/>
      <c r="P1713" s="3"/>
      <c r="Q1713" s="3"/>
    </row>
    <row r="1714" spans="1:17" x14ac:dyDescent="0.3">
      <c r="A1714" s="17">
        <v>37341</v>
      </c>
      <c r="B1714">
        <v>97.8</v>
      </c>
      <c r="C1714"/>
      <c r="D1714" s="3">
        <f t="shared" si="100"/>
        <v>98.284692307692467</v>
      </c>
      <c r="E1714" s="4" t="str">
        <f t="shared" si="101"/>
        <v/>
      </c>
      <c r="F1714"/>
      <c r="G1714" s="3">
        <f>SUMPRODUCT(B1455:B1714, Expoweights!$C$2:$C$261) / SUM(Expoweights!$C$2:$C$261)</f>
        <v>98.078726993968161</v>
      </c>
      <c r="H1714" s="4" t="str">
        <f t="shared" si="102"/>
        <v/>
      </c>
      <c r="I1714">
        <v>3895</v>
      </c>
      <c r="J1714"/>
      <c r="L1714" s="4" t="str">
        <f t="shared" si="103"/>
        <v/>
      </c>
      <c r="M1714" s="3"/>
      <c r="N1714" s="3"/>
      <c r="O1714" s="3"/>
      <c r="P1714" s="3"/>
      <c r="Q1714" s="3"/>
    </row>
    <row r="1715" spans="1:17" x14ac:dyDescent="0.3">
      <c r="A1715" s="17">
        <v>37342</v>
      </c>
      <c r="B1715">
        <v>97.8</v>
      </c>
      <c r="C1715"/>
      <c r="D1715" s="3">
        <f t="shared" si="100"/>
        <v>98.280269230769377</v>
      </c>
      <c r="E1715" s="4" t="str">
        <f t="shared" si="101"/>
        <v/>
      </c>
      <c r="F1715"/>
      <c r="G1715" s="3">
        <f>SUMPRODUCT(B1456:B1715, Expoweights!$C$2:$C$261) / SUM(Expoweights!$C$2:$C$261)</f>
        <v>98.070072249314009</v>
      </c>
      <c r="H1715" s="4" t="str">
        <f t="shared" si="102"/>
        <v/>
      </c>
      <c r="I1715">
        <v>4035</v>
      </c>
      <c r="J1715"/>
      <c r="L1715" s="4" t="str">
        <f t="shared" si="103"/>
        <v/>
      </c>
      <c r="M1715" s="3"/>
      <c r="N1715" s="3"/>
      <c r="O1715" s="3"/>
      <c r="P1715" s="3"/>
      <c r="Q1715" s="3"/>
    </row>
    <row r="1716" spans="1:17" x14ac:dyDescent="0.3">
      <c r="A1716" s="17">
        <v>37343</v>
      </c>
      <c r="B1716">
        <v>97.8</v>
      </c>
      <c r="C1716"/>
      <c r="D1716" s="3">
        <f t="shared" si="100"/>
        <v>98.275846153846302</v>
      </c>
      <c r="E1716" s="4" t="str">
        <f t="shared" si="101"/>
        <v/>
      </c>
      <c r="F1716"/>
      <c r="G1716" s="3">
        <f>SUMPRODUCT(B1457:B1716, Expoweights!$C$2:$C$261) / SUM(Expoweights!$C$2:$C$261)</f>
        <v>98.06168593611855</v>
      </c>
      <c r="H1716" s="4" t="str">
        <f t="shared" si="102"/>
        <v/>
      </c>
      <c r="I1716">
        <v>4541</v>
      </c>
      <c r="J1716"/>
      <c r="L1716" s="4" t="str">
        <f t="shared" si="103"/>
        <v/>
      </c>
      <c r="M1716" s="3"/>
      <c r="N1716" s="3"/>
      <c r="O1716" s="3"/>
      <c r="P1716" s="3"/>
      <c r="Q1716" s="3"/>
    </row>
    <row r="1717" spans="1:17" x14ac:dyDescent="0.3">
      <c r="A1717" s="17">
        <v>37344</v>
      </c>
      <c r="B1717">
        <v>97.72</v>
      </c>
      <c r="C1717">
        <v>98.271153846153851</v>
      </c>
      <c r="D1717" s="3">
        <f t="shared" si="100"/>
        <v>98.271153846153993</v>
      </c>
      <c r="E1717" s="4">
        <f t="shared" si="101"/>
        <v>1.4210854715202004E-13</v>
      </c>
      <c r="F1717">
        <v>98.051077885341428</v>
      </c>
      <c r="G1717" s="3">
        <f>SUMPRODUCT(B1458:B1717, Expoweights!$C$2:$C$261) / SUM(Expoweights!$C$2:$C$261)</f>
        <v>98.051077885341499</v>
      </c>
      <c r="H1717" s="4">
        <f t="shared" si="102"/>
        <v>7.1054273576010019E-14</v>
      </c>
      <c r="I1717">
        <v>1504</v>
      </c>
      <c r="J1717">
        <v>98.375431299923747</v>
      </c>
      <c r="L1717" s="4">
        <f t="shared" si="103"/>
        <v>98.375431299923747</v>
      </c>
      <c r="M1717" s="3"/>
      <c r="N1717" s="3"/>
      <c r="O1717" s="3"/>
      <c r="P1717" s="3"/>
      <c r="Q1717" s="3"/>
    </row>
    <row r="1718" spans="1:17" x14ac:dyDescent="0.3">
      <c r="A1718" s="17">
        <v>37347</v>
      </c>
      <c r="B1718">
        <v>97.72</v>
      </c>
      <c r="C1718"/>
      <c r="D1718" s="3">
        <f t="shared" si="100"/>
        <v>98.266461538461684</v>
      </c>
      <c r="E1718" s="4" t="str">
        <f t="shared" si="101"/>
        <v/>
      </c>
      <c r="F1718"/>
      <c r="G1718" s="3">
        <f>SUMPRODUCT(B1459:B1718, Expoweights!$C$2:$C$261) / SUM(Expoweights!$C$2:$C$261)</f>
        <v>98.040798848840168</v>
      </c>
      <c r="H1718" s="4" t="str">
        <f t="shared" si="102"/>
        <v/>
      </c>
      <c r="I1718">
        <v>749</v>
      </c>
      <c r="J1718"/>
      <c r="L1718" s="4" t="str">
        <f t="shared" si="103"/>
        <v/>
      </c>
      <c r="M1718" s="3"/>
      <c r="N1718" s="3"/>
      <c r="O1718" s="3"/>
      <c r="P1718" s="3"/>
      <c r="Q1718" s="3"/>
    </row>
    <row r="1719" spans="1:17" x14ac:dyDescent="0.3">
      <c r="A1719" s="17">
        <v>37348</v>
      </c>
      <c r="B1719">
        <v>97.72</v>
      </c>
      <c r="C1719"/>
      <c r="D1719" s="3">
        <f t="shared" si="100"/>
        <v>98.261769230769389</v>
      </c>
      <c r="E1719" s="4" t="str">
        <f t="shared" si="101"/>
        <v/>
      </c>
      <c r="F1719"/>
      <c r="G1719" s="3">
        <f>SUMPRODUCT(B1460:B1719, Expoweights!$C$2:$C$261) / SUM(Expoweights!$C$2:$C$261)</f>
        <v>98.03083862206374</v>
      </c>
      <c r="H1719" s="4" t="str">
        <f t="shared" si="102"/>
        <v/>
      </c>
      <c r="I1719">
        <v>3295</v>
      </c>
      <c r="J1719"/>
      <c r="L1719" s="4" t="str">
        <f t="shared" si="103"/>
        <v/>
      </c>
      <c r="M1719" s="3"/>
      <c r="N1719" s="3"/>
      <c r="O1719" s="3"/>
      <c r="P1719" s="3"/>
      <c r="Q1719" s="3"/>
    </row>
    <row r="1720" spans="1:17" x14ac:dyDescent="0.3">
      <c r="A1720" s="17">
        <v>37349</v>
      </c>
      <c r="B1720">
        <v>97.72</v>
      </c>
      <c r="C1720"/>
      <c r="D1720" s="3">
        <f t="shared" si="100"/>
        <v>98.257076923077094</v>
      </c>
      <c r="E1720" s="4" t="str">
        <f t="shared" si="101"/>
        <v/>
      </c>
      <c r="F1720"/>
      <c r="G1720" s="3">
        <f>SUMPRODUCT(B1461:B1720, Expoweights!$C$2:$C$261) / SUM(Expoweights!$C$2:$C$261)</f>
        <v>98.021187316960834</v>
      </c>
      <c r="H1720" s="4" t="str">
        <f t="shared" si="102"/>
        <v/>
      </c>
      <c r="I1720">
        <v>7347</v>
      </c>
      <c r="J1720"/>
      <c r="L1720" s="4" t="str">
        <f t="shared" si="103"/>
        <v/>
      </c>
      <c r="M1720" s="3"/>
      <c r="N1720" s="3"/>
      <c r="O1720" s="3"/>
      <c r="P1720" s="3"/>
      <c r="Q1720" s="3"/>
    </row>
    <row r="1721" spans="1:17" x14ac:dyDescent="0.3">
      <c r="A1721" s="17">
        <v>37350</v>
      </c>
      <c r="B1721">
        <v>97.72</v>
      </c>
      <c r="C1721"/>
      <c r="D1721" s="3">
        <f t="shared" si="100"/>
        <v>98.252384615384798</v>
      </c>
      <c r="E1721" s="4" t="str">
        <f t="shared" si="101"/>
        <v/>
      </c>
      <c r="F1721"/>
      <c r="G1721" s="3">
        <f>SUMPRODUCT(B1462:B1721, Expoweights!$C$2:$C$261) / SUM(Expoweights!$C$2:$C$261)</f>
        <v>98.011835352163232</v>
      </c>
      <c r="H1721" s="4" t="str">
        <f t="shared" si="102"/>
        <v/>
      </c>
      <c r="I1721">
        <v>2152</v>
      </c>
      <c r="J1721"/>
      <c r="L1721" s="4" t="str">
        <f t="shared" si="103"/>
        <v/>
      </c>
      <c r="M1721" s="3"/>
      <c r="N1721" s="3"/>
      <c r="O1721" s="3"/>
      <c r="P1721" s="3"/>
      <c r="Q1721" s="3"/>
    </row>
    <row r="1722" spans="1:17" x14ac:dyDescent="0.3">
      <c r="A1722" s="17">
        <v>37351</v>
      </c>
      <c r="B1722">
        <v>97.72</v>
      </c>
      <c r="C1722"/>
      <c r="D1722" s="3">
        <f t="shared" si="100"/>
        <v>98.247692307692489</v>
      </c>
      <c r="E1722" s="4" t="str">
        <f t="shared" si="101"/>
        <v/>
      </c>
      <c r="F1722"/>
      <c r="G1722" s="3">
        <f>SUMPRODUCT(B1463:B1722, Expoweights!$C$2:$C$261) / SUM(Expoweights!$C$2:$C$261)</f>
        <v>98.002773443473885</v>
      </c>
      <c r="H1722" s="4" t="str">
        <f t="shared" si="102"/>
        <v/>
      </c>
      <c r="I1722">
        <v>6202</v>
      </c>
      <c r="J1722"/>
      <c r="L1722" s="4" t="str">
        <f t="shared" si="103"/>
        <v/>
      </c>
      <c r="M1722" s="3"/>
      <c r="N1722" s="3"/>
      <c r="O1722" s="3"/>
      <c r="P1722" s="3"/>
      <c r="Q1722" s="3"/>
    </row>
    <row r="1723" spans="1:17" x14ac:dyDescent="0.3">
      <c r="A1723" s="17">
        <v>37354</v>
      </c>
      <c r="B1723">
        <v>97.72</v>
      </c>
      <c r="C1723"/>
      <c r="D1723" s="3">
        <f t="shared" ref="D1723:D1786" si="104">AVERAGE(B1464:B1723)</f>
        <v>98.243000000000194</v>
      </c>
      <c r="E1723" s="4" t="str">
        <f t="shared" si="101"/>
        <v/>
      </c>
      <c r="F1723"/>
      <c r="G1723" s="3">
        <f>SUMPRODUCT(B1464:B1723, Expoweights!$C$2:$C$261) / SUM(Expoweights!$C$2:$C$261)</f>
        <v>97.993992594650024</v>
      </c>
      <c r="H1723" s="4" t="str">
        <f t="shared" si="102"/>
        <v/>
      </c>
      <c r="I1723">
        <v>4247</v>
      </c>
      <c r="J1723"/>
      <c r="L1723" s="4" t="str">
        <f t="shared" si="103"/>
        <v/>
      </c>
      <c r="M1723" s="3"/>
      <c r="N1723" s="3"/>
      <c r="O1723" s="3"/>
      <c r="P1723" s="3"/>
      <c r="Q1723" s="3"/>
    </row>
    <row r="1724" spans="1:17" x14ac:dyDescent="0.3">
      <c r="A1724" s="17">
        <v>37355</v>
      </c>
      <c r="B1724">
        <v>97.72</v>
      </c>
      <c r="C1724"/>
      <c r="D1724" s="3">
        <f t="shared" si="104"/>
        <v>98.238307692307885</v>
      </c>
      <c r="E1724" s="4" t="str">
        <f t="shared" si="101"/>
        <v/>
      </c>
      <c r="F1724"/>
      <c r="G1724" s="3">
        <f>SUMPRODUCT(B1465:B1724, Expoweights!$C$2:$C$261) / SUM(Expoweights!$C$2:$C$261)</f>
        <v>97.985484088472006</v>
      </c>
      <c r="H1724" s="4" t="str">
        <f t="shared" si="102"/>
        <v/>
      </c>
      <c r="I1724">
        <v>2538</v>
      </c>
      <c r="J1724"/>
      <c r="L1724" s="4" t="str">
        <f t="shared" si="103"/>
        <v/>
      </c>
      <c r="M1724" s="3"/>
      <c r="N1724" s="3"/>
      <c r="O1724" s="3"/>
      <c r="P1724" s="3"/>
      <c r="Q1724" s="3"/>
    </row>
    <row r="1725" spans="1:17" x14ac:dyDescent="0.3">
      <c r="A1725" s="17">
        <v>37356</v>
      </c>
      <c r="B1725">
        <v>97.72</v>
      </c>
      <c r="C1725"/>
      <c r="D1725" s="3">
        <f t="shared" si="104"/>
        <v>98.23361538461559</v>
      </c>
      <c r="E1725" s="4" t="str">
        <f t="shared" si="101"/>
        <v/>
      </c>
      <c r="F1725"/>
      <c r="G1725" s="3">
        <f>SUMPRODUCT(B1466:B1725, Expoweights!$C$2:$C$261) / SUM(Expoweights!$C$2:$C$261)</f>
        <v>97.977239478089416</v>
      </c>
      <c r="H1725" s="4" t="str">
        <f t="shared" si="102"/>
        <v/>
      </c>
      <c r="I1725">
        <v>6533</v>
      </c>
      <c r="J1725"/>
      <c r="L1725" s="4" t="str">
        <f t="shared" si="103"/>
        <v/>
      </c>
      <c r="M1725" s="3"/>
      <c r="N1725" s="3"/>
      <c r="O1725" s="3"/>
      <c r="P1725" s="3"/>
      <c r="Q1725" s="3"/>
    </row>
    <row r="1726" spans="1:17" x14ac:dyDescent="0.3">
      <c r="A1726" s="17">
        <v>37357</v>
      </c>
      <c r="B1726">
        <v>97.72</v>
      </c>
      <c r="C1726"/>
      <c r="D1726" s="3">
        <f t="shared" si="104"/>
        <v>98.228923076923294</v>
      </c>
      <c r="E1726" s="4" t="str">
        <f t="shared" si="101"/>
        <v/>
      </c>
      <c r="F1726"/>
      <c r="G1726" s="3">
        <f>SUMPRODUCT(B1467:B1726, Expoweights!$C$2:$C$261) / SUM(Expoweights!$C$2:$C$261)</f>
        <v>97.969250578635325</v>
      </c>
      <c r="H1726" s="4" t="str">
        <f t="shared" si="102"/>
        <v/>
      </c>
      <c r="I1726">
        <v>3856</v>
      </c>
      <c r="J1726"/>
      <c r="L1726" s="4" t="str">
        <f t="shared" si="103"/>
        <v/>
      </c>
      <c r="M1726" s="3"/>
      <c r="N1726" s="3"/>
      <c r="O1726" s="3"/>
      <c r="P1726" s="3"/>
      <c r="Q1726" s="3"/>
    </row>
    <row r="1727" spans="1:17" x14ac:dyDescent="0.3">
      <c r="A1727" s="17">
        <v>37358</v>
      </c>
      <c r="B1727">
        <v>97.72</v>
      </c>
      <c r="C1727"/>
      <c r="D1727" s="3">
        <f t="shared" si="104"/>
        <v>98.224230769230971</v>
      </c>
      <c r="E1727" s="4" t="str">
        <f t="shared" si="101"/>
        <v/>
      </c>
      <c r="F1727"/>
      <c r="G1727" s="3">
        <f>SUMPRODUCT(B1468:B1727, Expoweights!$C$2:$C$261) / SUM(Expoweights!$C$2:$C$261)</f>
        <v>97.961509459100739</v>
      </c>
      <c r="H1727" s="4" t="str">
        <f t="shared" si="102"/>
        <v/>
      </c>
      <c r="I1727">
        <v>880</v>
      </c>
      <c r="J1727"/>
      <c r="L1727" s="4" t="str">
        <f t="shared" si="103"/>
        <v/>
      </c>
      <c r="M1727" s="3"/>
      <c r="N1727" s="3"/>
      <c r="O1727" s="3"/>
      <c r="P1727" s="3"/>
      <c r="Q1727" s="3"/>
    </row>
    <row r="1728" spans="1:17" x14ac:dyDescent="0.3">
      <c r="A1728" s="17">
        <v>37361</v>
      </c>
      <c r="B1728">
        <v>97.72</v>
      </c>
      <c r="C1728"/>
      <c r="D1728" s="3">
        <f t="shared" si="104"/>
        <v>98.219538461538676</v>
      </c>
      <c r="E1728" s="4" t="str">
        <f t="shared" si="101"/>
        <v/>
      </c>
      <c r="F1728"/>
      <c r="G1728" s="3">
        <f>SUMPRODUCT(B1469:B1728, Expoweights!$C$2:$C$261) / SUM(Expoweights!$C$2:$C$261)</f>
        <v>97.95400843446113</v>
      </c>
      <c r="H1728" s="4" t="str">
        <f t="shared" si="102"/>
        <v/>
      </c>
      <c r="I1728">
        <v>2974</v>
      </c>
      <c r="J1728"/>
      <c r="L1728" s="4" t="str">
        <f t="shared" si="103"/>
        <v/>
      </c>
      <c r="M1728" s="3"/>
      <c r="N1728" s="3"/>
      <c r="O1728" s="3"/>
      <c r="P1728" s="3"/>
      <c r="Q1728" s="3"/>
    </row>
    <row r="1729" spans="1:17" x14ac:dyDescent="0.3">
      <c r="A1729" s="17">
        <v>37362</v>
      </c>
      <c r="B1729">
        <v>97.72</v>
      </c>
      <c r="C1729"/>
      <c r="D1729" s="3">
        <f t="shared" si="104"/>
        <v>98.214846153846381</v>
      </c>
      <c r="E1729" s="4" t="str">
        <f t="shared" si="101"/>
        <v/>
      </c>
      <c r="F1729"/>
      <c r="G1729" s="3">
        <f>SUMPRODUCT(B1470:B1729, Expoweights!$C$2:$C$261) / SUM(Expoweights!$C$2:$C$261)</f>
        <v>97.946740058046998</v>
      </c>
      <c r="H1729" s="4" t="str">
        <f t="shared" si="102"/>
        <v/>
      </c>
      <c r="I1729">
        <v>4782</v>
      </c>
      <c r="J1729"/>
      <c r="L1729" s="4" t="str">
        <f t="shared" si="103"/>
        <v/>
      </c>
      <c r="M1729" s="3"/>
      <c r="N1729" s="3"/>
      <c r="O1729" s="3"/>
      <c r="P1729" s="3"/>
      <c r="Q1729" s="3"/>
    </row>
    <row r="1730" spans="1:17" x14ac:dyDescent="0.3">
      <c r="A1730" s="17">
        <v>37363</v>
      </c>
      <c r="B1730">
        <v>97.72</v>
      </c>
      <c r="C1730"/>
      <c r="D1730" s="3">
        <f t="shared" si="104"/>
        <v>98.210153846154085</v>
      </c>
      <c r="E1730" s="4" t="str">
        <f t="shared" si="101"/>
        <v/>
      </c>
      <c r="F1730"/>
      <c r="G1730" s="3">
        <f>SUMPRODUCT(B1471:B1730, Expoweights!$C$2:$C$261) / SUM(Expoweights!$C$2:$C$261)</f>
        <v>97.93969711415123</v>
      </c>
      <c r="H1730" s="4" t="str">
        <f t="shared" si="102"/>
        <v/>
      </c>
      <c r="I1730">
        <v>6219</v>
      </c>
      <c r="J1730"/>
      <c r="L1730" s="4" t="str">
        <f t="shared" si="103"/>
        <v/>
      </c>
      <c r="M1730" s="3"/>
      <c r="N1730" s="3"/>
      <c r="O1730" s="3"/>
      <c r="P1730" s="3"/>
      <c r="Q1730" s="3"/>
    </row>
    <row r="1731" spans="1:17" x14ac:dyDescent="0.3">
      <c r="A1731" s="17">
        <v>37364</v>
      </c>
      <c r="B1731">
        <v>97.72</v>
      </c>
      <c r="C1731"/>
      <c r="D1731" s="3">
        <f t="shared" si="104"/>
        <v>98.20546153846179</v>
      </c>
      <c r="E1731" s="4" t="str">
        <f t="shared" si="101"/>
        <v/>
      </c>
      <c r="F1731"/>
      <c r="G1731" s="3">
        <f>SUMPRODUCT(B1472:B1731, Expoweights!$C$2:$C$261) / SUM(Expoweights!$C$2:$C$261)</f>
        <v>97.932872610865658</v>
      </c>
      <c r="H1731" s="4" t="str">
        <f t="shared" si="102"/>
        <v/>
      </c>
      <c r="I1731">
        <v>7714</v>
      </c>
      <c r="J1731"/>
      <c r="L1731" s="4" t="str">
        <f t="shared" si="103"/>
        <v/>
      </c>
      <c r="M1731" s="3"/>
      <c r="N1731" s="3"/>
      <c r="O1731" s="3"/>
      <c r="P1731" s="3"/>
      <c r="Q1731" s="3"/>
    </row>
    <row r="1732" spans="1:17" x14ac:dyDescent="0.3">
      <c r="A1732" s="17">
        <v>37365</v>
      </c>
      <c r="B1732">
        <v>97.72</v>
      </c>
      <c r="C1732"/>
      <c r="D1732" s="3">
        <f t="shared" si="104"/>
        <v>98.200769230769467</v>
      </c>
      <c r="E1732" s="4" t="str">
        <f t="shared" ref="E1732:E1795" si="105">IF(C1732 &gt; 0, ABS(C1732 - D1732), "")</f>
        <v/>
      </c>
      <c r="F1732"/>
      <c r="G1732" s="3">
        <f>SUMPRODUCT(B1473:B1732, Expoweights!$C$2:$C$261) / SUM(Expoweights!$C$2:$C$261)</f>
        <v>97.926259773139876</v>
      </c>
      <c r="H1732" s="4" t="str">
        <f t="shared" ref="H1732:H1795" si="106">IF(F1732 &gt; 0, ABS(F1732 - G1732), "")</f>
        <v/>
      </c>
      <c r="I1732">
        <v>5234</v>
      </c>
      <c r="J1732"/>
      <c r="L1732" s="4" t="str">
        <f t="shared" ref="L1732:L1795" si="107">IF(J1732 &gt; 0, ABS(J1732 - K1732), "")</f>
        <v/>
      </c>
      <c r="M1732" s="3"/>
      <c r="N1732" s="3"/>
      <c r="O1732" s="3"/>
      <c r="P1732" s="3"/>
      <c r="Q1732" s="3"/>
    </row>
    <row r="1733" spans="1:17" x14ac:dyDescent="0.3">
      <c r="A1733" s="17">
        <v>37368</v>
      </c>
      <c r="B1733">
        <v>97.72</v>
      </c>
      <c r="C1733"/>
      <c r="D1733" s="3">
        <f t="shared" si="104"/>
        <v>98.196076923077172</v>
      </c>
      <c r="E1733" s="4" t="str">
        <f t="shared" si="105"/>
        <v/>
      </c>
      <c r="F1733"/>
      <c r="G1733" s="3">
        <f>SUMPRODUCT(B1474:B1733, Expoweights!$C$2:$C$261) / SUM(Expoweights!$C$2:$C$261)</f>
        <v>97.919852036055147</v>
      </c>
      <c r="H1733" s="4" t="str">
        <f t="shared" si="106"/>
        <v/>
      </c>
      <c r="I1733">
        <v>7076</v>
      </c>
      <c r="J1733"/>
      <c r="L1733" s="4" t="str">
        <f t="shared" si="107"/>
        <v/>
      </c>
      <c r="M1733" s="3"/>
      <c r="N1733" s="3"/>
      <c r="O1733" s="3"/>
      <c r="P1733" s="3"/>
      <c r="Q1733" s="3"/>
    </row>
    <row r="1734" spans="1:17" x14ac:dyDescent="0.3">
      <c r="A1734" s="17">
        <v>37369</v>
      </c>
      <c r="B1734">
        <v>97.72</v>
      </c>
      <c r="C1734"/>
      <c r="D1734" s="3">
        <f t="shared" si="104"/>
        <v>98.191384615384877</v>
      </c>
      <c r="E1734" s="4" t="str">
        <f t="shared" si="105"/>
        <v/>
      </c>
      <c r="F1734"/>
      <c r="G1734" s="3">
        <f>SUMPRODUCT(B1475:B1734, Expoweights!$C$2:$C$261) / SUM(Expoweights!$C$2:$C$261)</f>
        <v>97.913643038307214</v>
      </c>
      <c r="H1734" s="4" t="str">
        <f t="shared" si="106"/>
        <v/>
      </c>
      <c r="I1734">
        <v>6894</v>
      </c>
      <c r="J1734"/>
      <c r="L1734" s="4" t="str">
        <f t="shared" si="107"/>
        <v/>
      </c>
      <c r="M1734" s="3"/>
      <c r="N1734" s="3"/>
      <c r="O1734" s="3"/>
      <c r="P1734" s="3"/>
      <c r="Q1734" s="3"/>
    </row>
    <row r="1735" spans="1:17" x14ac:dyDescent="0.3">
      <c r="A1735" s="17">
        <v>37370</v>
      </c>
      <c r="B1735">
        <v>97.72</v>
      </c>
      <c r="C1735"/>
      <c r="D1735" s="3">
        <f t="shared" si="104"/>
        <v>98.186692307692581</v>
      </c>
      <c r="E1735" s="4" t="str">
        <f t="shared" si="105"/>
        <v/>
      </c>
      <c r="F1735"/>
      <c r="G1735" s="3">
        <f>SUMPRODUCT(B1476:B1735, Expoweights!$C$2:$C$261) / SUM(Expoweights!$C$2:$C$261)</f>
        <v>97.907626615890976</v>
      </c>
      <c r="H1735" s="4" t="str">
        <f t="shared" si="106"/>
        <v/>
      </c>
      <c r="I1735">
        <v>2773</v>
      </c>
      <c r="J1735"/>
      <c r="L1735" s="4" t="str">
        <f t="shared" si="107"/>
        <v/>
      </c>
      <c r="M1735" s="3"/>
      <c r="N1735" s="3"/>
      <c r="O1735" s="3"/>
      <c r="P1735" s="3"/>
      <c r="Q1735" s="3"/>
    </row>
    <row r="1736" spans="1:17" x14ac:dyDescent="0.3">
      <c r="A1736" s="17">
        <v>37371</v>
      </c>
      <c r="B1736">
        <v>97.72</v>
      </c>
      <c r="C1736"/>
      <c r="D1736" s="3">
        <f t="shared" si="104"/>
        <v>98.182000000000272</v>
      </c>
      <c r="E1736" s="4" t="str">
        <f t="shared" si="105"/>
        <v/>
      </c>
      <c r="F1736"/>
      <c r="G1736" s="3">
        <f>SUMPRODUCT(B1477:B1736, Expoweights!$C$2:$C$261) / SUM(Expoweights!$C$2:$C$261)</f>
        <v>97.901796795981198</v>
      </c>
      <c r="H1736" s="4" t="str">
        <f t="shared" si="106"/>
        <v/>
      </c>
      <c r="I1736">
        <v>4148</v>
      </c>
      <c r="J1736"/>
      <c r="L1736" s="4" t="str">
        <f t="shared" si="107"/>
        <v/>
      </c>
      <c r="M1736" s="3"/>
      <c r="N1736" s="3"/>
      <c r="O1736" s="3"/>
      <c r="P1736" s="3"/>
      <c r="Q1736" s="3"/>
    </row>
    <row r="1737" spans="1:17" x14ac:dyDescent="0.3">
      <c r="A1737" s="17">
        <v>37372</v>
      </c>
      <c r="B1737">
        <v>97.72</v>
      </c>
      <c r="C1737"/>
      <c r="D1737" s="3">
        <f t="shared" si="104"/>
        <v>98.177307692307963</v>
      </c>
      <c r="E1737" s="4" t="str">
        <f t="shared" si="105"/>
        <v/>
      </c>
      <c r="F1737"/>
      <c r="G1737" s="3">
        <f>SUMPRODUCT(B1478:B1737, Expoweights!$C$2:$C$261) / SUM(Expoweights!$C$2:$C$261)</f>
        <v>97.896147791002988</v>
      </c>
      <c r="H1737" s="4" t="str">
        <f t="shared" si="106"/>
        <v/>
      </c>
      <c r="I1737">
        <v>7933</v>
      </c>
      <c r="J1737"/>
      <c r="L1737" s="4" t="str">
        <f t="shared" si="107"/>
        <v/>
      </c>
      <c r="M1737" s="3"/>
      <c r="N1737" s="3"/>
      <c r="O1737" s="3"/>
      <c r="P1737" s="3"/>
      <c r="Q1737" s="3"/>
    </row>
    <row r="1738" spans="1:17" x14ac:dyDescent="0.3">
      <c r="A1738" s="17">
        <v>37375</v>
      </c>
      <c r="B1738">
        <v>97.72</v>
      </c>
      <c r="C1738"/>
      <c r="D1738" s="3">
        <f t="shared" si="104"/>
        <v>98.173615384615672</v>
      </c>
      <c r="E1738" s="4" t="str">
        <f t="shared" si="105"/>
        <v/>
      </c>
      <c r="F1738"/>
      <c r="G1738" s="3">
        <f>SUMPRODUCT(B1479:B1738, Expoweights!$C$2:$C$261) / SUM(Expoweights!$C$2:$C$261)</f>
        <v>97.89067622669269</v>
      </c>
      <c r="H1738" s="4" t="str">
        <f t="shared" si="106"/>
        <v/>
      </c>
      <c r="I1738">
        <v>7990</v>
      </c>
      <c r="J1738"/>
      <c r="L1738" s="4" t="str">
        <f t="shared" si="107"/>
        <v/>
      </c>
      <c r="M1738" s="3"/>
      <c r="N1738" s="3"/>
      <c r="O1738" s="3"/>
      <c r="P1738" s="3"/>
      <c r="Q1738" s="3"/>
    </row>
    <row r="1739" spans="1:17" x14ac:dyDescent="0.3">
      <c r="A1739" s="17">
        <v>37376</v>
      </c>
      <c r="B1739">
        <v>98.04</v>
      </c>
      <c r="C1739">
        <v>98.171153846153857</v>
      </c>
      <c r="D1739" s="3">
        <f t="shared" si="104"/>
        <v>98.171153846154141</v>
      </c>
      <c r="E1739" s="4">
        <f t="shared" si="105"/>
        <v>2.8421709430404007E-13</v>
      </c>
      <c r="F1739">
        <v>97.895302083480018</v>
      </c>
      <c r="G1739" s="3">
        <f>SUMPRODUCT(B1480:B1739, Expoweights!$C$2:$C$261) / SUM(Expoweights!$C$2:$C$261)</f>
        <v>97.895302083480075</v>
      </c>
      <c r="H1739" s="4">
        <f t="shared" si="106"/>
        <v>5.6843418860808015E-14</v>
      </c>
      <c r="I1739">
        <v>4586</v>
      </c>
      <c r="J1739">
        <v>98.225678433722905</v>
      </c>
      <c r="L1739" s="4">
        <f t="shared" si="107"/>
        <v>98.225678433722905</v>
      </c>
      <c r="M1739" s="3"/>
      <c r="N1739" s="3"/>
      <c r="O1739" s="3"/>
      <c r="P1739" s="3"/>
      <c r="Q1739" s="3"/>
    </row>
    <row r="1740" spans="1:17" x14ac:dyDescent="0.3">
      <c r="A1740" s="17">
        <v>37377</v>
      </c>
      <c r="B1740">
        <v>98.04</v>
      </c>
      <c r="C1740"/>
      <c r="D1740" s="3">
        <f t="shared" si="104"/>
        <v>98.168692307692609</v>
      </c>
      <c r="E1740" s="4" t="str">
        <f t="shared" si="105"/>
        <v/>
      </c>
      <c r="F1740"/>
      <c r="G1740" s="3">
        <f>SUMPRODUCT(B1481:B1740, Expoweights!$C$2:$C$261) / SUM(Expoweights!$C$2:$C$261)</f>
        <v>97.899784466885507</v>
      </c>
      <c r="H1740" s="4" t="str">
        <f t="shared" si="106"/>
        <v/>
      </c>
      <c r="I1740">
        <v>1259</v>
      </c>
      <c r="J1740"/>
      <c r="L1740" s="4" t="str">
        <f t="shared" si="107"/>
        <v/>
      </c>
      <c r="M1740" s="3"/>
      <c r="N1740" s="3"/>
      <c r="O1740" s="3"/>
      <c r="P1740" s="3"/>
      <c r="Q1740" s="3"/>
    </row>
    <row r="1741" spans="1:17" x14ac:dyDescent="0.3">
      <c r="A1741" s="17">
        <v>37378</v>
      </c>
      <c r="B1741">
        <v>98.04</v>
      </c>
      <c r="C1741"/>
      <c r="D1741" s="3">
        <f t="shared" si="104"/>
        <v>98.166230769231063</v>
      </c>
      <c r="E1741" s="4" t="str">
        <f t="shared" si="105"/>
        <v/>
      </c>
      <c r="F1741"/>
      <c r="G1741" s="3">
        <f>SUMPRODUCT(B1482:B1741, Expoweights!$C$2:$C$261) / SUM(Expoweights!$C$2:$C$261)</f>
        <v>97.904127826811475</v>
      </c>
      <c r="H1741" s="4" t="str">
        <f t="shared" si="106"/>
        <v/>
      </c>
      <c r="I1741">
        <v>745</v>
      </c>
      <c r="J1741"/>
      <c r="L1741" s="4" t="str">
        <f t="shared" si="107"/>
        <v/>
      </c>
      <c r="M1741" s="3"/>
      <c r="N1741" s="3"/>
      <c r="O1741" s="3"/>
      <c r="P1741" s="3"/>
      <c r="Q1741" s="3"/>
    </row>
    <row r="1742" spans="1:17" x14ac:dyDescent="0.3">
      <c r="A1742" s="17">
        <v>37379</v>
      </c>
      <c r="B1742">
        <v>98.04</v>
      </c>
      <c r="C1742"/>
      <c r="D1742" s="3">
        <f t="shared" si="104"/>
        <v>98.163769230769532</v>
      </c>
      <c r="E1742" s="4" t="str">
        <f t="shared" si="105"/>
        <v/>
      </c>
      <c r="F1742"/>
      <c r="G1742" s="3">
        <f>SUMPRODUCT(B1483:B1742, Expoweights!$C$2:$C$261) / SUM(Expoweights!$C$2:$C$261)</f>
        <v>97.90833647514431</v>
      </c>
      <c r="H1742" s="4" t="str">
        <f t="shared" si="106"/>
        <v/>
      </c>
      <c r="I1742">
        <v>3559</v>
      </c>
      <c r="J1742"/>
      <c r="L1742" s="4" t="str">
        <f t="shared" si="107"/>
        <v/>
      </c>
      <c r="M1742" s="3"/>
      <c r="N1742" s="3"/>
      <c r="O1742" s="3"/>
      <c r="P1742" s="3"/>
      <c r="Q1742" s="3"/>
    </row>
    <row r="1743" spans="1:17" x14ac:dyDescent="0.3">
      <c r="A1743" s="17">
        <v>37382</v>
      </c>
      <c r="B1743">
        <v>98.04</v>
      </c>
      <c r="C1743"/>
      <c r="D1743" s="3">
        <f t="shared" si="104"/>
        <v>98.161307692308</v>
      </c>
      <c r="E1743" s="4" t="str">
        <f t="shared" si="105"/>
        <v/>
      </c>
      <c r="F1743"/>
      <c r="G1743" s="3">
        <f>SUMPRODUCT(B1484:B1743, Expoweights!$C$2:$C$261) / SUM(Expoweights!$C$2:$C$261)</f>
        <v>97.912414590034913</v>
      </c>
      <c r="H1743" s="4" t="str">
        <f t="shared" si="106"/>
        <v/>
      </c>
      <c r="I1743">
        <v>5767</v>
      </c>
      <c r="J1743"/>
      <c r="L1743" s="4" t="str">
        <f t="shared" si="107"/>
        <v/>
      </c>
      <c r="M1743" s="3"/>
      <c r="N1743" s="3"/>
      <c r="O1743" s="3"/>
      <c r="P1743" s="3"/>
      <c r="Q1743" s="3"/>
    </row>
    <row r="1744" spans="1:17" x14ac:dyDescent="0.3">
      <c r="A1744" s="17">
        <v>37383</v>
      </c>
      <c r="B1744">
        <v>98.04</v>
      </c>
      <c r="C1744"/>
      <c r="D1744" s="3">
        <f t="shared" si="104"/>
        <v>98.158846153846454</v>
      </c>
      <c r="E1744" s="4" t="str">
        <f t="shared" si="105"/>
        <v/>
      </c>
      <c r="F1744"/>
      <c r="G1744" s="3">
        <f>SUMPRODUCT(B1485:B1744, Expoweights!$C$2:$C$261) / SUM(Expoweights!$C$2:$C$261)</f>
        <v>97.916366220046683</v>
      </c>
      <c r="H1744" s="4" t="str">
        <f t="shared" si="106"/>
        <v/>
      </c>
      <c r="I1744">
        <v>2674</v>
      </c>
      <c r="J1744"/>
      <c r="L1744" s="4" t="str">
        <f t="shared" si="107"/>
        <v/>
      </c>
      <c r="M1744" s="3"/>
      <c r="N1744" s="3"/>
      <c r="O1744" s="3"/>
      <c r="P1744" s="3"/>
      <c r="Q1744" s="3"/>
    </row>
    <row r="1745" spans="1:17" x14ac:dyDescent="0.3">
      <c r="A1745" s="17">
        <v>37384</v>
      </c>
      <c r="B1745">
        <v>98.04</v>
      </c>
      <c r="C1745"/>
      <c r="D1745" s="3">
        <f t="shared" si="104"/>
        <v>98.156384615384908</v>
      </c>
      <c r="E1745" s="4" t="str">
        <f t="shared" si="105"/>
        <v/>
      </c>
      <c r="F1745"/>
      <c r="G1745" s="3">
        <f>SUMPRODUCT(B1486:B1745, Expoweights!$C$2:$C$261) / SUM(Expoweights!$C$2:$C$261)</f>
        <v>97.920195288174696</v>
      </c>
      <c r="H1745" s="4" t="str">
        <f t="shared" si="106"/>
        <v/>
      </c>
      <c r="I1745">
        <v>2587</v>
      </c>
      <c r="J1745"/>
      <c r="L1745" s="4" t="str">
        <f t="shared" si="107"/>
        <v/>
      </c>
      <c r="M1745" s="3"/>
      <c r="N1745" s="3"/>
      <c r="O1745" s="3"/>
      <c r="P1745" s="3"/>
      <c r="Q1745" s="3"/>
    </row>
    <row r="1746" spans="1:17" x14ac:dyDescent="0.3">
      <c r="A1746" s="17">
        <v>37385</v>
      </c>
      <c r="B1746">
        <v>98.04</v>
      </c>
      <c r="C1746"/>
      <c r="D1746" s="3">
        <f t="shared" si="104"/>
        <v>98.153923076923377</v>
      </c>
      <c r="E1746" s="4" t="str">
        <f t="shared" si="105"/>
        <v/>
      </c>
      <c r="F1746"/>
      <c r="G1746" s="3">
        <f>SUMPRODUCT(B1487:B1746, Expoweights!$C$2:$C$261) / SUM(Expoweights!$C$2:$C$261)</f>
        <v>97.923905595740251</v>
      </c>
      <c r="H1746" s="4" t="str">
        <f t="shared" si="106"/>
        <v/>
      </c>
      <c r="I1746">
        <v>5269</v>
      </c>
      <c r="J1746"/>
      <c r="L1746" s="4" t="str">
        <f t="shared" si="107"/>
        <v/>
      </c>
      <c r="M1746" s="3"/>
      <c r="N1746" s="3"/>
      <c r="O1746" s="3"/>
      <c r="P1746" s="3"/>
      <c r="Q1746" s="3"/>
    </row>
    <row r="1747" spans="1:17" x14ac:dyDescent="0.3">
      <c r="A1747" s="17">
        <v>37386</v>
      </c>
      <c r="B1747">
        <v>98.04</v>
      </c>
      <c r="C1747"/>
      <c r="D1747" s="3">
        <f t="shared" si="104"/>
        <v>98.151461538461817</v>
      </c>
      <c r="E1747" s="4" t="str">
        <f t="shared" si="105"/>
        <v/>
      </c>
      <c r="F1747"/>
      <c r="G1747" s="3">
        <f>SUMPRODUCT(B1488:B1747, Expoweights!$C$2:$C$261) / SUM(Expoweights!$C$2:$C$261)</f>
        <v>97.927500826164689</v>
      </c>
      <c r="H1747" s="4" t="str">
        <f t="shared" si="106"/>
        <v/>
      </c>
      <c r="I1747">
        <v>3263</v>
      </c>
      <c r="J1747"/>
      <c r="L1747" s="4" t="str">
        <f t="shared" si="107"/>
        <v/>
      </c>
      <c r="M1747" s="3"/>
      <c r="N1747" s="3"/>
      <c r="O1747" s="3"/>
      <c r="P1747" s="3"/>
      <c r="Q1747" s="3"/>
    </row>
    <row r="1748" spans="1:17" x14ac:dyDescent="0.3">
      <c r="A1748" s="17">
        <v>37389</v>
      </c>
      <c r="B1748">
        <v>98.04</v>
      </c>
      <c r="C1748"/>
      <c r="D1748" s="3">
        <f t="shared" si="104"/>
        <v>98.149000000000285</v>
      </c>
      <c r="E1748" s="4" t="str">
        <f t="shared" si="105"/>
        <v/>
      </c>
      <c r="F1748"/>
      <c r="G1748" s="3">
        <f>SUMPRODUCT(B1489:B1748, Expoweights!$C$2:$C$261) / SUM(Expoweights!$C$2:$C$261)</f>
        <v>97.930984548626071</v>
      </c>
      <c r="H1748" s="4" t="str">
        <f t="shared" si="106"/>
        <v/>
      </c>
      <c r="I1748">
        <v>3170</v>
      </c>
      <c r="J1748"/>
      <c r="L1748" s="4" t="str">
        <f t="shared" si="107"/>
        <v/>
      </c>
      <c r="M1748" s="3"/>
      <c r="N1748" s="3"/>
      <c r="O1748" s="3"/>
      <c r="P1748" s="3"/>
      <c r="Q1748" s="3"/>
    </row>
    <row r="1749" spans="1:17" x14ac:dyDescent="0.3">
      <c r="A1749" s="17">
        <v>37390</v>
      </c>
      <c r="B1749">
        <v>98.04</v>
      </c>
      <c r="C1749"/>
      <c r="D1749" s="3">
        <f t="shared" si="104"/>
        <v>98.146538461538739</v>
      </c>
      <c r="E1749" s="4" t="str">
        <f t="shared" si="105"/>
        <v/>
      </c>
      <c r="F1749"/>
      <c r="G1749" s="3">
        <f>SUMPRODUCT(B1490:B1749, Expoweights!$C$2:$C$261) / SUM(Expoweights!$C$2:$C$261)</f>
        <v>97.934360221602518</v>
      </c>
      <c r="H1749" s="4" t="str">
        <f t="shared" si="106"/>
        <v/>
      </c>
      <c r="I1749">
        <v>3034</v>
      </c>
      <c r="J1749"/>
      <c r="L1749" s="4" t="str">
        <f t="shared" si="107"/>
        <v/>
      </c>
      <c r="M1749" s="3"/>
      <c r="N1749" s="3"/>
      <c r="O1749" s="3"/>
      <c r="P1749" s="3"/>
      <c r="Q1749" s="3"/>
    </row>
    <row r="1750" spans="1:17" x14ac:dyDescent="0.3">
      <c r="A1750" s="17">
        <v>37391</v>
      </c>
      <c r="B1750">
        <v>98.04</v>
      </c>
      <c r="C1750"/>
      <c r="D1750" s="3">
        <f t="shared" si="104"/>
        <v>98.144076923077179</v>
      </c>
      <c r="E1750" s="4" t="str">
        <f t="shared" si="105"/>
        <v/>
      </c>
      <c r="F1750"/>
      <c r="G1750" s="3">
        <f>SUMPRODUCT(B1491:B1750, Expoweights!$C$2:$C$261) / SUM(Expoweights!$C$2:$C$261)</f>
        <v>97.937631196305674</v>
      </c>
      <c r="H1750" s="4" t="str">
        <f t="shared" si="106"/>
        <v/>
      </c>
      <c r="I1750">
        <v>7742</v>
      </c>
      <c r="J1750"/>
      <c r="L1750" s="4" t="str">
        <f t="shared" si="107"/>
        <v/>
      </c>
      <c r="M1750" s="3"/>
      <c r="N1750" s="3"/>
      <c r="O1750" s="3"/>
      <c r="P1750" s="3"/>
      <c r="Q1750" s="3"/>
    </row>
    <row r="1751" spans="1:17" x14ac:dyDescent="0.3">
      <c r="A1751" s="17">
        <v>37392</v>
      </c>
      <c r="B1751">
        <v>98.04</v>
      </c>
      <c r="C1751"/>
      <c r="D1751" s="3">
        <f t="shared" si="104"/>
        <v>98.141615384615633</v>
      </c>
      <c r="E1751" s="4" t="str">
        <f t="shared" si="105"/>
        <v/>
      </c>
      <c r="F1751"/>
      <c r="G1751" s="3">
        <f>SUMPRODUCT(B1492:B1751, Expoweights!$C$2:$C$261) / SUM(Expoweights!$C$2:$C$261)</f>
        <v>97.940800720007545</v>
      </c>
      <c r="H1751" s="4" t="str">
        <f t="shared" si="106"/>
        <v/>
      </c>
      <c r="I1751">
        <v>838</v>
      </c>
      <c r="J1751"/>
      <c r="L1751" s="4" t="str">
        <f t="shared" si="107"/>
        <v/>
      </c>
      <c r="M1751" s="3"/>
      <c r="N1751" s="3"/>
      <c r="O1751" s="3"/>
      <c r="P1751" s="3"/>
      <c r="Q1751" s="3"/>
    </row>
    <row r="1752" spans="1:17" x14ac:dyDescent="0.3">
      <c r="A1752" s="17">
        <v>37393</v>
      </c>
      <c r="B1752">
        <v>98.04</v>
      </c>
      <c r="C1752"/>
      <c r="D1752" s="3">
        <f t="shared" si="104"/>
        <v>98.139153846154102</v>
      </c>
      <c r="E1752" s="4" t="str">
        <f t="shared" si="105"/>
        <v/>
      </c>
      <c r="F1752"/>
      <c r="G1752" s="3">
        <f>SUMPRODUCT(B1493:B1752, Expoweights!$C$2:$C$261) / SUM(Expoweights!$C$2:$C$261)</f>
        <v>97.943871939264326</v>
      </c>
      <c r="H1752" s="4" t="str">
        <f t="shared" si="106"/>
        <v/>
      </c>
      <c r="I1752">
        <v>5377</v>
      </c>
      <c r="J1752"/>
      <c r="L1752" s="4" t="str">
        <f t="shared" si="107"/>
        <v/>
      </c>
      <c r="M1752" s="3"/>
      <c r="N1752" s="3"/>
      <c r="O1752" s="3"/>
      <c r="P1752" s="3"/>
      <c r="Q1752" s="3"/>
    </row>
    <row r="1753" spans="1:17" x14ac:dyDescent="0.3">
      <c r="A1753" s="17">
        <v>37396</v>
      </c>
      <c r="B1753">
        <v>98.04</v>
      </c>
      <c r="C1753"/>
      <c r="D1753" s="3">
        <f t="shared" si="104"/>
        <v>98.136692307692556</v>
      </c>
      <c r="E1753" s="4" t="str">
        <f t="shared" si="105"/>
        <v/>
      </c>
      <c r="F1753"/>
      <c r="G1753" s="3">
        <f>SUMPRODUCT(B1494:B1753, Expoweights!$C$2:$C$261) / SUM(Expoweights!$C$2:$C$261)</f>
        <v>97.946847903040094</v>
      </c>
      <c r="H1753" s="4" t="str">
        <f t="shared" si="106"/>
        <v/>
      </c>
      <c r="I1753">
        <v>3605</v>
      </c>
      <c r="J1753"/>
      <c r="L1753" s="4" t="str">
        <f t="shared" si="107"/>
        <v/>
      </c>
      <c r="M1753" s="3"/>
      <c r="N1753" s="3"/>
      <c r="O1753" s="3"/>
      <c r="P1753" s="3"/>
      <c r="Q1753" s="3"/>
    </row>
    <row r="1754" spans="1:17" x14ac:dyDescent="0.3">
      <c r="A1754" s="17">
        <v>37397</v>
      </c>
      <c r="B1754">
        <v>98.04</v>
      </c>
      <c r="C1754"/>
      <c r="D1754" s="3">
        <f t="shared" si="104"/>
        <v>98.134230769230996</v>
      </c>
      <c r="E1754" s="4" t="str">
        <f t="shared" si="105"/>
        <v/>
      </c>
      <c r="F1754"/>
      <c r="G1754" s="3">
        <f>SUMPRODUCT(B1495:B1754, Expoweights!$C$2:$C$261) / SUM(Expoweights!$C$2:$C$261)</f>
        <v>97.949731565733686</v>
      </c>
      <c r="H1754" s="4" t="str">
        <f t="shared" si="106"/>
        <v/>
      </c>
      <c r="I1754">
        <v>363</v>
      </c>
      <c r="J1754"/>
      <c r="L1754" s="4" t="str">
        <f t="shared" si="107"/>
        <v/>
      </c>
      <c r="M1754" s="3"/>
      <c r="N1754" s="3"/>
      <c r="O1754" s="3"/>
      <c r="P1754" s="3"/>
      <c r="Q1754" s="3"/>
    </row>
    <row r="1755" spans="1:17" x14ac:dyDescent="0.3">
      <c r="A1755" s="17">
        <v>37398</v>
      </c>
      <c r="B1755">
        <v>98.04</v>
      </c>
      <c r="C1755"/>
      <c r="D1755" s="3">
        <f t="shared" si="104"/>
        <v>98.13176923076945</v>
      </c>
      <c r="E1755" s="4" t="str">
        <f t="shared" si="105"/>
        <v/>
      </c>
      <c r="F1755"/>
      <c r="G1755" s="3">
        <f>SUMPRODUCT(B1496:B1755, Expoweights!$C$2:$C$261) / SUM(Expoweights!$C$2:$C$261)</f>
        <v>97.952525790111764</v>
      </c>
      <c r="H1755" s="4" t="str">
        <f t="shared" si="106"/>
        <v/>
      </c>
      <c r="I1755">
        <v>7553</v>
      </c>
      <c r="J1755"/>
      <c r="L1755" s="4" t="str">
        <f t="shared" si="107"/>
        <v/>
      </c>
      <c r="M1755" s="3"/>
      <c r="N1755" s="3"/>
      <c r="O1755" s="3"/>
      <c r="P1755" s="3"/>
      <c r="Q1755" s="3"/>
    </row>
    <row r="1756" spans="1:17" x14ac:dyDescent="0.3">
      <c r="A1756" s="17">
        <v>37399</v>
      </c>
      <c r="B1756">
        <v>98.04</v>
      </c>
      <c r="C1756"/>
      <c r="D1756" s="3">
        <f t="shared" si="104"/>
        <v>98.129307692307918</v>
      </c>
      <c r="E1756" s="4" t="str">
        <f t="shared" si="105"/>
        <v/>
      </c>
      <c r="F1756"/>
      <c r="G1756" s="3">
        <f>SUMPRODUCT(B1497:B1756, Expoweights!$C$2:$C$261) / SUM(Expoweights!$C$2:$C$261)</f>
        <v>97.955233350150706</v>
      </c>
      <c r="H1756" s="4" t="str">
        <f t="shared" si="106"/>
        <v/>
      </c>
      <c r="I1756">
        <v>4073</v>
      </c>
      <c r="J1756"/>
      <c r="L1756" s="4" t="str">
        <f t="shared" si="107"/>
        <v/>
      </c>
      <c r="M1756" s="3"/>
      <c r="N1756" s="3"/>
      <c r="O1756" s="3"/>
      <c r="P1756" s="3"/>
      <c r="Q1756" s="3"/>
    </row>
    <row r="1757" spans="1:17" x14ac:dyDescent="0.3">
      <c r="A1757" s="17">
        <v>37400</v>
      </c>
      <c r="B1757">
        <v>98.04</v>
      </c>
      <c r="C1757"/>
      <c r="D1757" s="3">
        <f t="shared" si="104"/>
        <v>98.126846153846358</v>
      </c>
      <c r="E1757" s="4" t="str">
        <f t="shared" si="105"/>
        <v/>
      </c>
      <c r="F1757"/>
      <c r="G1757" s="3">
        <f>SUMPRODUCT(B1498:B1757, Expoweights!$C$2:$C$261) / SUM(Expoweights!$C$2:$C$261)</f>
        <v>97.957856933790595</v>
      </c>
      <c r="H1757" s="4" t="str">
        <f t="shared" si="106"/>
        <v/>
      </c>
      <c r="I1757">
        <v>2812</v>
      </c>
      <c r="J1757"/>
      <c r="L1757" s="4" t="str">
        <f t="shared" si="107"/>
        <v/>
      </c>
      <c r="M1757" s="3"/>
      <c r="N1757" s="3"/>
      <c r="O1757" s="3"/>
      <c r="P1757" s="3"/>
      <c r="Q1757" s="3"/>
    </row>
    <row r="1758" spans="1:17" x14ac:dyDescent="0.3">
      <c r="A1758" s="17">
        <v>37403</v>
      </c>
      <c r="B1758">
        <v>98.04</v>
      </c>
      <c r="C1758"/>
      <c r="D1758" s="3">
        <f t="shared" si="104"/>
        <v>98.124384615384812</v>
      </c>
      <c r="E1758" s="4" t="str">
        <f t="shared" si="105"/>
        <v/>
      </c>
      <c r="F1758"/>
      <c r="G1758" s="3">
        <f>SUMPRODUCT(B1499:B1758, Expoweights!$C$2:$C$261) / SUM(Expoweights!$C$2:$C$261)</f>
        <v>97.96039914560366</v>
      </c>
      <c r="H1758" s="4" t="str">
        <f t="shared" si="106"/>
        <v/>
      </c>
      <c r="I1758">
        <v>5462</v>
      </c>
      <c r="J1758"/>
      <c r="L1758" s="4" t="str">
        <f t="shared" si="107"/>
        <v/>
      </c>
      <c r="M1758" s="3"/>
      <c r="N1758" s="3"/>
      <c r="O1758" s="3"/>
      <c r="P1758" s="3"/>
      <c r="Q1758" s="3"/>
    </row>
    <row r="1759" spans="1:17" x14ac:dyDescent="0.3">
      <c r="A1759" s="17">
        <v>37404</v>
      </c>
      <c r="B1759">
        <v>98.04</v>
      </c>
      <c r="C1759"/>
      <c r="D1759" s="3">
        <f t="shared" si="104"/>
        <v>98.121923076923281</v>
      </c>
      <c r="E1759" s="4" t="str">
        <f t="shared" si="105"/>
        <v/>
      </c>
      <c r="F1759"/>
      <c r="G1759" s="3">
        <f>SUMPRODUCT(B1500:B1759, Expoweights!$C$2:$C$261) / SUM(Expoweights!$C$2:$C$261)</f>
        <v>97.962862509379846</v>
      </c>
      <c r="H1759" s="4" t="str">
        <f t="shared" si="106"/>
        <v/>
      </c>
      <c r="I1759">
        <v>7487</v>
      </c>
      <c r="J1759"/>
      <c r="L1759" s="4" t="str">
        <f t="shared" si="107"/>
        <v/>
      </c>
      <c r="M1759" s="3"/>
      <c r="N1759" s="3"/>
      <c r="O1759" s="3"/>
      <c r="P1759" s="3"/>
      <c r="Q1759" s="3"/>
    </row>
    <row r="1760" spans="1:17" x14ac:dyDescent="0.3">
      <c r="A1760" s="17">
        <v>37405</v>
      </c>
      <c r="B1760">
        <v>98.04</v>
      </c>
      <c r="C1760"/>
      <c r="D1760" s="3">
        <f t="shared" si="104"/>
        <v>98.119461538461721</v>
      </c>
      <c r="E1760" s="4" t="str">
        <f t="shared" si="105"/>
        <v/>
      </c>
      <c r="F1760"/>
      <c r="G1760" s="3">
        <f>SUMPRODUCT(B1501:B1760, Expoweights!$C$2:$C$261) / SUM(Expoweights!$C$2:$C$261)</f>
        <v>97.965249470632571</v>
      </c>
      <c r="H1760" s="4" t="str">
        <f t="shared" si="106"/>
        <v/>
      </c>
      <c r="I1760">
        <v>219</v>
      </c>
      <c r="J1760"/>
      <c r="L1760" s="4" t="str">
        <f t="shared" si="107"/>
        <v/>
      </c>
      <c r="M1760" s="3"/>
      <c r="N1760" s="3"/>
      <c r="O1760" s="3"/>
      <c r="P1760" s="3"/>
      <c r="Q1760" s="3"/>
    </row>
    <row r="1761" spans="1:17" x14ac:dyDescent="0.3">
      <c r="A1761" s="17">
        <v>37406</v>
      </c>
      <c r="B1761">
        <v>98.04</v>
      </c>
      <c r="C1761"/>
      <c r="D1761" s="3">
        <f t="shared" si="104"/>
        <v>98.120307692307875</v>
      </c>
      <c r="E1761" s="4" t="str">
        <f t="shared" si="105"/>
        <v/>
      </c>
      <c r="F1761"/>
      <c r="G1761" s="3">
        <f>SUMPRODUCT(B1502:B1761, Expoweights!$C$2:$C$261) / SUM(Expoweights!$C$2:$C$261)</f>
        <v>97.967569787771069</v>
      </c>
      <c r="H1761" s="4" t="str">
        <f t="shared" si="106"/>
        <v/>
      </c>
      <c r="I1761">
        <v>7031</v>
      </c>
      <c r="J1761"/>
      <c r="L1761" s="4" t="str">
        <f t="shared" si="107"/>
        <v/>
      </c>
      <c r="M1761" s="3"/>
      <c r="N1761" s="3"/>
      <c r="O1761" s="3"/>
      <c r="P1761" s="3"/>
      <c r="Q1761" s="3"/>
    </row>
    <row r="1762" spans="1:17" x14ac:dyDescent="0.3">
      <c r="A1762" s="17">
        <v>37407</v>
      </c>
      <c r="B1762">
        <v>98.79</v>
      </c>
      <c r="C1762">
        <v>98.124038461538461</v>
      </c>
      <c r="D1762" s="3">
        <f t="shared" si="104"/>
        <v>98.124038461538632</v>
      </c>
      <c r="E1762" s="4">
        <f t="shared" si="105"/>
        <v>1.7053025658242404E-13</v>
      </c>
      <c r="F1762">
        <v>97.993086227299671</v>
      </c>
      <c r="G1762" s="3">
        <f>SUMPRODUCT(B1503:B1762, Expoweights!$C$2:$C$261) / SUM(Expoweights!$C$2:$C$261)</f>
        <v>97.993086227299699</v>
      </c>
      <c r="H1762" s="4">
        <f t="shared" si="106"/>
        <v>2.8421709430404007E-14</v>
      </c>
      <c r="I1762">
        <v>7767</v>
      </c>
      <c r="J1762">
        <v>98.1718827263457</v>
      </c>
      <c r="L1762" s="4">
        <f t="shared" si="107"/>
        <v>98.1718827263457</v>
      </c>
      <c r="M1762" s="3"/>
      <c r="N1762" s="3"/>
      <c r="O1762" s="3"/>
      <c r="P1762" s="3"/>
      <c r="Q1762" s="3"/>
    </row>
    <row r="1763" spans="1:17" x14ac:dyDescent="0.3">
      <c r="A1763" s="17">
        <v>37410</v>
      </c>
      <c r="B1763">
        <v>98.79</v>
      </c>
      <c r="C1763"/>
      <c r="D1763" s="3">
        <f t="shared" si="104"/>
        <v>98.127769230769402</v>
      </c>
      <c r="E1763" s="4" t="str">
        <f t="shared" si="105"/>
        <v/>
      </c>
      <c r="F1763"/>
      <c r="G1763" s="3">
        <f>SUMPRODUCT(B1504:B1763, Expoweights!$C$2:$C$261) / SUM(Expoweights!$C$2:$C$261)</f>
        <v>98.017811261032193</v>
      </c>
      <c r="H1763" s="4" t="str">
        <f t="shared" si="106"/>
        <v/>
      </c>
      <c r="I1763">
        <v>4059</v>
      </c>
      <c r="J1763"/>
      <c r="L1763" s="4" t="str">
        <f t="shared" si="107"/>
        <v/>
      </c>
      <c r="M1763" s="3"/>
      <c r="N1763" s="3"/>
      <c r="O1763" s="3"/>
      <c r="P1763" s="3"/>
      <c r="Q1763" s="3"/>
    </row>
    <row r="1764" spans="1:17" x14ac:dyDescent="0.3">
      <c r="A1764" s="17">
        <v>37411</v>
      </c>
      <c r="B1764">
        <v>98.79</v>
      </c>
      <c r="C1764"/>
      <c r="D1764" s="3">
        <f t="shared" si="104"/>
        <v>98.131500000000173</v>
      </c>
      <c r="E1764" s="4" t="str">
        <f t="shared" si="105"/>
        <v/>
      </c>
      <c r="F1764"/>
      <c r="G1764" s="3">
        <f>SUMPRODUCT(B1505:B1764, Expoweights!$C$2:$C$261) / SUM(Expoweights!$C$2:$C$261)</f>
        <v>98.041769434835643</v>
      </c>
      <c r="H1764" s="4" t="str">
        <f t="shared" si="106"/>
        <v/>
      </c>
      <c r="I1764">
        <v>911</v>
      </c>
      <c r="J1764"/>
      <c r="L1764" s="4" t="str">
        <f t="shared" si="107"/>
        <v/>
      </c>
      <c r="M1764" s="3"/>
      <c r="N1764" s="3"/>
      <c r="O1764" s="3"/>
      <c r="P1764" s="3"/>
      <c r="Q1764" s="3"/>
    </row>
    <row r="1765" spans="1:17" x14ac:dyDescent="0.3">
      <c r="A1765" s="17">
        <v>37412</v>
      </c>
      <c r="B1765">
        <v>98.79</v>
      </c>
      <c r="C1765"/>
      <c r="D1765" s="3">
        <f t="shared" si="104"/>
        <v>98.13523076923093</v>
      </c>
      <c r="E1765" s="4" t="str">
        <f t="shared" si="105"/>
        <v/>
      </c>
      <c r="F1765"/>
      <c r="G1765" s="3">
        <f>SUMPRODUCT(B1506:B1765, Expoweights!$C$2:$C$261) / SUM(Expoweights!$C$2:$C$261)</f>
        <v>98.064984533274213</v>
      </c>
      <c r="H1765" s="4" t="str">
        <f t="shared" si="106"/>
        <v/>
      </c>
      <c r="I1765">
        <v>1662</v>
      </c>
      <c r="J1765"/>
      <c r="L1765" s="4" t="str">
        <f t="shared" si="107"/>
        <v/>
      </c>
      <c r="M1765" s="3"/>
      <c r="N1765" s="3"/>
      <c r="O1765" s="3"/>
      <c r="P1765" s="3"/>
      <c r="Q1765" s="3"/>
    </row>
    <row r="1766" spans="1:17" x14ac:dyDescent="0.3">
      <c r="A1766" s="17">
        <v>37413</v>
      </c>
      <c r="B1766">
        <v>98.79</v>
      </c>
      <c r="C1766"/>
      <c r="D1766" s="3">
        <f t="shared" si="104"/>
        <v>98.138961538461714</v>
      </c>
      <c r="E1766" s="4" t="str">
        <f t="shared" si="105"/>
        <v/>
      </c>
      <c r="F1766"/>
      <c r="G1766" s="3">
        <f>SUMPRODUCT(B1507:B1766, Expoweights!$C$2:$C$261) / SUM(Expoweights!$C$2:$C$261)</f>
        <v>98.087479603221283</v>
      </c>
      <c r="H1766" s="4" t="str">
        <f t="shared" si="106"/>
        <v/>
      </c>
      <c r="I1766">
        <v>5317</v>
      </c>
      <c r="J1766"/>
      <c r="L1766" s="4" t="str">
        <f t="shared" si="107"/>
        <v/>
      </c>
      <c r="M1766" s="3"/>
      <c r="N1766" s="3"/>
      <c r="O1766" s="3"/>
      <c r="P1766" s="3"/>
      <c r="Q1766" s="3"/>
    </row>
    <row r="1767" spans="1:17" x14ac:dyDescent="0.3">
      <c r="A1767" s="17">
        <v>37414</v>
      </c>
      <c r="B1767">
        <v>98.79</v>
      </c>
      <c r="C1767"/>
      <c r="D1767" s="3">
        <f t="shared" si="104"/>
        <v>98.142692307692471</v>
      </c>
      <c r="E1767" s="4" t="str">
        <f t="shared" si="105"/>
        <v/>
      </c>
      <c r="F1767"/>
      <c r="G1767" s="3">
        <f>SUMPRODUCT(B1508:B1767, Expoweights!$C$2:$C$261) / SUM(Expoweights!$C$2:$C$261)</f>
        <v>98.109276976739324</v>
      </c>
      <c r="H1767" s="4" t="str">
        <f t="shared" si="106"/>
        <v/>
      </c>
      <c r="I1767">
        <v>6372</v>
      </c>
      <c r="J1767"/>
      <c r="L1767" s="4" t="str">
        <f t="shared" si="107"/>
        <v/>
      </c>
      <c r="M1767" s="3"/>
      <c r="N1767" s="3"/>
      <c r="O1767" s="3"/>
      <c r="P1767" s="3"/>
      <c r="Q1767" s="3"/>
    </row>
    <row r="1768" spans="1:17" x14ac:dyDescent="0.3">
      <c r="A1768" s="17">
        <v>37417</v>
      </c>
      <c r="B1768">
        <v>98.79</v>
      </c>
      <c r="C1768"/>
      <c r="D1768" s="3">
        <f t="shared" si="104"/>
        <v>98.146423076923242</v>
      </c>
      <c r="E1768" s="4" t="str">
        <f t="shared" si="105"/>
        <v/>
      </c>
      <c r="F1768"/>
      <c r="G1768" s="3">
        <f>SUMPRODUCT(B1509:B1768, Expoweights!$C$2:$C$261) / SUM(Expoweights!$C$2:$C$261)</f>
        <v>98.13039829325011</v>
      </c>
      <c r="H1768" s="4" t="str">
        <f t="shared" si="106"/>
        <v/>
      </c>
      <c r="I1768">
        <v>2097</v>
      </c>
      <c r="J1768"/>
      <c r="L1768" s="4" t="str">
        <f t="shared" si="107"/>
        <v/>
      </c>
      <c r="M1768" s="3"/>
      <c r="N1768" s="3"/>
      <c r="O1768" s="3"/>
      <c r="P1768" s="3"/>
      <c r="Q1768" s="3"/>
    </row>
    <row r="1769" spans="1:17" x14ac:dyDescent="0.3">
      <c r="A1769" s="17">
        <v>37418</v>
      </c>
      <c r="B1769">
        <v>98.79</v>
      </c>
      <c r="C1769"/>
      <c r="D1769" s="3">
        <f t="shared" si="104"/>
        <v>98.150153846153998</v>
      </c>
      <c r="E1769" s="4" t="str">
        <f t="shared" si="105"/>
        <v/>
      </c>
      <c r="F1769"/>
      <c r="G1769" s="3">
        <f>SUMPRODUCT(B1510:B1769, Expoweights!$C$2:$C$261) / SUM(Expoweights!$C$2:$C$261)</f>
        <v>98.150864521017454</v>
      </c>
      <c r="H1769" s="4" t="str">
        <f t="shared" si="106"/>
        <v/>
      </c>
      <c r="I1769">
        <v>904</v>
      </c>
      <c r="J1769"/>
      <c r="L1769" s="4" t="str">
        <f t="shared" si="107"/>
        <v/>
      </c>
      <c r="M1769" s="3"/>
      <c r="N1769" s="3"/>
      <c r="O1769" s="3"/>
      <c r="P1769" s="3"/>
      <c r="Q1769" s="3"/>
    </row>
    <row r="1770" spans="1:17" x14ac:dyDescent="0.3">
      <c r="A1770" s="17">
        <v>37419</v>
      </c>
      <c r="B1770">
        <v>98.79</v>
      </c>
      <c r="C1770"/>
      <c r="D1770" s="3">
        <f t="shared" si="104"/>
        <v>98.153884615384783</v>
      </c>
      <c r="E1770" s="4" t="str">
        <f t="shared" si="105"/>
        <v/>
      </c>
      <c r="F1770"/>
      <c r="G1770" s="3">
        <f>SUMPRODUCT(B1511:B1770, Expoweights!$C$2:$C$261) / SUM(Expoweights!$C$2:$C$261)</f>
        <v>98.170695977963305</v>
      </c>
      <c r="H1770" s="4" t="str">
        <f t="shared" si="106"/>
        <v/>
      </c>
      <c r="I1770">
        <v>7309</v>
      </c>
      <c r="J1770"/>
      <c r="L1770" s="4" t="str">
        <f t="shared" si="107"/>
        <v/>
      </c>
      <c r="M1770" s="3"/>
      <c r="N1770" s="3"/>
      <c r="O1770" s="3"/>
      <c r="P1770" s="3"/>
      <c r="Q1770" s="3"/>
    </row>
    <row r="1771" spans="1:17" x14ac:dyDescent="0.3">
      <c r="A1771" s="17">
        <v>37420</v>
      </c>
      <c r="B1771">
        <v>98.79</v>
      </c>
      <c r="C1771"/>
      <c r="D1771" s="3">
        <f t="shared" si="104"/>
        <v>98.157615384615553</v>
      </c>
      <c r="E1771" s="4" t="str">
        <f t="shared" si="105"/>
        <v/>
      </c>
      <c r="F1771"/>
      <c r="G1771" s="3">
        <f>SUMPRODUCT(B1512:B1771, Expoweights!$C$2:$C$261) / SUM(Expoweights!$C$2:$C$261)</f>
        <v>98.189912351838686</v>
      </c>
      <c r="H1771" s="4" t="str">
        <f t="shared" si="106"/>
        <v/>
      </c>
      <c r="I1771">
        <v>7367</v>
      </c>
      <c r="J1771"/>
      <c r="L1771" s="4" t="str">
        <f t="shared" si="107"/>
        <v/>
      </c>
      <c r="M1771" s="3"/>
      <c r="N1771" s="3"/>
      <c r="O1771" s="3"/>
      <c r="P1771" s="3"/>
      <c r="Q1771" s="3"/>
    </row>
    <row r="1772" spans="1:17" x14ac:dyDescent="0.3">
      <c r="A1772" s="17">
        <v>37421</v>
      </c>
      <c r="B1772">
        <v>98.79</v>
      </c>
      <c r="C1772"/>
      <c r="D1772" s="3">
        <f t="shared" si="104"/>
        <v>98.161346153846338</v>
      </c>
      <c r="E1772" s="4" t="str">
        <f t="shared" si="105"/>
        <v/>
      </c>
      <c r="F1772"/>
      <c r="G1772" s="3">
        <f>SUMPRODUCT(B1513:B1772, Expoweights!$C$2:$C$261) / SUM(Expoweights!$C$2:$C$261)</f>
        <v>98.208532719768598</v>
      </c>
      <c r="H1772" s="4" t="str">
        <f t="shared" si="106"/>
        <v/>
      </c>
      <c r="I1772">
        <v>2555</v>
      </c>
      <c r="J1772"/>
      <c r="L1772" s="4" t="str">
        <f t="shared" si="107"/>
        <v/>
      </c>
      <c r="M1772" s="3"/>
      <c r="N1772" s="3"/>
      <c r="O1772" s="3"/>
      <c r="P1772" s="3"/>
      <c r="Q1772" s="3"/>
    </row>
    <row r="1773" spans="1:17" x14ac:dyDescent="0.3">
      <c r="A1773" s="17">
        <v>37424</v>
      </c>
      <c r="B1773">
        <v>98.79</v>
      </c>
      <c r="C1773"/>
      <c r="D1773" s="3">
        <f t="shared" si="104"/>
        <v>98.165076923077109</v>
      </c>
      <c r="E1773" s="4" t="str">
        <f t="shared" si="105"/>
        <v/>
      </c>
      <c r="F1773"/>
      <c r="G1773" s="3">
        <f>SUMPRODUCT(B1514:B1773, Expoweights!$C$2:$C$261) / SUM(Expoweights!$C$2:$C$261)</f>
        <v>98.226575567191034</v>
      </c>
      <c r="H1773" s="4" t="str">
        <f t="shared" si="106"/>
        <v/>
      </c>
      <c r="I1773">
        <v>52</v>
      </c>
      <c r="J1773"/>
      <c r="L1773" s="4" t="str">
        <f t="shared" si="107"/>
        <v/>
      </c>
      <c r="M1773" s="3"/>
      <c r="N1773" s="3"/>
      <c r="O1773" s="3"/>
      <c r="P1773" s="3"/>
      <c r="Q1773" s="3"/>
    </row>
    <row r="1774" spans="1:17" x14ac:dyDescent="0.3">
      <c r="A1774" s="17">
        <v>37425</v>
      </c>
      <c r="B1774">
        <v>98.79</v>
      </c>
      <c r="C1774"/>
      <c r="D1774" s="3">
        <f t="shared" si="104"/>
        <v>98.16880769230788</v>
      </c>
      <c r="E1774" s="4" t="str">
        <f t="shared" si="105"/>
        <v/>
      </c>
      <c r="F1774"/>
      <c r="G1774" s="3">
        <f>SUMPRODUCT(B1515:B1774, Expoweights!$C$2:$C$261) / SUM(Expoweights!$C$2:$C$261)</f>
        <v>98.244058806208344</v>
      </c>
      <c r="H1774" s="4" t="str">
        <f t="shared" si="106"/>
        <v/>
      </c>
      <c r="I1774">
        <v>4205</v>
      </c>
      <c r="J1774"/>
      <c r="L1774" s="4" t="str">
        <f t="shared" si="107"/>
        <v/>
      </c>
      <c r="M1774" s="3"/>
      <c r="N1774" s="3"/>
      <c r="O1774" s="3"/>
      <c r="P1774" s="3"/>
      <c r="Q1774" s="3"/>
    </row>
    <row r="1775" spans="1:17" x14ac:dyDescent="0.3">
      <c r="A1775" s="17">
        <v>37426</v>
      </c>
      <c r="B1775">
        <v>98.79</v>
      </c>
      <c r="C1775"/>
      <c r="D1775" s="3">
        <f t="shared" si="104"/>
        <v>98.172538461538664</v>
      </c>
      <c r="E1775" s="4" t="str">
        <f t="shared" si="105"/>
        <v/>
      </c>
      <c r="F1775"/>
      <c r="G1775" s="3">
        <f>SUMPRODUCT(B1516:B1775, Expoweights!$C$2:$C$261) / SUM(Expoweights!$C$2:$C$261)</f>
        <v>98.260999793369606</v>
      </c>
      <c r="H1775" s="4" t="str">
        <f t="shared" si="106"/>
        <v/>
      </c>
      <c r="I1775">
        <v>3432</v>
      </c>
      <c r="J1775"/>
      <c r="L1775" s="4" t="str">
        <f t="shared" si="107"/>
        <v/>
      </c>
      <c r="M1775" s="3"/>
      <c r="N1775" s="3"/>
      <c r="O1775" s="3"/>
      <c r="P1775" s="3"/>
      <c r="Q1775" s="3"/>
    </row>
    <row r="1776" spans="1:17" x14ac:dyDescent="0.3">
      <c r="A1776" s="17">
        <v>37427</v>
      </c>
      <c r="B1776">
        <v>98.79</v>
      </c>
      <c r="C1776"/>
      <c r="D1776" s="3">
        <f t="shared" si="104"/>
        <v>98.176269230769435</v>
      </c>
      <c r="E1776" s="4" t="str">
        <f t="shared" si="105"/>
        <v/>
      </c>
      <c r="F1776"/>
      <c r="G1776" s="3">
        <f>SUMPRODUCT(B1517:B1776, Expoweights!$C$2:$C$261) / SUM(Expoweights!$C$2:$C$261)</f>
        <v>98.277415346901421</v>
      </c>
      <c r="H1776" s="4" t="str">
        <f t="shared" si="106"/>
        <v/>
      </c>
      <c r="I1776">
        <v>2005</v>
      </c>
      <c r="J1776"/>
      <c r="L1776" s="4" t="str">
        <f t="shared" si="107"/>
        <v/>
      </c>
      <c r="M1776" s="3"/>
      <c r="N1776" s="3"/>
      <c r="O1776" s="3"/>
      <c r="P1776" s="3"/>
      <c r="Q1776" s="3"/>
    </row>
    <row r="1777" spans="1:17" x14ac:dyDescent="0.3">
      <c r="A1777" s="17">
        <v>37428</v>
      </c>
      <c r="B1777">
        <v>98.79</v>
      </c>
      <c r="C1777"/>
      <c r="D1777" s="3">
        <f t="shared" si="104"/>
        <v>98.180000000000206</v>
      </c>
      <c r="E1777" s="4" t="str">
        <f t="shared" si="105"/>
        <v/>
      </c>
      <c r="F1777"/>
      <c r="G1777" s="3">
        <f>SUMPRODUCT(B1518:B1777, Expoweights!$C$2:$C$261) / SUM(Expoweights!$C$2:$C$261)</f>
        <v>98.293321763404265</v>
      </c>
      <c r="H1777" s="4" t="str">
        <f t="shared" si="106"/>
        <v/>
      </c>
      <c r="I1777">
        <v>1874</v>
      </c>
      <c r="J1777"/>
      <c r="L1777" s="4" t="str">
        <f t="shared" si="107"/>
        <v/>
      </c>
      <c r="M1777" s="3"/>
      <c r="N1777" s="3"/>
      <c r="O1777" s="3"/>
      <c r="P1777" s="3"/>
      <c r="Q1777" s="3"/>
    </row>
    <row r="1778" spans="1:17" x14ac:dyDescent="0.3">
      <c r="A1778" s="17">
        <v>37431</v>
      </c>
      <c r="B1778">
        <v>98.79</v>
      </c>
      <c r="C1778"/>
      <c r="D1778" s="3">
        <f t="shared" si="104"/>
        <v>98.183730769230976</v>
      </c>
      <c r="E1778" s="4" t="str">
        <f t="shared" si="105"/>
        <v/>
      </c>
      <c r="F1778"/>
      <c r="G1778" s="3">
        <f>SUMPRODUCT(B1519:B1778, Expoweights!$C$2:$C$261) / SUM(Expoweights!$C$2:$C$261)</f>
        <v>98.308734834030901</v>
      </c>
      <c r="H1778" s="4" t="str">
        <f t="shared" si="106"/>
        <v/>
      </c>
      <c r="I1778">
        <v>6578</v>
      </c>
      <c r="J1778"/>
      <c r="L1778" s="4" t="str">
        <f t="shared" si="107"/>
        <v/>
      </c>
      <c r="M1778" s="3"/>
      <c r="N1778" s="3"/>
      <c r="O1778" s="3"/>
      <c r="P1778" s="3"/>
      <c r="Q1778" s="3"/>
    </row>
    <row r="1779" spans="1:17" x14ac:dyDescent="0.3">
      <c r="A1779" s="17">
        <v>37432</v>
      </c>
      <c r="B1779">
        <v>98.79</v>
      </c>
      <c r="C1779"/>
      <c r="D1779" s="3">
        <f t="shared" si="104"/>
        <v>98.187461538461761</v>
      </c>
      <c r="E1779" s="4" t="str">
        <f t="shared" si="105"/>
        <v/>
      </c>
      <c r="F1779"/>
      <c r="G1779" s="3">
        <f>SUMPRODUCT(B1520:B1779, Expoweights!$C$2:$C$261) / SUM(Expoweights!$C$2:$C$261)</f>
        <v>98.323669860163292</v>
      </c>
      <c r="H1779" s="4" t="str">
        <f t="shared" si="106"/>
        <v/>
      </c>
      <c r="I1779">
        <v>6546</v>
      </c>
      <c r="J1779"/>
      <c r="L1779" s="4" t="str">
        <f t="shared" si="107"/>
        <v/>
      </c>
      <c r="M1779" s="3"/>
      <c r="N1779" s="3"/>
      <c r="O1779" s="3"/>
      <c r="P1779" s="3"/>
      <c r="Q1779" s="3"/>
    </row>
    <row r="1780" spans="1:17" x14ac:dyDescent="0.3">
      <c r="A1780" s="17">
        <v>37433</v>
      </c>
      <c r="B1780">
        <v>98.79</v>
      </c>
      <c r="C1780"/>
      <c r="D1780" s="3">
        <f t="shared" si="104"/>
        <v>98.191192307692532</v>
      </c>
      <c r="E1780" s="4" t="str">
        <f t="shared" si="105"/>
        <v/>
      </c>
      <c r="F1780"/>
      <c r="G1780" s="3">
        <f>SUMPRODUCT(B1521:B1780, Expoweights!$C$2:$C$261) / SUM(Expoweights!$C$2:$C$261)</f>
        <v>98.338141668602873</v>
      </c>
      <c r="H1780" s="4" t="str">
        <f t="shared" si="106"/>
        <v/>
      </c>
      <c r="I1780">
        <v>2652</v>
      </c>
      <c r="J1780"/>
      <c r="L1780" s="4" t="str">
        <f t="shared" si="107"/>
        <v/>
      </c>
      <c r="M1780" s="3"/>
      <c r="N1780" s="3"/>
      <c r="O1780" s="3"/>
      <c r="P1780" s="3"/>
      <c r="Q1780" s="3"/>
    </row>
    <row r="1781" spans="1:17" x14ac:dyDescent="0.3">
      <c r="A1781" s="17">
        <v>37434</v>
      </c>
      <c r="B1781">
        <v>98.79</v>
      </c>
      <c r="C1781"/>
      <c r="D1781" s="3">
        <f t="shared" si="104"/>
        <v>98.194923076923303</v>
      </c>
      <c r="E1781" s="4" t="str">
        <f t="shared" si="105"/>
        <v/>
      </c>
      <c r="F1781"/>
      <c r="G1781" s="3">
        <f>SUMPRODUCT(B1522:B1781, Expoweights!$C$2:$C$261) / SUM(Expoweights!$C$2:$C$261)</f>
        <v>98.35216462629009</v>
      </c>
      <c r="H1781" s="4" t="str">
        <f t="shared" si="106"/>
        <v/>
      </c>
      <c r="I1781">
        <v>6567</v>
      </c>
      <c r="J1781"/>
      <c r="L1781" s="4" t="str">
        <f t="shared" si="107"/>
        <v/>
      </c>
      <c r="M1781" s="3"/>
      <c r="N1781" s="3"/>
      <c r="O1781" s="3"/>
      <c r="P1781" s="3"/>
      <c r="Q1781" s="3"/>
    </row>
    <row r="1782" spans="1:17" x14ac:dyDescent="0.3">
      <c r="A1782" s="17">
        <v>37435</v>
      </c>
      <c r="B1782">
        <v>99.59</v>
      </c>
      <c r="C1782">
        <v>98.203923076923061</v>
      </c>
      <c r="D1782" s="3">
        <f t="shared" si="104"/>
        <v>98.203923076923303</v>
      </c>
      <c r="E1782" s="4">
        <f t="shared" si="105"/>
        <v>2.4158453015843406E-13</v>
      </c>
      <c r="F1782">
        <v>98.390576845888503</v>
      </c>
      <c r="G1782" s="3">
        <f>SUMPRODUCT(B1523:B1782, Expoweights!$C$2:$C$261) / SUM(Expoweights!$C$2:$C$261)</f>
        <v>98.390576845888532</v>
      </c>
      <c r="H1782" s="4">
        <f t="shared" si="106"/>
        <v>2.8421709430404007E-14</v>
      </c>
      <c r="I1782">
        <v>4194</v>
      </c>
      <c r="J1782">
        <v>98.219066325508422</v>
      </c>
      <c r="L1782" s="4">
        <f t="shared" si="107"/>
        <v>98.219066325508422</v>
      </c>
      <c r="M1782" s="3"/>
      <c r="N1782" s="3"/>
      <c r="O1782" s="3"/>
      <c r="P1782" s="3"/>
      <c r="Q1782" s="3"/>
    </row>
    <row r="1783" spans="1:17" x14ac:dyDescent="0.3">
      <c r="A1783" s="17">
        <v>37438</v>
      </c>
      <c r="B1783">
        <v>99.59</v>
      </c>
      <c r="C1783"/>
      <c r="D1783" s="3">
        <f t="shared" si="104"/>
        <v>98.212923076923303</v>
      </c>
      <c r="E1783" s="4" t="str">
        <f t="shared" si="105"/>
        <v/>
      </c>
      <c r="F1783"/>
      <c r="G1783" s="3">
        <f>SUMPRODUCT(B1524:B1783, Expoweights!$C$2:$C$261) / SUM(Expoweights!$C$2:$C$261)</f>
        <v>98.42779769028752</v>
      </c>
      <c r="H1783" s="4" t="str">
        <f t="shared" si="106"/>
        <v/>
      </c>
      <c r="I1783">
        <v>3336</v>
      </c>
      <c r="J1783"/>
      <c r="L1783" s="4" t="str">
        <f t="shared" si="107"/>
        <v/>
      </c>
      <c r="M1783" s="3"/>
      <c r="N1783" s="3"/>
      <c r="O1783" s="3"/>
      <c r="P1783" s="3"/>
      <c r="Q1783" s="3"/>
    </row>
    <row r="1784" spans="1:17" x14ac:dyDescent="0.3">
      <c r="A1784" s="17">
        <v>37439</v>
      </c>
      <c r="B1784">
        <v>99.59</v>
      </c>
      <c r="C1784"/>
      <c r="D1784" s="3">
        <f t="shared" si="104"/>
        <v>98.221923076923304</v>
      </c>
      <c r="E1784" s="4" t="str">
        <f t="shared" si="105"/>
        <v/>
      </c>
      <c r="F1784"/>
      <c r="G1784" s="3">
        <f>SUMPRODUCT(B1525:B1784, Expoweights!$C$2:$C$261) / SUM(Expoweights!$C$2:$C$261)</f>
        <v>98.463864110615589</v>
      </c>
      <c r="H1784" s="4" t="str">
        <f t="shared" si="106"/>
        <v/>
      </c>
      <c r="I1784">
        <v>909</v>
      </c>
      <c r="J1784"/>
      <c r="L1784" s="4" t="str">
        <f t="shared" si="107"/>
        <v/>
      </c>
      <c r="M1784" s="3"/>
      <c r="N1784" s="3"/>
      <c r="O1784" s="3"/>
      <c r="P1784" s="3"/>
      <c r="Q1784" s="3"/>
    </row>
    <row r="1785" spans="1:17" x14ac:dyDescent="0.3">
      <c r="A1785" s="17">
        <v>37440</v>
      </c>
      <c r="B1785">
        <v>99.59</v>
      </c>
      <c r="C1785"/>
      <c r="D1785" s="3">
        <f t="shared" si="104"/>
        <v>98.230923076923304</v>
      </c>
      <c r="E1785" s="4" t="str">
        <f t="shared" si="105"/>
        <v/>
      </c>
      <c r="F1785"/>
      <c r="G1785" s="3">
        <f>SUMPRODUCT(B1526:B1785, Expoweights!$C$2:$C$261) / SUM(Expoweights!$C$2:$C$261)</f>
        <v>98.498811911942738</v>
      </c>
      <c r="H1785" s="4" t="str">
        <f t="shared" si="106"/>
        <v/>
      </c>
      <c r="I1785">
        <v>5527</v>
      </c>
      <c r="J1785"/>
      <c r="L1785" s="4" t="str">
        <f t="shared" si="107"/>
        <v/>
      </c>
      <c r="M1785" s="3"/>
      <c r="N1785" s="3"/>
      <c r="O1785" s="3"/>
      <c r="P1785" s="3"/>
      <c r="Q1785" s="3"/>
    </row>
    <row r="1786" spans="1:17" x14ac:dyDescent="0.3">
      <c r="A1786" s="17">
        <v>37441</v>
      </c>
      <c r="B1786">
        <v>99.59</v>
      </c>
      <c r="C1786"/>
      <c r="D1786" s="3">
        <f t="shared" si="104"/>
        <v>98.239923076923304</v>
      </c>
      <c r="E1786" s="4" t="str">
        <f t="shared" si="105"/>
        <v/>
      </c>
      <c r="F1786"/>
      <c r="G1786" s="3">
        <f>SUMPRODUCT(B1527:B1786, Expoweights!$C$2:$C$261) / SUM(Expoweights!$C$2:$C$261)</f>
        <v>98.532675788825699</v>
      </c>
      <c r="H1786" s="4" t="str">
        <f t="shared" si="106"/>
        <v/>
      </c>
      <c r="I1786">
        <v>21</v>
      </c>
      <c r="J1786"/>
      <c r="L1786" s="4" t="str">
        <f t="shared" si="107"/>
        <v/>
      </c>
      <c r="M1786" s="3"/>
      <c r="N1786" s="3"/>
      <c r="O1786" s="3"/>
      <c r="P1786" s="3"/>
      <c r="Q1786" s="3"/>
    </row>
    <row r="1787" spans="1:17" x14ac:dyDescent="0.3">
      <c r="A1787" s="17">
        <v>37442</v>
      </c>
      <c r="B1787">
        <v>99.59</v>
      </c>
      <c r="C1787"/>
      <c r="D1787" s="3">
        <f t="shared" ref="D1787:D1850" si="108">AVERAGE(B1528:B1787)</f>
        <v>98.248923076923305</v>
      </c>
      <c r="E1787" s="4" t="str">
        <f t="shared" si="105"/>
        <v/>
      </c>
      <c r="F1787"/>
      <c r="G1787" s="3">
        <f>SUMPRODUCT(B1528:B1787, Expoweights!$C$2:$C$261) / SUM(Expoweights!$C$2:$C$261)</f>
        <v>98.56548935975141</v>
      </c>
      <c r="H1787" s="4" t="str">
        <f t="shared" si="106"/>
        <v/>
      </c>
      <c r="I1787">
        <v>2035</v>
      </c>
      <c r="J1787"/>
      <c r="L1787" s="4" t="str">
        <f t="shared" si="107"/>
        <v/>
      </c>
      <c r="M1787" s="3"/>
      <c r="N1787" s="3"/>
      <c r="O1787" s="3"/>
      <c r="P1787" s="3"/>
      <c r="Q1787" s="3"/>
    </row>
    <row r="1788" spans="1:17" x14ac:dyDescent="0.3">
      <c r="A1788" s="17">
        <v>37445</v>
      </c>
      <c r="B1788">
        <v>99.59</v>
      </c>
      <c r="C1788"/>
      <c r="D1788" s="3">
        <f t="shared" si="108"/>
        <v>98.257923076923305</v>
      </c>
      <c r="E1788" s="4" t="str">
        <f t="shared" si="105"/>
        <v/>
      </c>
      <c r="F1788"/>
      <c r="G1788" s="3">
        <f>SUMPRODUCT(B1529:B1788, Expoweights!$C$2:$C$261) / SUM(Expoweights!$C$2:$C$261)</f>
        <v>98.597285200511678</v>
      </c>
      <c r="H1788" s="4" t="str">
        <f t="shared" si="106"/>
        <v/>
      </c>
      <c r="I1788">
        <v>7537</v>
      </c>
      <c r="J1788"/>
      <c r="L1788" s="4" t="str">
        <f t="shared" si="107"/>
        <v/>
      </c>
      <c r="M1788" s="3"/>
      <c r="N1788" s="3"/>
      <c r="O1788" s="3"/>
      <c r="P1788" s="3"/>
      <c r="Q1788" s="3"/>
    </row>
    <row r="1789" spans="1:17" x14ac:dyDescent="0.3">
      <c r="A1789" s="17">
        <v>37446</v>
      </c>
      <c r="B1789">
        <v>99.59</v>
      </c>
      <c r="C1789"/>
      <c r="D1789" s="3">
        <f t="shared" si="108"/>
        <v>98.26692307692332</v>
      </c>
      <c r="E1789" s="4" t="str">
        <f t="shared" si="105"/>
        <v/>
      </c>
      <c r="F1789"/>
      <c r="G1789" s="3">
        <f>SUMPRODUCT(B1530:B1789, Expoweights!$C$2:$C$261) / SUM(Expoweights!$C$2:$C$261)</f>
        <v>98.628094876543003</v>
      </c>
      <c r="H1789" s="4" t="str">
        <f t="shared" si="106"/>
        <v/>
      </c>
      <c r="I1789">
        <v>3226</v>
      </c>
      <c r="J1789"/>
      <c r="L1789" s="4" t="str">
        <f t="shared" si="107"/>
        <v/>
      </c>
      <c r="M1789" s="3"/>
      <c r="N1789" s="3"/>
      <c r="O1789" s="3"/>
      <c r="P1789" s="3"/>
      <c r="Q1789" s="3"/>
    </row>
    <row r="1790" spans="1:17" x14ac:dyDescent="0.3">
      <c r="A1790" s="17">
        <v>37447</v>
      </c>
      <c r="B1790">
        <v>99.59</v>
      </c>
      <c r="C1790"/>
      <c r="D1790" s="3">
        <f t="shared" si="108"/>
        <v>98.27592307692332</v>
      </c>
      <c r="E1790" s="4" t="str">
        <f t="shared" si="105"/>
        <v/>
      </c>
      <c r="F1790"/>
      <c r="G1790" s="3">
        <f>SUMPRODUCT(B1531:B1790, Expoweights!$C$2:$C$261) / SUM(Expoweights!$C$2:$C$261)</f>
        <v>98.657948974263277</v>
      </c>
      <c r="H1790" s="4" t="str">
        <f t="shared" si="106"/>
        <v/>
      </c>
      <c r="I1790">
        <v>3417</v>
      </c>
      <c r="J1790"/>
      <c r="L1790" s="4" t="str">
        <f t="shared" si="107"/>
        <v/>
      </c>
      <c r="M1790" s="3"/>
      <c r="N1790" s="3"/>
      <c r="O1790" s="3"/>
      <c r="P1790" s="3"/>
      <c r="Q1790" s="3"/>
    </row>
    <row r="1791" spans="1:17" x14ac:dyDescent="0.3">
      <c r="A1791" s="17">
        <v>37448</v>
      </c>
      <c r="B1791">
        <v>99.59</v>
      </c>
      <c r="C1791"/>
      <c r="D1791" s="3">
        <f t="shared" si="108"/>
        <v>98.28492307692332</v>
      </c>
      <c r="E1791" s="4" t="str">
        <f t="shared" si="105"/>
        <v/>
      </c>
      <c r="F1791"/>
      <c r="G1791" s="3">
        <f>SUMPRODUCT(B1532:B1791, Expoweights!$C$2:$C$261) / SUM(Expoweights!$C$2:$C$261)</f>
        <v>98.686877131436574</v>
      </c>
      <c r="H1791" s="4" t="str">
        <f t="shared" si="106"/>
        <v/>
      </c>
      <c r="I1791">
        <v>6926</v>
      </c>
      <c r="J1791"/>
      <c r="L1791" s="4" t="str">
        <f t="shared" si="107"/>
        <v/>
      </c>
      <c r="M1791" s="3"/>
      <c r="N1791" s="3"/>
      <c r="O1791" s="3"/>
      <c r="P1791" s="3"/>
      <c r="Q1791" s="3"/>
    </row>
    <row r="1792" spans="1:17" x14ac:dyDescent="0.3">
      <c r="A1792" s="17">
        <v>37449</v>
      </c>
      <c r="B1792">
        <v>99.59</v>
      </c>
      <c r="C1792"/>
      <c r="D1792" s="3">
        <f t="shared" si="108"/>
        <v>98.293923076923321</v>
      </c>
      <c r="E1792" s="4" t="str">
        <f t="shared" si="105"/>
        <v/>
      </c>
      <c r="F1792"/>
      <c r="G1792" s="3">
        <f>SUMPRODUCT(B1533:B1792, Expoweights!$C$2:$C$261) / SUM(Expoweights!$C$2:$C$261)</f>
        <v>98.714908066596053</v>
      </c>
      <c r="H1792" s="4" t="str">
        <f t="shared" si="106"/>
        <v/>
      </c>
      <c r="I1792">
        <v>4345</v>
      </c>
      <c r="J1792"/>
      <c r="L1792" s="4" t="str">
        <f t="shared" si="107"/>
        <v/>
      </c>
      <c r="M1792" s="3"/>
      <c r="N1792" s="3"/>
      <c r="O1792" s="3"/>
      <c r="P1792" s="3"/>
      <c r="Q1792" s="3"/>
    </row>
    <row r="1793" spans="1:17" x14ac:dyDescent="0.3">
      <c r="A1793" s="17">
        <v>37452</v>
      </c>
      <c r="B1793">
        <v>99.59</v>
      </c>
      <c r="C1793"/>
      <c r="D1793" s="3">
        <f t="shared" si="108"/>
        <v>98.302923076923321</v>
      </c>
      <c r="E1793" s="4" t="str">
        <f t="shared" si="105"/>
        <v/>
      </c>
      <c r="F1793"/>
      <c r="G1793" s="3">
        <f>SUMPRODUCT(B1534:B1793, Expoweights!$C$2:$C$261) / SUM(Expoweights!$C$2:$C$261)</f>
        <v>98.742069607554527</v>
      </c>
      <c r="H1793" s="4" t="str">
        <f t="shared" si="106"/>
        <v/>
      </c>
      <c r="I1793">
        <v>275</v>
      </c>
      <c r="J1793"/>
      <c r="L1793" s="4" t="str">
        <f t="shared" si="107"/>
        <v/>
      </c>
      <c r="M1793" s="3"/>
      <c r="N1793" s="3"/>
      <c r="O1793" s="3"/>
      <c r="P1793" s="3"/>
      <c r="Q1793" s="3"/>
    </row>
    <row r="1794" spans="1:17" x14ac:dyDescent="0.3">
      <c r="A1794" s="17">
        <v>37453</v>
      </c>
      <c r="B1794">
        <v>99.59</v>
      </c>
      <c r="C1794"/>
      <c r="D1794" s="3">
        <f t="shared" si="108"/>
        <v>98.311923076923321</v>
      </c>
      <c r="E1794" s="4" t="str">
        <f t="shared" si="105"/>
        <v/>
      </c>
      <c r="F1794"/>
      <c r="G1794" s="3">
        <f>SUMPRODUCT(B1535:B1794, Expoweights!$C$2:$C$261) / SUM(Expoweights!$C$2:$C$261)</f>
        <v>98.768388719030554</v>
      </c>
      <c r="H1794" s="4" t="str">
        <f t="shared" si="106"/>
        <v/>
      </c>
      <c r="I1794">
        <v>5329</v>
      </c>
      <c r="J1794"/>
      <c r="L1794" s="4" t="str">
        <f t="shared" si="107"/>
        <v/>
      </c>
      <c r="M1794" s="3"/>
      <c r="N1794" s="3"/>
      <c r="O1794" s="3"/>
      <c r="P1794" s="3"/>
      <c r="Q1794" s="3"/>
    </row>
    <row r="1795" spans="1:17" x14ac:dyDescent="0.3">
      <c r="A1795" s="17">
        <v>37454</v>
      </c>
      <c r="B1795">
        <v>99.59</v>
      </c>
      <c r="C1795"/>
      <c r="D1795" s="3">
        <f t="shared" si="108"/>
        <v>98.320923076923322</v>
      </c>
      <c r="E1795" s="4" t="str">
        <f t="shared" si="105"/>
        <v/>
      </c>
      <c r="F1795"/>
      <c r="G1795" s="3">
        <f>SUMPRODUCT(B1536:B1795, Expoweights!$C$2:$C$261) / SUM(Expoweights!$C$2:$C$261)</f>
        <v>98.793891529417664</v>
      </c>
      <c r="H1795" s="4" t="str">
        <f t="shared" si="106"/>
        <v/>
      </c>
      <c r="I1795">
        <v>1321</v>
      </c>
      <c r="J1795"/>
      <c r="L1795" s="4" t="str">
        <f t="shared" si="107"/>
        <v/>
      </c>
      <c r="M1795" s="3"/>
      <c r="N1795" s="3"/>
      <c r="O1795" s="3"/>
      <c r="P1795" s="3"/>
      <c r="Q1795" s="3"/>
    </row>
    <row r="1796" spans="1:17" x14ac:dyDescent="0.3">
      <c r="A1796" s="17">
        <v>37455</v>
      </c>
      <c r="B1796">
        <v>99.59</v>
      </c>
      <c r="C1796"/>
      <c r="D1796" s="3">
        <f t="shared" si="108"/>
        <v>98.329923076923322</v>
      </c>
      <c r="E1796" s="4" t="str">
        <f t="shared" ref="E1796:E1859" si="109">IF(C1796 &gt; 0, ABS(C1796 - D1796), "")</f>
        <v/>
      </c>
      <c r="F1796"/>
      <c r="G1796" s="3">
        <f>SUMPRODUCT(B1537:B1796, Expoweights!$C$2:$C$261) / SUM(Expoweights!$C$2:$C$261)</f>
        <v>98.818603356723614</v>
      </c>
      <c r="H1796" s="4" t="str">
        <f t="shared" ref="H1796:H1859" si="110">IF(F1796 &gt; 0, ABS(F1796 - G1796), "")</f>
        <v/>
      </c>
      <c r="I1796">
        <v>2334</v>
      </c>
      <c r="J1796"/>
      <c r="L1796" s="4" t="str">
        <f t="shared" ref="L1796:L1859" si="111">IF(J1796 &gt; 0, ABS(J1796 - K1796), "")</f>
        <v/>
      </c>
      <c r="M1796" s="3"/>
      <c r="N1796" s="3"/>
      <c r="O1796" s="3"/>
      <c r="P1796" s="3"/>
      <c r="Q1796" s="3"/>
    </row>
    <row r="1797" spans="1:17" x14ac:dyDescent="0.3">
      <c r="A1797" s="17">
        <v>37456</v>
      </c>
      <c r="B1797">
        <v>99.59</v>
      </c>
      <c r="C1797"/>
      <c r="D1797" s="3">
        <f t="shared" si="108"/>
        <v>98.338923076923322</v>
      </c>
      <c r="E1797" s="4" t="str">
        <f t="shared" si="109"/>
        <v/>
      </c>
      <c r="F1797"/>
      <c r="G1797" s="3">
        <f>SUMPRODUCT(B1538:B1797, Expoweights!$C$2:$C$261) / SUM(Expoweights!$C$2:$C$261)</f>
        <v>98.842548733704831</v>
      </c>
      <c r="H1797" s="4" t="str">
        <f t="shared" si="110"/>
        <v/>
      </c>
      <c r="I1797">
        <v>3604</v>
      </c>
      <c r="J1797"/>
      <c r="L1797" s="4" t="str">
        <f t="shared" si="111"/>
        <v/>
      </c>
      <c r="M1797" s="3"/>
      <c r="N1797" s="3"/>
      <c r="O1797" s="3"/>
      <c r="P1797" s="3"/>
      <c r="Q1797" s="3"/>
    </row>
    <row r="1798" spans="1:17" x14ac:dyDescent="0.3">
      <c r="A1798" s="17">
        <v>37459</v>
      </c>
      <c r="B1798">
        <v>99.59</v>
      </c>
      <c r="C1798"/>
      <c r="D1798" s="3">
        <f t="shared" si="108"/>
        <v>98.347923076923323</v>
      </c>
      <c r="E1798" s="4" t="str">
        <f t="shared" si="109"/>
        <v/>
      </c>
      <c r="F1798"/>
      <c r="G1798" s="3">
        <f>SUMPRODUCT(B1539:B1798, Expoweights!$C$2:$C$261) / SUM(Expoweights!$C$2:$C$261)</f>
        <v>98.86575143222133</v>
      </c>
      <c r="H1798" s="4" t="str">
        <f t="shared" si="110"/>
        <v/>
      </c>
      <c r="I1798">
        <v>5225</v>
      </c>
      <c r="J1798"/>
      <c r="L1798" s="4" t="str">
        <f t="shared" si="111"/>
        <v/>
      </c>
      <c r="M1798" s="3"/>
      <c r="N1798" s="3"/>
      <c r="O1798" s="3"/>
      <c r="P1798" s="3"/>
      <c r="Q1798" s="3"/>
    </row>
    <row r="1799" spans="1:17" x14ac:dyDescent="0.3">
      <c r="A1799" s="17">
        <v>37460</v>
      </c>
      <c r="B1799">
        <v>99.59</v>
      </c>
      <c r="C1799"/>
      <c r="D1799" s="3">
        <f t="shared" si="108"/>
        <v>98.356923076923323</v>
      </c>
      <c r="E1799" s="4" t="str">
        <f t="shared" si="109"/>
        <v/>
      </c>
      <c r="F1799"/>
      <c r="G1799" s="3">
        <f>SUMPRODUCT(B1540:B1799, Expoweights!$C$2:$C$261) / SUM(Expoweights!$C$2:$C$261)</f>
        <v>98.888234486836438</v>
      </c>
      <c r="H1799" s="4" t="str">
        <f t="shared" si="110"/>
        <v/>
      </c>
      <c r="I1799">
        <v>5048</v>
      </c>
      <c r="J1799"/>
      <c r="L1799" s="4" t="str">
        <f t="shared" si="111"/>
        <v/>
      </c>
      <c r="M1799" s="3"/>
      <c r="N1799" s="3"/>
      <c r="O1799" s="3"/>
      <c r="P1799" s="3"/>
      <c r="Q1799" s="3"/>
    </row>
    <row r="1800" spans="1:17" x14ac:dyDescent="0.3">
      <c r="A1800" s="17">
        <v>37461</v>
      </c>
      <c r="B1800">
        <v>99.59</v>
      </c>
      <c r="C1800"/>
      <c r="D1800" s="3">
        <f t="shared" si="108"/>
        <v>98.365923076923323</v>
      </c>
      <c r="E1800" s="4" t="str">
        <f t="shared" si="109"/>
        <v/>
      </c>
      <c r="F1800"/>
      <c r="G1800" s="3">
        <f>SUMPRODUCT(B1541:B1800, Expoweights!$C$2:$C$261) / SUM(Expoweights!$C$2:$C$261)</f>
        <v>98.910020217684362</v>
      </c>
      <c r="H1800" s="4" t="str">
        <f t="shared" si="110"/>
        <v/>
      </c>
      <c r="I1800">
        <v>4270</v>
      </c>
      <c r="J1800"/>
      <c r="L1800" s="4" t="str">
        <f t="shared" si="111"/>
        <v/>
      </c>
      <c r="M1800" s="3"/>
      <c r="N1800" s="3"/>
      <c r="O1800" s="3"/>
      <c r="P1800" s="3"/>
      <c r="Q1800" s="3"/>
    </row>
    <row r="1801" spans="1:17" x14ac:dyDescent="0.3">
      <c r="A1801" s="17">
        <v>37462</v>
      </c>
      <c r="B1801">
        <v>99.59</v>
      </c>
      <c r="C1801"/>
      <c r="D1801" s="3">
        <f t="shared" si="108"/>
        <v>98.374923076923324</v>
      </c>
      <c r="E1801" s="4" t="str">
        <f t="shared" si="109"/>
        <v/>
      </c>
      <c r="F1801"/>
      <c r="G1801" s="3">
        <f>SUMPRODUCT(B1542:B1801, Expoweights!$C$2:$C$261) / SUM(Expoweights!$C$2:$C$261)</f>
        <v>98.931130252628563</v>
      </c>
      <c r="H1801" s="4" t="str">
        <f t="shared" si="110"/>
        <v/>
      </c>
      <c r="I1801">
        <v>3026</v>
      </c>
      <c r="J1801"/>
      <c r="L1801" s="4" t="str">
        <f t="shared" si="111"/>
        <v/>
      </c>
      <c r="M1801" s="3"/>
      <c r="N1801" s="3"/>
      <c r="O1801" s="3"/>
      <c r="P1801" s="3"/>
      <c r="Q1801" s="3"/>
    </row>
    <row r="1802" spans="1:17" x14ac:dyDescent="0.3">
      <c r="A1802" s="17">
        <v>37463</v>
      </c>
      <c r="B1802">
        <v>99.59</v>
      </c>
      <c r="C1802"/>
      <c r="D1802" s="3">
        <f t="shared" si="108"/>
        <v>98.383923076923324</v>
      </c>
      <c r="E1802" s="4" t="str">
        <f t="shared" si="109"/>
        <v/>
      </c>
      <c r="F1802"/>
      <c r="G1802" s="3">
        <f>SUMPRODUCT(B1543:B1802, Expoweights!$C$2:$C$261) / SUM(Expoweights!$C$2:$C$261)</f>
        <v>98.95158554873305</v>
      </c>
      <c r="H1802" s="4" t="str">
        <f t="shared" si="110"/>
        <v/>
      </c>
      <c r="I1802">
        <v>110</v>
      </c>
      <c r="J1802"/>
      <c r="L1802" s="4" t="str">
        <f t="shared" si="111"/>
        <v/>
      </c>
      <c r="M1802" s="3"/>
      <c r="N1802" s="3"/>
      <c r="O1802" s="3"/>
      <c r="P1802" s="3"/>
      <c r="Q1802" s="3"/>
    </row>
    <row r="1803" spans="1:17" x14ac:dyDescent="0.3">
      <c r="A1803" s="17">
        <v>37466</v>
      </c>
      <c r="B1803">
        <v>99.59</v>
      </c>
      <c r="C1803"/>
      <c r="D1803" s="3">
        <f t="shared" si="108"/>
        <v>98.392923076923324</v>
      </c>
      <c r="E1803" s="4" t="str">
        <f t="shared" si="109"/>
        <v/>
      </c>
      <c r="F1803"/>
      <c r="G1803" s="3">
        <f>SUMPRODUCT(B1544:B1803, Expoweights!$C$2:$C$261) / SUM(Expoweights!$C$2:$C$261)</f>
        <v>98.971406413067314</v>
      </c>
      <c r="H1803" s="4" t="str">
        <f t="shared" si="110"/>
        <v/>
      </c>
      <c r="I1803">
        <v>5537</v>
      </c>
      <c r="J1803"/>
      <c r="L1803" s="4" t="str">
        <f t="shared" si="111"/>
        <v/>
      </c>
      <c r="M1803" s="3"/>
      <c r="N1803" s="3"/>
      <c r="O1803" s="3"/>
      <c r="P1803" s="3"/>
      <c r="Q1803" s="3"/>
    </row>
    <row r="1804" spans="1:17" x14ac:dyDescent="0.3">
      <c r="A1804" s="17">
        <v>37467</v>
      </c>
      <c r="B1804">
        <v>99.59</v>
      </c>
      <c r="C1804"/>
      <c r="D1804" s="3">
        <f t="shared" si="108"/>
        <v>98.400076923077179</v>
      </c>
      <c r="E1804" s="4" t="str">
        <f t="shared" si="109"/>
        <v/>
      </c>
      <c r="F1804"/>
      <c r="G1804" s="3">
        <f>SUMPRODUCT(B1545:B1804, Expoweights!$C$2:$C$261) / SUM(Expoweights!$C$2:$C$261)</f>
        <v>98.990608398915953</v>
      </c>
      <c r="H1804" s="4" t="str">
        <f t="shared" si="110"/>
        <v/>
      </c>
      <c r="I1804">
        <v>4564</v>
      </c>
      <c r="J1804"/>
      <c r="L1804" s="4" t="str">
        <f t="shared" si="111"/>
        <v/>
      </c>
      <c r="M1804" s="3"/>
      <c r="N1804" s="3"/>
      <c r="O1804" s="3"/>
      <c r="P1804" s="3"/>
      <c r="Q1804" s="3"/>
    </row>
    <row r="1805" spans="1:17" x14ac:dyDescent="0.3">
      <c r="A1805" s="17">
        <v>37468</v>
      </c>
      <c r="B1805">
        <v>100.1</v>
      </c>
      <c r="C1805">
        <v>98.409192307692308</v>
      </c>
      <c r="D1805" s="3">
        <f t="shared" si="108"/>
        <v>98.40919230769255</v>
      </c>
      <c r="E1805" s="4">
        <f t="shared" si="109"/>
        <v>2.4158453015843406E-13</v>
      </c>
      <c r="F1805">
        <v>99.025037125079166</v>
      </c>
      <c r="G1805" s="3">
        <f>SUMPRODUCT(B1546:B1805, Expoweights!$C$2:$C$261) / SUM(Expoweights!$C$2:$C$261)</f>
        <v>99.02503712507918</v>
      </c>
      <c r="H1805" s="4">
        <f t="shared" si="110"/>
        <v>1.4210854715202004E-14</v>
      </c>
      <c r="I1805">
        <v>3395</v>
      </c>
      <c r="J1805">
        <v>98.353329981193284</v>
      </c>
      <c r="L1805" s="4">
        <f t="shared" si="111"/>
        <v>98.353329981193284</v>
      </c>
      <c r="M1805" s="3"/>
      <c r="N1805" s="3"/>
      <c r="O1805" s="3"/>
      <c r="P1805" s="3"/>
      <c r="Q1805" s="3"/>
    </row>
    <row r="1806" spans="1:17" x14ac:dyDescent="0.3">
      <c r="A1806" s="17">
        <v>37469</v>
      </c>
      <c r="B1806">
        <v>100.1</v>
      </c>
      <c r="C1806"/>
      <c r="D1806" s="3">
        <f t="shared" si="108"/>
        <v>98.41830769230792</v>
      </c>
      <c r="E1806" s="4" t="str">
        <f t="shared" si="109"/>
        <v/>
      </c>
      <c r="F1806"/>
      <c r="G1806" s="3">
        <f>SUMPRODUCT(B1547:B1806, Expoweights!$C$2:$C$261) / SUM(Expoweights!$C$2:$C$261)</f>
        <v>99.058398026187561</v>
      </c>
      <c r="H1806" s="4" t="str">
        <f t="shared" si="110"/>
        <v/>
      </c>
      <c r="I1806">
        <v>7601</v>
      </c>
      <c r="J1806"/>
      <c r="L1806" s="4" t="str">
        <f t="shared" si="111"/>
        <v/>
      </c>
      <c r="M1806" s="3"/>
      <c r="N1806" s="3"/>
      <c r="O1806" s="3"/>
      <c r="P1806" s="3"/>
      <c r="Q1806" s="3"/>
    </row>
    <row r="1807" spans="1:17" x14ac:dyDescent="0.3">
      <c r="A1807" s="17">
        <v>37470</v>
      </c>
      <c r="B1807">
        <v>100.1</v>
      </c>
      <c r="C1807"/>
      <c r="D1807" s="3">
        <f t="shared" si="108"/>
        <v>98.427423076923304</v>
      </c>
      <c r="E1807" s="4" t="str">
        <f t="shared" si="109"/>
        <v/>
      </c>
      <c r="F1807"/>
      <c r="G1807" s="3">
        <f>SUMPRODUCT(B1548:B1807, Expoweights!$C$2:$C$261) / SUM(Expoweights!$C$2:$C$261)</f>
        <v>99.090724221396954</v>
      </c>
      <c r="H1807" s="4" t="str">
        <f t="shared" si="110"/>
        <v/>
      </c>
      <c r="I1807">
        <v>4905</v>
      </c>
      <c r="J1807"/>
      <c r="L1807" s="4" t="str">
        <f t="shared" si="111"/>
        <v/>
      </c>
      <c r="M1807" s="3"/>
      <c r="N1807" s="3"/>
      <c r="O1807" s="3"/>
      <c r="P1807" s="3"/>
      <c r="Q1807" s="3"/>
    </row>
    <row r="1808" spans="1:17" x14ac:dyDescent="0.3">
      <c r="A1808" s="17">
        <v>37473</v>
      </c>
      <c r="B1808">
        <v>100.1</v>
      </c>
      <c r="C1808"/>
      <c r="D1808" s="3">
        <f t="shared" si="108"/>
        <v>98.436538461538689</v>
      </c>
      <c r="E1808" s="4" t="str">
        <f t="shared" si="109"/>
        <v/>
      </c>
      <c r="F1808"/>
      <c r="G1808" s="3">
        <f>SUMPRODUCT(B1549:B1808, Expoweights!$C$2:$C$261) / SUM(Expoweights!$C$2:$C$261)</f>
        <v>99.122047802655146</v>
      </c>
      <c r="H1808" s="4" t="str">
        <f t="shared" si="110"/>
        <v/>
      </c>
      <c r="I1808">
        <v>5606</v>
      </c>
      <c r="J1808"/>
      <c r="L1808" s="4" t="str">
        <f t="shared" si="111"/>
        <v/>
      </c>
      <c r="M1808" s="3"/>
      <c r="N1808" s="3"/>
      <c r="O1808" s="3"/>
      <c r="P1808" s="3"/>
      <c r="Q1808" s="3"/>
    </row>
    <row r="1809" spans="1:17" x14ac:dyDescent="0.3">
      <c r="A1809" s="17">
        <v>37474</v>
      </c>
      <c r="B1809">
        <v>100.1</v>
      </c>
      <c r="C1809"/>
      <c r="D1809" s="3">
        <f t="shared" si="108"/>
        <v>98.445653846154073</v>
      </c>
      <c r="E1809" s="4" t="str">
        <f t="shared" si="109"/>
        <v/>
      </c>
      <c r="F1809"/>
      <c r="G1809" s="3">
        <f>SUMPRODUCT(B1550:B1809, Expoweights!$C$2:$C$261) / SUM(Expoweights!$C$2:$C$261)</f>
        <v>99.152399866561311</v>
      </c>
      <c r="H1809" s="4" t="str">
        <f t="shared" si="110"/>
        <v/>
      </c>
      <c r="I1809">
        <v>7873</v>
      </c>
      <c r="J1809"/>
      <c r="L1809" s="4" t="str">
        <f t="shared" si="111"/>
        <v/>
      </c>
      <c r="M1809" s="3"/>
      <c r="N1809" s="3"/>
      <c r="O1809" s="3"/>
      <c r="P1809" s="3"/>
      <c r="Q1809" s="3"/>
    </row>
    <row r="1810" spans="1:17" x14ac:dyDescent="0.3">
      <c r="A1810" s="17">
        <v>37475</v>
      </c>
      <c r="B1810">
        <v>100.1</v>
      </c>
      <c r="C1810"/>
      <c r="D1810" s="3">
        <f t="shared" si="108"/>
        <v>98.454769230769429</v>
      </c>
      <c r="E1810" s="4" t="str">
        <f t="shared" si="109"/>
        <v/>
      </c>
      <c r="F1810"/>
      <c r="G1810" s="3">
        <f>SUMPRODUCT(B1551:B1810, Expoweights!$C$2:$C$261) / SUM(Expoweights!$C$2:$C$261)</f>
        <v>99.181810545237255</v>
      </c>
      <c r="H1810" s="4" t="str">
        <f t="shared" si="110"/>
        <v/>
      </c>
      <c r="I1810">
        <v>4577</v>
      </c>
      <c r="J1810"/>
      <c r="L1810" s="4" t="str">
        <f t="shared" si="111"/>
        <v/>
      </c>
      <c r="M1810" s="3"/>
      <c r="N1810" s="3"/>
      <c r="O1810" s="3"/>
      <c r="P1810" s="3"/>
      <c r="Q1810" s="3"/>
    </row>
    <row r="1811" spans="1:17" x14ac:dyDescent="0.3">
      <c r="A1811" s="17">
        <v>37476</v>
      </c>
      <c r="B1811">
        <v>100.1</v>
      </c>
      <c r="C1811"/>
      <c r="D1811" s="3">
        <f t="shared" si="108"/>
        <v>98.463884615384814</v>
      </c>
      <c r="E1811" s="4" t="str">
        <f t="shared" si="109"/>
        <v/>
      </c>
      <c r="F1811"/>
      <c r="G1811" s="3">
        <f>SUMPRODUCT(B1552:B1811, Expoweights!$C$2:$C$261) / SUM(Expoweights!$C$2:$C$261)</f>
        <v>99.210309036241156</v>
      </c>
      <c r="H1811" s="4" t="str">
        <f t="shared" si="110"/>
        <v/>
      </c>
      <c r="I1811">
        <v>7871</v>
      </c>
      <c r="J1811"/>
      <c r="L1811" s="4" t="str">
        <f t="shared" si="111"/>
        <v/>
      </c>
      <c r="M1811" s="3"/>
      <c r="N1811" s="3"/>
      <c r="O1811" s="3"/>
      <c r="P1811" s="3"/>
      <c r="Q1811" s="3"/>
    </row>
    <row r="1812" spans="1:17" x14ac:dyDescent="0.3">
      <c r="A1812" s="17">
        <v>37477</v>
      </c>
      <c r="B1812">
        <v>100.1</v>
      </c>
      <c r="C1812"/>
      <c r="D1812" s="3">
        <f t="shared" si="108"/>
        <v>98.473000000000184</v>
      </c>
      <c r="E1812" s="4" t="str">
        <f t="shared" si="109"/>
        <v/>
      </c>
      <c r="F1812"/>
      <c r="G1812" s="3">
        <f>SUMPRODUCT(B1553:B1812, Expoweights!$C$2:$C$261) / SUM(Expoweights!$C$2:$C$261)</f>
        <v>99.237923631553514</v>
      </c>
      <c r="H1812" s="4" t="str">
        <f t="shared" si="110"/>
        <v/>
      </c>
      <c r="I1812">
        <v>973</v>
      </c>
      <c r="J1812"/>
      <c r="L1812" s="4" t="str">
        <f t="shared" si="111"/>
        <v/>
      </c>
      <c r="M1812" s="3"/>
      <c r="N1812" s="3"/>
      <c r="O1812" s="3"/>
      <c r="P1812" s="3"/>
      <c r="Q1812" s="3"/>
    </row>
    <row r="1813" spans="1:17" x14ac:dyDescent="0.3">
      <c r="A1813" s="17">
        <v>37480</v>
      </c>
      <c r="B1813">
        <v>100.1</v>
      </c>
      <c r="C1813"/>
      <c r="D1813" s="3">
        <f t="shared" si="108"/>
        <v>98.482115384615554</v>
      </c>
      <c r="E1813" s="4" t="str">
        <f t="shared" si="109"/>
        <v/>
      </c>
      <c r="F1813"/>
      <c r="G1813" s="3">
        <f>SUMPRODUCT(B1554:B1813, Expoweights!$C$2:$C$261) / SUM(Expoweights!$C$2:$C$261)</f>
        <v>99.264681745664305</v>
      </c>
      <c r="H1813" s="4" t="str">
        <f t="shared" si="110"/>
        <v/>
      </c>
      <c r="I1813">
        <v>2292</v>
      </c>
      <c r="J1813"/>
      <c r="L1813" s="4" t="str">
        <f t="shared" si="111"/>
        <v/>
      </c>
      <c r="M1813" s="3"/>
      <c r="N1813" s="3"/>
      <c r="O1813" s="3"/>
      <c r="P1813" s="3"/>
      <c r="Q1813" s="3"/>
    </row>
    <row r="1814" spans="1:17" x14ac:dyDescent="0.3">
      <c r="A1814" s="17">
        <v>37481</v>
      </c>
      <c r="B1814">
        <v>100.1</v>
      </c>
      <c r="C1814"/>
      <c r="D1814" s="3">
        <f t="shared" si="108"/>
        <v>98.491230769230924</v>
      </c>
      <c r="E1814" s="4" t="str">
        <f t="shared" si="109"/>
        <v/>
      </c>
      <c r="F1814"/>
      <c r="G1814" s="3">
        <f>SUMPRODUCT(B1555:B1814, Expoweights!$C$2:$C$261) / SUM(Expoweights!$C$2:$C$261)</f>
        <v>99.290609942788507</v>
      </c>
      <c r="H1814" s="4" t="str">
        <f t="shared" si="110"/>
        <v/>
      </c>
      <c r="I1814">
        <v>1422</v>
      </c>
      <c r="J1814"/>
      <c r="L1814" s="4" t="str">
        <f t="shared" si="111"/>
        <v/>
      </c>
      <c r="M1814" s="3"/>
      <c r="N1814" s="3"/>
      <c r="O1814" s="3"/>
      <c r="P1814" s="3"/>
      <c r="Q1814" s="3"/>
    </row>
    <row r="1815" spans="1:17" x14ac:dyDescent="0.3">
      <c r="A1815" s="17">
        <v>37482</v>
      </c>
      <c r="B1815">
        <v>100.1</v>
      </c>
      <c r="C1815"/>
      <c r="D1815" s="3">
        <f t="shared" si="108"/>
        <v>98.500346153846294</v>
      </c>
      <c r="E1815" s="4" t="str">
        <f t="shared" si="109"/>
        <v/>
      </c>
      <c r="F1815"/>
      <c r="G1815" s="3">
        <f>SUMPRODUCT(B1556:B1815, Expoweights!$C$2:$C$261) / SUM(Expoweights!$C$2:$C$261)</f>
        <v>99.315733963238117</v>
      </c>
      <c r="H1815" s="4" t="str">
        <f t="shared" si="110"/>
        <v/>
      </c>
      <c r="I1815">
        <v>1387</v>
      </c>
      <c r="J1815"/>
      <c r="L1815" s="4" t="str">
        <f t="shared" si="111"/>
        <v/>
      </c>
      <c r="M1815" s="3"/>
      <c r="N1815" s="3"/>
      <c r="O1815" s="3"/>
      <c r="P1815" s="3"/>
      <c r="Q1815" s="3"/>
    </row>
    <row r="1816" spans="1:17" x14ac:dyDescent="0.3">
      <c r="A1816" s="17">
        <v>37483</v>
      </c>
      <c r="B1816">
        <v>100.1</v>
      </c>
      <c r="C1816"/>
      <c r="D1816" s="3">
        <f t="shared" si="108"/>
        <v>98.509461538461665</v>
      </c>
      <c r="E1816" s="4" t="str">
        <f t="shared" si="109"/>
        <v/>
      </c>
      <c r="F1816"/>
      <c r="G1816" s="3">
        <f>SUMPRODUCT(B1557:B1816, Expoweights!$C$2:$C$261) / SUM(Expoweights!$C$2:$C$261)</f>
        <v>99.340078748975756</v>
      </c>
      <c r="H1816" s="4" t="str">
        <f t="shared" si="110"/>
        <v/>
      </c>
      <c r="I1816">
        <v>2865</v>
      </c>
      <c r="J1816"/>
      <c r="L1816" s="4" t="str">
        <f t="shared" si="111"/>
        <v/>
      </c>
      <c r="M1816" s="3"/>
      <c r="N1816" s="3"/>
      <c r="O1816" s="3"/>
      <c r="P1816" s="3"/>
      <c r="Q1816" s="3"/>
    </row>
    <row r="1817" spans="1:17" x14ac:dyDescent="0.3">
      <c r="A1817" s="17">
        <v>37484</v>
      </c>
      <c r="B1817">
        <v>100.1</v>
      </c>
      <c r="C1817"/>
      <c r="D1817" s="3">
        <f t="shared" si="108"/>
        <v>98.518576923077035</v>
      </c>
      <c r="E1817" s="4" t="str">
        <f t="shared" si="109"/>
        <v/>
      </c>
      <c r="F1817"/>
      <c r="G1817" s="3">
        <f>SUMPRODUCT(B1558:B1817, Expoweights!$C$2:$C$261) / SUM(Expoweights!$C$2:$C$261)</f>
        <v>99.363668468375991</v>
      </c>
      <c r="H1817" s="4" t="str">
        <f t="shared" si="110"/>
        <v/>
      </c>
      <c r="I1817">
        <v>5432</v>
      </c>
      <c r="J1817"/>
      <c r="L1817" s="4" t="str">
        <f t="shared" si="111"/>
        <v/>
      </c>
      <c r="M1817" s="3"/>
      <c r="N1817" s="3"/>
      <c r="O1817" s="3"/>
      <c r="P1817" s="3"/>
      <c r="Q1817" s="3"/>
    </row>
    <row r="1818" spans="1:17" x14ac:dyDescent="0.3">
      <c r="A1818" s="17">
        <v>37487</v>
      </c>
      <c r="B1818">
        <v>100.1</v>
      </c>
      <c r="C1818"/>
      <c r="D1818" s="3">
        <f t="shared" si="108"/>
        <v>98.527692307692405</v>
      </c>
      <c r="E1818" s="4" t="str">
        <f t="shared" si="109"/>
        <v/>
      </c>
      <c r="F1818"/>
      <c r="G1818" s="3">
        <f>SUMPRODUCT(B1559:B1818, Expoweights!$C$2:$C$261) / SUM(Expoweights!$C$2:$C$261)</f>
        <v>99.386526540218526</v>
      </c>
      <c r="H1818" s="4" t="str">
        <f t="shared" si="110"/>
        <v/>
      </c>
      <c r="I1818">
        <v>7209</v>
      </c>
      <c r="J1818"/>
      <c r="L1818" s="4" t="str">
        <f t="shared" si="111"/>
        <v/>
      </c>
      <c r="M1818" s="3"/>
      <c r="N1818" s="3"/>
      <c r="O1818" s="3"/>
      <c r="P1818" s="3"/>
      <c r="Q1818" s="3"/>
    </row>
    <row r="1819" spans="1:17" x14ac:dyDescent="0.3">
      <c r="A1819" s="17">
        <v>37488</v>
      </c>
      <c r="B1819">
        <v>100.1</v>
      </c>
      <c r="C1819"/>
      <c r="D1819" s="3">
        <f t="shared" si="108"/>
        <v>98.536807692307789</v>
      </c>
      <c r="E1819" s="4" t="str">
        <f t="shared" si="109"/>
        <v/>
      </c>
      <c r="F1819"/>
      <c r="G1819" s="3">
        <f>SUMPRODUCT(B1560:B1819, Expoweights!$C$2:$C$261) / SUM(Expoweights!$C$2:$C$261)</f>
        <v>99.408675656937234</v>
      </c>
      <c r="H1819" s="4" t="str">
        <f t="shared" si="110"/>
        <v/>
      </c>
      <c r="I1819">
        <v>2520</v>
      </c>
      <c r="J1819"/>
      <c r="L1819" s="4" t="str">
        <f t="shared" si="111"/>
        <v/>
      </c>
      <c r="M1819" s="3"/>
      <c r="N1819" s="3"/>
      <c r="O1819" s="3"/>
      <c r="P1819" s="3"/>
      <c r="Q1819" s="3"/>
    </row>
    <row r="1820" spans="1:17" x14ac:dyDescent="0.3">
      <c r="A1820" s="17">
        <v>37489</v>
      </c>
      <c r="B1820">
        <v>100.1</v>
      </c>
      <c r="C1820"/>
      <c r="D1820" s="3">
        <f t="shared" si="108"/>
        <v>98.54592307692316</v>
      </c>
      <c r="E1820" s="4" t="str">
        <f t="shared" si="109"/>
        <v/>
      </c>
      <c r="F1820"/>
      <c r="G1820" s="3">
        <f>SUMPRODUCT(B1561:B1820, Expoweights!$C$2:$C$261) / SUM(Expoweights!$C$2:$C$261)</f>
        <v>99.430137807148299</v>
      </c>
      <c r="H1820" s="4" t="str">
        <f t="shared" si="110"/>
        <v/>
      </c>
      <c r="I1820">
        <v>7559</v>
      </c>
      <c r="J1820"/>
      <c r="L1820" s="4" t="str">
        <f t="shared" si="111"/>
        <v/>
      </c>
      <c r="M1820" s="3"/>
      <c r="N1820" s="3"/>
      <c r="O1820" s="3"/>
      <c r="P1820" s="3"/>
      <c r="Q1820" s="3"/>
    </row>
    <row r="1821" spans="1:17" x14ac:dyDescent="0.3">
      <c r="A1821" s="17">
        <v>37490</v>
      </c>
      <c r="B1821">
        <v>100.1</v>
      </c>
      <c r="C1821"/>
      <c r="D1821" s="3">
        <f t="shared" si="108"/>
        <v>98.555038461538516</v>
      </c>
      <c r="E1821" s="4" t="str">
        <f t="shared" si="109"/>
        <v/>
      </c>
      <c r="F1821"/>
      <c r="G1821" s="3">
        <f>SUMPRODUCT(B1562:B1821, Expoweights!$C$2:$C$261) / SUM(Expoweights!$C$2:$C$261)</f>
        <v>99.450934297479364</v>
      </c>
      <c r="H1821" s="4" t="str">
        <f t="shared" si="110"/>
        <v/>
      </c>
      <c r="I1821">
        <v>7402</v>
      </c>
      <c r="J1821"/>
      <c r="L1821" s="4" t="str">
        <f t="shared" si="111"/>
        <v/>
      </c>
      <c r="M1821" s="3"/>
      <c r="N1821" s="3"/>
      <c r="O1821" s="3"/>
      <c r="P1821" s="3"/>
      <c r="Q1821" s="3"/>
    </row>
    <row r="1822" spans="1:17" x14ac:dyDescent="0.3">
      <c r="A1822" s="17">
        <v>37491</v>
      </c>
      <c r="B1822">
        <v>100.1</v>
      </c>
      <c r="C1822"/>
      <c r="D1822" s="3">
        <f t="shared" si="108"/>
        <v>98.5641538461539</v>
      </c>
      <c r="E1822" s="4" t="str">
        <f t="shared" si="109"/>
        <v/>
      </c>
      <c r="F1822"/>
      <c r="G1822" s="3">
        <f>SUMPRODUCT(B1563:B1822, Expoweights!$C$2:$C$261) / SUM(Expoweights!$C$2:$C$261)</f>
        <v>99.471085773721796</v>
      </c>
      <c r="H1822" s="4" t="str">
        <f t="shared" si="110"/>
        <v/>
      </c>
      <c r="I1822">
        <v>7692</v>
      </c>
      <c r="J1822"/>
      <c r="L1822" s="4" t="str">
        <f t="shared" si="111"/>
        <v/>
      </c>
      <c r="M1822" s="3"/>
      <c r="N1822" s="3"/>
      <c r="O1822" s="3"/>
      <c r="P1822" s="3"/>
      <c r="Q1822" s="3"/>
    </row>
    <row r="1823" spans="1:17" x14ac:dyDescent="0.3">
      <c r="A1823" s="17">
        <v>37494</v>
      </c>
      <c r="B1823">
        <v>100.1</v>
      </c>
      <c r="C1823"/>
      <c r="D1823" s="3">
        <f t="shared" si="108"/>
        <v>98.57326923076927</v>
      </c>
      <c r="E1823" s="4" t="str">
        <f t="shared" si="109"/>
        <v/>
      </c>
      <c r="F1823"/>
      <c r="G1823" s="3">
        <f>SUMPRODUCT(B1564:B1823, Expoweights!$C$2:$C$261) / SUM(Expoweights!$C$2:$C$261)</f>
        <v>99.490612241326914</v>
      </c>
      <c r="H1823" s="4" t="str">
        <f t="shared" si="110"/>
        <v/>
      </c>
      <c r="I1823">
        <v>1658</v>
      </c>
      <c r="J1823"/>
      <c r="L1823" s="4" t="str">
        <f t="shared" si="111"/>
        <v/>
      </c>
      <c r="M1823" s="3"/>
      <c r="N1823" s="3"/>
      <c r="O1823" s="3"/>
      <c r="P1823" s="3"/>
      <c r="Q1823" s="3"/>
    </row>
    <row r="1824" spans="1:17" x14ac:dyDescent="0.3">
      <c r="A1824" s="17">
        <v>37495</v>
      </c>
      <c r="B1824">
        <v>100.1</v>
      </c>
      <c r="C1824"/>
      <c r="D1824" s="3">
        <f t="shared" si="108"/>
        <v>98.582384615384655</v>
      </c>
      <c r="E1824" s="4" t="str">
        <f t="shared" si="109"/>
        <v/>
      </c>
      <c r="F1824"/>
      <c r="G1824" s="3">
        <f>SUMPRODUCT(B1565:B1824, Expoweights!$C$2:$C$261) / SUM(Expoweights!$C$2:$C$261)</f>
        <v>99.509533085266398</v>
      </c>
      <c r="H1824" s="4" t="str">
        <f t="shared" si="110"/>
        <v/>
      </c>
      <c r="I1824">
        <v>6049</v>
      </c>
      <c r="J1824"/>
      <c r="L1824" s="4" t="str">
        <f t="shared" si="111"/>
        <v/>
      </c>
      <c r="M1824" s="3"/>
      <c r="N1824" s="3"/>
      <c r="O1824" s="3"/>
      <c r="P1824" s="3"/>
      <c r="Q1824" s="3"/>
    </row>
    <row r="1825" spans="1:17" x14ac:dyDescent="0.3">
      <c r="A1825" s="17">
        <v>37496</v>
      </c>
      <c r="B1825">
        <v>100.1</v>
      </c>
      <c r="C1825"/>
      <c r="D1825" s="3">
        <f t="shared" si="108"/>
        <v>98.591500000000011</v>
      </c>
      <c r="E1825" s="4" t="str">
        <f t="shared" si="109"/>
        <v/>
      </c>
      <c r="F1825"/>
      <c r="G1825" s="3">
        <f>SUMPRODUCT(B1566:B1825, Expoweights!$C$2:$C$261) / SUM(Expoweights!$C$2:$C$261)</f>
        <v>99.527867089276867</v>
      </c>
      <c r="H1825" s="4" t="str">
        <f t="shared" si="110"/>
        <v/>
      </c>
      <c r="I1825">
        <v>151</v>
      </c>
      <c r="J1825"/>
      <c r="L1825" s="4" t="str">
        <f t="shared" si="111"/>
        <v/>
      </c>
      <c r="M1825" s="3"/>
      <c r="N1825" s="3"/>
      <c r="O1825" s="3"/>
      <c r="P1825" s="3"/>
      <c r="Q1825" s="3"/>
    </row>
    <row r="1826" spans="1:17" x14ac:dyDescent="0.3">
      <c r="A1826" s="17">
        <v>37497</v>
      </c>
      <c r="B1826">
        <v>100.1</v>
      </c>
      <c r="C1826"/>
      <c r="D1826" s="3">
        <f t="shared" si="108"/>
        <v>98.600615384615381</v>
      </c>
      <c r="E1826" s="4" t="str">
        <f t="shared" si="109"/>
        <v/>
      </c>
      <c r="F1826"/>
      <c r="G1826" s="3">
        <f>SUMPRODUCT(B1567:B1826, Expoweights!$C$2:$C$261) / SUM(Expoweights!$C$2:$C$261)</f>
        <v>99.545632454507455</v>
      </c>
      <c r="H1826" s="4" t="str">
        <f t="shared" si="110"/>
        <v/>
      </c>
      <c r="I1826">
        <v>1791</v>
      </c>
      <c r="J1826"/>
      <c r="L1826" s="4" t="str">
        <f t="shared" si="111"/>
        <v/>
      </c>
      <c r="M1826" s="3"/>
      <c r="N1826" s="3"/>
      <c r="O1826" s="3"/>
      <c r="P1826" s="3"/>
      <c r="Q1826" s="3"/>
    </row>
    <row r="1827" spans="1:17" x14ac:dyDescent="0.3">
      <c r="A1827" s="17">
        <v>37498</v>
      </c>
      <c r="B1827">
        <v>100.05</v>
      </c>
      <c r="C1827">
        <v>98.606423076923065</v>
      </c>
      <c r="D1827" s="3">
        <f t="shared" si="108"/>
        <v>98.606423076923065</v>
      </c>
      <c r="E1827" s="4">
        <f t="shared" si="109"/>
        <v>0</v>
      </c>
      <c r="F1827">
        <v>99.561288652539261</v>
      </c>
      <c r="G1827" s="3">
        <f>SUMPRODUCT(B1568:B1827, Expoweights!$C$2:$C$261) / SUM(Expoweights!$C$2:$C$261)</f>
        <v>99.561288652539304</v>
      </c>
      <c r="H1827" s="4">
        <f t="shared" si="110"/>
        <v>4.2632564145606011E-14</v>
      </c>
      <c r="I1827">
        <v>7936</v>
      </c>
      <c r="J1827">
        <v>98.651008960508875</v>
      </c>
      <c r="L1827" s="4">
        <f t="shared" si="111"/>
        <v>98.651008960508875</v>
      </c>
      <c r="M1827" s="3"/>
      <c r="N1827" s="3"/>
      <c r="O1827" s="3"/>
      <c r="P1827" s="3"/>
      <c r="Q1827" s="3"/>
    </row>
    <row r="1828" spans="1:17" x14ac:dyDescent="0.3">
      <c r="A1828" s="17">
        <v>37501</v>
      </c>
      <c r="B1828">
        <v>100.05</v>
      </c>
      <c r="C1828"/>
      <c r="D1828" s="3">
        <f t="shared" si="108"/>
        <v>98.612230769230763</v>
      </c>
      <c r="E1828" s="4" t="str">
        <f t="shared" si="109"/>
        <v/>
      </c>
      <c r="F1828"/>
      <c r="G1828" s="3">
        <f>SUMPRODUCT(B1569:B1828, Expoweights!$C$2:$C$261) / SUM(Expoweights!$C$2:$C$261)</f>
        <v>99.576459265352497</v>
      </c>
      <c r="H1828" s="4" t="str">
        <f t="shared" si="110"/>
        <v/>
      </c>
      <c r="I1828">
        <v>440</v>
      </c>
      <c r="J1828"/>
      <c r="L1828" s="4" t="str">
        <f t="shared" si="111"/>
        <v/>
      </c>
      <c r="M1828" s="3"/>
      <c r="N1828" s="3"/>
      <c r="O1828" s="3"/>
      <c r="P1828" s="3"/>
      <c r="Q1828" s="3"/>
    </row>
    <row r="1829" spans="1:17" x14ac:dyDescent="0.3">
      <c r="A1829" s="17">
        <v>37502</v>
      </c>
      <c r="B1829">
        <v>100.05</v>
      </c>
      <c r="C1829"/>
      <c r="D1829" s="3">
        <f t="shared" si="108"/>
        <v>98.618038461538447</v>
      </c>
      <c r="E1829" s="4" t="str">
        <f t="shared" si="109"/>
        <v/>
      </c>
      <c r="F1829"/>
      <c r="G1829" s="3">
        <f>SUMPRODUCT(B1570:B1829, Expoweights!$C$2:$C$261) / SUM(Expoweights!$C$2:$C$261)</f>
        <v>99.591159353628044</v>
      </c>
      <c r="H1829" s="4" t="str">
        <f t="shared" si="110"/>
        <v/>
      </c>
      <c r="I1829">
        <v>3963</v>
      </c>
      <c r="J1829"/>
      <c r="L1829" s="4" t="str">
        <f t="shared" si="111"/>
        <v/>
      </c>
      <c r="M1829" s="3"/>
      <c r="N1829" s="3"/>
      <c r="O1829" s="3"/>
      <c r="P1829" s="3"/>
      <c r="Q1829" s="3"/>
    </row>
    <row r="1830" spans="1:17" x14ac:dyDescent="0.3">
      <c r="A1830" s="17">
        <v>37503</v>
      </c>
      <c r="B1830">
        <v>100.05</v>
      </c>
      <c r="C1830"/>
      <c r="D1830" s="3">
        <f t="shared" si="108"/>
        <v>98.623846153846131</v>
      </c>
      <c r="E1830" s="4" t="str">
        <f t="shared" si="109"/>
        <v/>
      </c>
      <c r="F1830"/>
      <c r="G1830" s="3">
        <f>SUMPRODUCT(B1571:B1830, Expoweights!$C$2:$C$261) / SUM(Expoweights!$C$2:$C$261)</f>
        <v>99.605403510932035</v>
      </c>
      <c r="H1830" s="4" t="str">
        <f t="shared" si="110"/>
        <v/>
      </c>
      <c r="I1830">
        <v>1485</v>
      </c>
      <c r="J1830"/>
      <c r="L1830" s="4" t="str">
        <f t="shared" si="111"/>
        <v/>
      </c>
      <c r="M1830" s="3"/>
      <c r="N1830" s="3"/>
      <c r="O1830" s="3"/>
      <c r="P1830" s="3"/>
      <c r="Q1830" s="3"/>
    </row>
    <row r="1831" spans="1:17" x14ac:dyDescent="0.3">
      <c r="A1831" s="17">
        <v>37504</v>
      </c>
      <c r="B1831">
        <v>100.05</v>
      </c>
      <c r="C1831"/>
      <c r="D1831" s="3">
        <f t="shared" si="108"/>
        <v>98.629653846153815</v>
      </c>
      <c r="E1831" s="4" t="str">
        <f t="shared" si="109"/>
        <v/>
      </c>
      <c r="F1831"/>
      <c r="G1831" s="3">
        <f>SUMPRODUCT(B1572:B1831, Expoweights!$C$2:$C$261) / SUM(Expoweights!$C$2:$C$261)</f>
        <v>99.619205878203417</v>
      </c>
      <c r="H1831" s="4" t="str">
        <f t="shared" si="110"/>
        <v/>
      </c>
      <c r="I1831">
        <v>7817</v>
      </c>
      <c r="J1831"/>
      <c r="L1831" s="4" t="str">
        <f t="shared" si="111"/>
        <v/>
      </c>
      <c r="M1831" s="3"/>
      <c r="N1831" s="3"/>
      <c r="O1831" s="3"/>
      <c r="P1831" s="3"/>
      <c r="Q1831" s="3"/>
    </row>
    <row r="1832" spans="1:17" x14ac:dyDescent="0.3">
      <c r="A1832" s="17">
        <v>37505</v>
      </c>
      <c r="B1832">
        <v>100.05</v>
      </c>
      <c r="C1832"/>
      <c r="D1832" s="3">
        <f t="shared" si="108"/>
        <v>98.635461538461499</v>
      </c>
      <c r="E1832" s="4" t="str">
        <f t="shared" si="109"/>
        <v/>
      </c>
      <c r="F1832"/>
      <c r="G1832" s="3">
        <f>SUMPRODUCT(B1573:B1832, Expoweights!$C$2:$C$261) / SUM(Expoweights!$C$2:$C$261)</f>
        <v>99.632580157792432</v>
      </c>
      <c r="H1832" s="4" t="str">
        <f t="shared" si="110"/>
        <v/>
      </c>
      <c r="I1832">
        <v>6740</v>
      </c>
      <c r="J1832"/>
      <c r="L1832" s="4" t="str">
        <f t="shared" si="111"/>
        <v/>
      </c>
      <c r="M1832" s="3"/>
      <c r="N1832" s="3"/>
      <c r="O1832" s="3"/>
      <c r="P1832" s="3"/>
      <c r="Q1832" s="3"/>
    </row>
    <row r="1833" spans="1:17" x14ac:dyDescent="0.3">
      <c r="A1833" s="17">
        <v>37508</v>
      </c>
      <c r="B1833">
        <v>100.05</v>
      </c>
      <c r="C1833"/>
      <c r="D1833" s="3">
        <f t="shared" si="108"/>
        <v>98.641269230769183</v>
      </c>
      <c r="E1833" s="4" t="str">
        <f t="shared" si="109"/>
        <v/>
      </c>
      <c r="F1833"/>
      <c r="G1833" s="3">
        <f>SUMPRODUCT(B1574:B1833, Expoweights!$C$2:$C$261) / SUM(Expoweights!$C$2:$C$261)</f>
        <v>99.645539627063826</v>
      </c>
      <c r="H1833" s="4" t="str">
        <f t="shared" si="110"/>
        <v/>
      </c>
      <c r="I1833">
        <v>1101</v>
      </c>
      <c r="J1833"/>
      <c r="L1833" s="4" t="str">
        <f t="shared" si="111"/>
        <v/>
      </c>
      <c r="M1833" s="3"/>
      <c r="N1833" s="3"/>
      <c r="O1833" s="3"/>
      <c r="P1833" s="3"/>
      <c r="Q1833" s="3"/>
    </row>
    <row r="1834" spans="1:17" x14ac:dyDescent="0.3">
      <c r="A1834" s="17">
        <v>37509</v>
      </c>
      <c r="B1834">
        <v>100.05</v>
      </c>
      <c r="C1834"/>
      <c r="D1834" s="3">
        <f t="shared" si="108"/>
        <v>98.647076923076881</v>
      </c>
      <c r="E1834" s="4" t="str">
        <f t="shared" si="109"/>
        <v/>
      </c>
      <c r="F1834"/>
      <c r="G1834" s="3">
        <f>SUMPRODUCT(B1575:B1834, Expoweights!$C$2:$C$261) / SUM(Expoweights!$C$2:$C$261)</f>
        <v>99.658097151577834</v>
      </c>
      <c r="H1834" s="4" t="str">
        <f t="shared" si="110"/>
        <v/>
      </c>
      <c r="I1834">
        <v>2958</v>
      </c>
      <c r="J1834"/>
      <c r="L1834" s="4" t="str">
        <f t="shared" si="111"/>
        <v/>
      </c>
      <c r="M1834" s="3"/>
      <c r="N1834" s="3"/>
      <c r="O1834" s="3"/>
      <c r="P1834" s="3"/>
      <c r="Q1834" s="3"/>
    </row>
    <row r="1835" spans="1:17" x14ac:dyDescent="0.3">
      <c r="A1835" s="17">
        <v>37510</v>
      </c>
      <c r="B1835">
        <v>100.05</v>
      </c>
      <c r="C1835"/>
      <c r="D1835" s="3">
        <f t="shared" si="108"/>
        <v>98.652884615384579</v>
      </c>
      <c r="E1835" s="4" t="str">
        <f t="shared" si="109"/>
        <v/>
      </c>
      <c r="F1835"/>
      <c r="G1835" s="3">
        <f>SUMPRODUCT(B1576:B1835, Expoweights!$C$2:$C$261) / SUM(Expoweights!$C$2:$C$261)</f>
        <v>99.670265197862506</v>
      </c>
      <c r="H1835" s="4" t="str">
        <f t="shared" si="110"/>
        <v/>
      </c>
      <c r="I1835">
        <v>6334</v>
      </c>
      <c r="J1835"/>
      <c r="L1835" s="4" t="str">
        <f t="shared" si="111"/>
        <v/>
      </c>
      <c r="M1835" s="3"/>
      <c r="N1835" s="3"/>
      <c r="O1835" s="3"/>
      <c r="P1835" s="3"/>
      <c r="Q1835" s="3"/>
    </row>
    <row r="1836" spans="1:17" x14ac:dyDescent="0.3">
      <c r="A1836" s="17">
        <v>37511</v>
      </c>
      <c r="B1836">
        <v>100.05</v>
      </c>
      <c r="C1836"/>
      <c r="D1836" s="3">
        <f t="shared" si="108"/>
        <v>98.658692307692277</v>
      </c>
      <c r="E1836" s="4" t="str">
        <f t="shared" si="109"/>
        <v/>
      </c>
      <c r="F1836"/>
      <c r="G1836" s="3">
        <f>SUMPRODUCT(B1577:B1836, Expoweights!$C$2:$C$261) / SUM(Expoweights!$C$2:$C$261)</f>
        <v>99.682055845790074</v>
      </c>
      <c r="H1836" s="4" t="str">
        <f t="shared" si="110"/>
        <v/>
      </c>
      <c r="I1836">
        <v>6151</v>
      </c>
      <c r="J1836"/>
      <c r="L1836" s="4" t="str">
        <f t="shared" si="111"/>
        <v/>
      </c>
      <c r="M1836" s="3"/>
      <c r="N1836" s="3"/>
      <c r="O1836" s="3"/>
      <c r="P1836" s="3"/>
      <c r="Q1836" s="3"/>
    </row>
    <row r="1837" spans="1:17" x14ac:dyDescent="0.3">
      <c r="A1837" s="17">
        <v>37512</v>
      </c>
      <c r="B1837">
        <v>100.05</v>
      </c>
      <c r="C1837"/>
      <c r="D1837" s="3">
        <f t="shared" si="108"/>
        <v>98.664499999999961</v>
      </c>
      <c r="E1837" s="4" t="str">
        <f t="shared" si="109"/>
        <v/>
      </c>
      <c r="F1837"/>
      <c r="G1837" s="3">
        <f>SUMPRODUCT(B1578:B1837, Expoweights!$C$2:$C$261) / SUM(Expoweights!$C$2:$C$261)</f>
        <v>99.69348080056912</v>
      </c>
      <c r="H1837" s="4" t="str">
        <f t="shared" si="110"/>
        <v/>
      </c>
      <c r="I1837">
        <v>1673</v>
      </c>
      <c r="J1837"/>
      <c r="L1837" s="4" t="str">
        <f t="shared" si="111"/>
        <v/>
      </c>
      <c r="M1837" s="3"/>
      <c r="N1837" s="3"/>
      <c r="O1837" s="3"/>
      <c r="P1837" s="3"/>
      <c r="Q1837" s="3"/>
    </row>
    <row r="1838" spans="1:17" x14ac:dyDescent="0.3">
      <c r="A1838" s="17">
        <v>37515</v>
      </c>
      <c r="B1838">
        <v>100.05</v>
      </c>
      <c r="C1838"/>
      <c r="D1838" s="3">
        <f t="shared" si="108"/>
        <v>98.670307692307645</v>
      </c>
      <c r="E1838" s="4" t="str">
        <f t="shared" si="109"/>
        <v/>
      </c>
      <c r="F1838"/>
      <c r="G1838" s="3">
        <f>SUMPRODUCT(B1579:B1838, Expoweights!$C$2:$C$261) / SUM(Expoweights!$C$2:$C$261)</f>
        <v>99.704551404365063</v>
      </c>
      <c r="H1838" s="4" t="str">
        <f t="shared" si="110"/>
        <v/>
      </c>
      <c r="I1838">
        <v>4880</v>
      </c>
      <c r="J1838"/>
      <c r="L1838" s="4" t="str">
        <f t="shared" si="111"/>
        <v/>
      </c>
      <c r="M1838" s="3"/>
      <c r="N1838" s="3"/>
      <c r="O1838" s="3"/>
      <c r="P1838" s="3"/>
      <c r="Q1838" s="3"/>
    </row>
    <row r="1839" spans="1:17" x14ac:dyDescent="0.3">
      <c r="A1839" s="17">
        <v>37516</v>
      </c>
      <c r="B1839">
        <v>100.05</v>
      </c>
      <c r="C1839"/>
      <c r="D1839" s="3">
        <f t="shared" si="108"/>
        <v>98.676115384615343</v>
      </c>
      <c r="E1839" s="4" t="str">
        <f t="shared" si="109"/>
        <v/>
      </c>
      <c r="F1839"/>
      <c r="G1839" s="3">
        <f>SUMPRODUCT(B1580:B1839, Expoweights!$C$2:$C$261) / SUM(Expoweights!$C$2:$C$261)</f>
        <v>99.715278647560012</v>
      </c>
      <c r="H1839" s="4" t="str">
        <f t="shared" si="110"/>
        <v/>
      </c>
      <c r="I1839">
        <v>2878</v>
      </c>
      <c r="J1839"/>
      <c r="L1839" s="4" t="str">
        <f t="shared" si="111"/>
        <v/>
      </c>
      <c r="M1839" s="3"/>
      <c r="N1839" s="3"/>
      <c r="O1839" s="3"/>
      <c r="P1839" s="3"/>
      <c r="Q1839" s="3"/>
    </row>
    <row r="1840" spans="1:17" x14ac:dyDescent="0.3">
      <c r="A1840" s="17">
        <v>37517</v>
      </c>
      <c r="B1840">
        <v>100.05</v>
      </c>
      <c r="C1840"/>
      <c r="D1840" s="3">
        <f t="shared" si="108"/>
        <v>98.681923076923027</v>
      </c>
      <c r="E1840" s="4" t="str">
        <f t="shared" si="109"/>
        <v/>
      </c>
      <c r="F1840"/>
      <c r="G1840" s="3">
        <f>SUMPRODUCT(B1581:B1840, Expoweights!$C$2:$C$261) / SUM(Expoweights!$C$2:$C$261)</f>
        <v>99.725673179663715</v>
      </c>
      <c r="H1840" s="4" t="str">
        <f t="shared" si="110"/>
        <v/>
      </c>
      <c r="I1840">
        <v>1215</v>
      </c>
      <c r="J1840"/>
      <c r="L1840" s="4" t="str">
        <f t="shared" si="111"/>
        <v/>
      </c>
      <c r="M1840" s="3"/>
      <c r="N1840" s="3"/>
      <c r="O1840" s="3"/>
      <c r="P1840" s="3"/>
      <c r="Q1840" s="3"/>
    </row>
    <row r="1841" spans="1:17" x14ac:dyDescent="0.3">
      <c r="A1841" s="17">
        <v>37518</v>
      </c>
      <c r="B1841">
        <v>100.05</v>
      </c>
      <c r="C1841"/>
      <c r="D1841" s="3">
        <f t="shared" si="108"/>
        <v>98.687730769230726</v>
      </c>
      <c r="E1841" s="4" t="str">
        <f t="shared" si="109"/>
        <v/>
      </c>
      <c r="F1841"/>
      <c r="G1841" s="3">
        <f>SUMPRODUCT(B1582:B1841, Expoweights!$C$2:$C$261) / SUM(Expoweights!$C$2:$C$261)</f>
        <v>99.735745319885638</v>
      </c>
      <c r="H1841" s="4" t="str">
        <f t="shared" si="110"/>
        <v/>
      </c>
      <c r="I1841">
        <v>3133</v>
      </c>
      <c r="J1841"/>
      <c r="L1841" s="4" t="str">
        <f t="shared" si="111"/>
        <v/>
      </c>
      <c r="M1841" s="3"/>
      <c r="N1841" s="3"/>
      <c r="O1841" s="3"/>
      <c r="P1841" s="3"/>
      <c r="Q1841" s="3"/>
    </row>
    <row r="1842" spans="1:17" x14ac:dyDescent="0.3">
      <c r="A1842" s="17">
        <v>37519</v>
      </c>
      <c r="B1842">
        <v>100.05</v>
      </c>
      <c r="C1842"/>
      <c r="D1842" s="3">
        <f t="shared" si="108"/>
        <v>98.693538461538424</v>
      </c>
      <c r="E1842" s="4" t="str">
        <f t="shared" si="109"/>
        <v/>
      </c>
      <c r="F1842"/>
      <c r="G1842" s="3">
        <f>SUMPRODUCT(B1583:B1842, Expoweights!$C$2:$C$261) / SUM(Expoweights!$C$2:$C$261)</f>
        <v>99.745505067379639</v>
      </c>
      <c r="H1842" s="4" t="str">
        <f t="shared" si="110"/>
        <v/>
      </c>
      <c r="I1842">
        <v>4945</v>
      </c>
      <c r="J1842"/>
      <c r="L1842" s="4" t="str">
        <f t="shared" si="111"/>
        <v/>
      </c>
      <c r="M1842" s="3"/>
      <c r="N1842" s="3"/>
      <c r="O1842" s="3"/>
      <c r="P1842" s="3"/>
      <c r="Q1842" s="3"/>
    </row>
    <row r="1843" spans="1:17" x14ac:dyDescent="0.3">
      <c r="A1843" s="17">
        <v>37522</v>
      </c>
      <c r="B1843">
        <v>100.05</v>
      </c>
      <c r="C1843"/>
      <c r="D1843" s="3">
        <f t="shared" si="108"/>
        <v>98.699346153846108</v>
      </c>
      <c r="E1843" s="4" t="str">
        <f t="shared" si="109"/>
        <v/>
      </c>
      <c r="F1843"/>
      <c r="G1843" s="3">
        <f>SUMPRODUCT(B1584:B1843, Expoweights!$C$2:$C$261) / SUM(Expoweights!$C$2:$C$261)</f>
        <v>99.754962111170528</v>
      </c>
      <c r="H1843" s="4" t="str">
        <f t="shared" si="110"/>
        <v/>
      </c>
      <c r="I1843">
        <v>3</v>
      </c>
      <c r="J1843"/>
      <c r="L1843" s="4" t="str">
        <f t="shared" si="111"/>
        <v/>
      </c>
      <c r="M1843" s="3"/>
      <c r="N1843" s="3"/>
      <c r="O1843" s="3"/>
      <c r="P1843" s="3"/>
      <c r="Q1843" s="3"/>
    </row>
    <row r="1844" spans="1:17" x14ac:dyDescent="0.3">
      <c r="A1844" s="17">
        <v>37523</v>
      </c>
      <c r="B1844">
        <v>100.05</v>
      </c>
      <c r="C1844"/>
      <c r="D1844" s="3">
        <f t="shared" si="108"/>
        <v>98.705153846153806</v>
      </c>
      <c r="E1844" s="4" t="str">
        <f t="shared" si="109"/>
        <v/>
      </c>
      <c r="F1844"/>
      <c r="G1844" s="3">
        <f>SUMPRODUCT(B1585:B1844, Expoweights!$C$2:$C$261) / SUM(Expoweights!$C$2:$C$261)</f>
        <v>99.764125839772916</v>
      </c>
      <c r="H1844" s="4" t="str">
        <f t="shared" si="110"/>
        <v/>
      </c>
      <c r="I1844">
        <v>5215</v>
      </c>
      <c r="J1844"/>
      <c r="L1844" s="4" t="str">
        <f t="shared" si="111"/>
        <v/>
      </c>
      <c r="M1844" s="3"/>
      <c r="N1844" s="3"/>
      <c r="O1844" s="3"/>
      <c r="P1844" s="3"/>
      <c r="Q1844" s="3"/>
    </row>
    <row r="1845" spans="1:17" x14ac:dyDescent="0.3">
      <c r="A1845" s="17">
        <v>37524</v>
      </c>
      <c r="B1845">
        <v>100.05</v>
      </c>
      <c r="C1845"/>
      <c r="D1845" s="3">
        <f t="shared" si="108"/>
        <v>98.71096153846149</v>
      </c>
      <c r="E1845" s="4" t="str">
        <f t="shared" si="109"/>
        <v/>
      </c>
      <c r="F1845"/>
      <c r="G1845" s="3">
        <f>SUMPRODUCT(B1586:B1845, Expoweights!$C$2:$C$261) / SUM(Expoweights!$C$2:$C$261)</f>
        <v>99.773005350511667</v>
      </c>
      <c r="H1845" s="4" t="str">
        <f t="shared" si="110"/>
        <v/>
      </c>
      <c r="I1845">
        <v>5726</v>
      </c>
      <c r="J1845"/>
      <c r="L1845" s="4" t="str">
        <f t="shared" si="111"/>
        <v/>
      </c>
      <c r="M1845" s="3"/>
      <c r="N1845" s="3"/>
      <c r="O1845" s="3"/>
      <c r="P1845" s="3"/>
      <c r="Q1845" s="3"/>
    </row>
    <row r="1846" spans="1:17" x14ac:dyDescent="0.3">
      <c r="A1846" s="17">
        <v>37525</v>
      </c>
      <c r="B1846">
        <v>100.05</v>
      </c>
      <c r="C1846"/>
      <c r="D1846" s="3">
        <f t="shared" si="108"/>
        <v>98.716769230769188</v>
      </c>
      <c r="E1846" s="4" t="str">
        <f t="shared" si="109"/>
        <v/>
      </c>
      <c r="F1846"/>
      <c r="G1846" s="3">
        <f>SUMPRODUCT(B1587:B1846, Expoweights!$C$2:$C$261) / SUM(Expoweights!$C$2:$C$261)</f>
        <v>99.781609458553376</v>
      </c>
      <c r="H1846" s="4" t="str">
        <f t="shared" si="110"/>
        <v/>
      </c>
      <c r="I1846">
        <v>1373</v>
      </c>
      <c r="J1846"/>
      <c r="L1846" s="4" t="str">
        <f t="shared" si="111"/>
        <v/>
      </c>
      <c r="M1846" s="3"/>
      <c r="N1846" s="3"/>
      <c r="O1846" s="3"/>
      <c r="P1846" s="3"/>
      <c r="Q1846" s="3"/>
    </row>
    <row r="1847" spans="1:17" x14ac:dyDescent="0.3">
      <c r="A1847" s="17">
        <v>37526</v>
      </c>
      <c r="B1847">
        <v>100.05</v>
      </c>
      <c r="C1847"/>
      <c r="D1847" s="3">
        <f t="shared" si="108"/>
        <v>98.721153846153811</v>
      </c>
      <c r="E1847" s="4" t="str">
        <f t="shared" si="109"/>
        <v/>
      </c>
      <c r="F1847"/>
      <c r="G1847" s="3">
        <f>SUMPRODUCT(B1588:B1847, Expoweights!$C$2:$C$261) / SUM(Expoweights!$C$2:$C$261)</f>
        <v>99.789943526778927</v>
      </c>
      <c r="H1847" s="4" t="str">
        <f t="shared" si="110"/>
        <v/>
      </c>
      <c r="I1847">
        <v>305</v>
      </c>
      <c r="J1847"/>
      <c r="L1847" s="4" t="str">
        <f t="shared" si="111"/>
        <v/>
      </c>
      <c r="M1847" s="3"/>
      <c r="N1847" s="3"/>
      <c r="O1847" s="3"/>
      <c r="P1847" s="3"/>
      <c r="Q1847" s="3"/>
    </row>
    <row r="1848" spans="1:17" x14ac:dyDescent="0.3">
      <c r="A1848" s="17">
        <v>37529</v>
      </c>
      <c r="B1848">
        <v>99.92</v>
      </c>
      <c r="C1848">
        <v>98.72503846153846</v>
      </c>
      <c r="D1848" s="3">
        <f t="shared" si="108"/>
        <v>98.725038461538418</v>
      </c>
      <c r="E1848" s="4">
        <f t="shared" si="109"/>
        <v>4.2632564145606011E-14</v>
      </c>
      <c r="F1848">
        <v>99.793985974197795</v>
      </c>
      <c r="G1848" s="3">
        <f>SUMPRODUCT(B1589:B1848, Expoweights!$C$2:$C$261) / SUM(Expoweights!$C$2:$C$261)</f>
        <v>99.793985974197838</v>
      </c>
      <c r="H1848" s="4">
        <f t="shared" si="110"/>
        <v>4.2632564145606011E-14</v>
      </c>
      <c r="I1848">
        <v>2994</v>
      </c>
      <c r="J1848">
        <v>98.716780061185148</v>
      </c>
      <c r="L1848" s="4">
        <f t="shared" si="111"/>
        <v>98.716780061185148</v>
      </c>
      <c r="M1848" s="3"/>
      <c r="N1848" s="3"/>
      <c r="O1848" s="3"/>
      <c r="P1848" s="3"/>
      <c r="Q1848" s="3"/>
    </row>
    <row r="1849" spans="1:17" x14ac:dyDescent="0.3">
      <c r="A1849" s="17">
        <v>37530</v>
      </c>
      <c r="B1849">
        <v>99.92</v>
      </c>
      <c r="C1849"/>
      <c r="D1849" s="3">
        <f t="shared" si="108"/>
        <v>98.728923076923024</v>
      </c>
      <c r="E1849" s="4" t="str">
        <f t="shared" si="109"/>
        <v/>
      </c>
      <c r="F1849"/>
      <c r="G1849" s="3">
        <f>SUMPRODUCT(B1590:B1849, Expoweights!$C$2:$C$261) / SUM(Expoweights!$C$2:$C$261)</f>
        <v>99.797903042983293</v>
      </c>
      <c r="H1849" s="4" t="str">
        <f t="shared" si="110"/>
        <v/>
      </c>
      <c r="I1849">
        <v>1477</v>
      </c>
      <c r="J1849"/>
      <c r="L1849" s="4" t="str">
        <f t="shared" si="111"/>
        <v/>
      </c>
      <c r="M1849" s="3"/>
      <c r="N1849" s="3"/>
      <c r="O1849" s="3"/>
      <c r="P1849" s="3"/>
      <c r="Q1849" s="3"/>
    </row>
    <row r="1850" spans="1:17" x14ac:dyDescent="0.3">
      <c r="A1850" s="17">
        <v>37531</v>
      </c>
      <c r="B1850">
        <v>99.92</v>
      </c>
      <c r="C1850"/>
      <c r="D1850" s="3">
        <f t="shared" si="108"/>
        <v>98.732807692307631</v>
      </c>
      <c r="E1850" s="4" t="str">
        <f t="shared" si="109"/>
        <v/>
      </c>
      <c r="F1850"/>
      <c r="G1850" s="3">
        <f>SUMPRODUCT(B1591:B1850, Expoweights!$C$2:$C$261) / SUM(Expoweights!$C$2:$C$261)</f>
        <v>99.801698621819625</v>
      </c>
      <c r="H1850" s="4" t="str">
        <f t="shared" si="110"/>
        <v/>
      </c>
      <c r="I1850">
        <v>2560</v>
      </c>
      <c r="J1850"/>
      <c r="L1850" s="4" t="str">
        <f t="shared" si="111"/>
        <v/>
      </c>
      <c r="M1850" s="3"/>
      <c r="N1850" s="3"/>
      <c r="O1850" s="3"/>
      <c r="P1850" s="3"/>
      <c r="Q1850" s="3"/>
    </row>
    <row r="1851" spans="1:17" x14ac:dyDescent="0.3">
      <c r="A1851" s="17">
        <v>37532</v>
      </c>
      <c r="B1851">
        <v>99.92</v>
      </c>
      <c r="C1851"/>
      <c r="D1851" s="3">
        <f t="shared" ref="D1851:D1914" si="112">AVERAGE(B1592:B1851)</f>
        <v>98.736692307692238</v>
      </c>
      <c r="E1851" s="4" t="str">
        <f t="shared" si="109"/>
        <v/>
      </c>
      <c r="F1851"/>
      <c r="G1851" s="3">
        <f>SUMPRODUCT(B1592:B1851, Expoweights!$C$2:$C$261) / SUM(Expoweights!$C$2:$C$261)</f>
        <v>99.805376478781483</v>
      </c>
      <c r="H1851" s="4" t="str">
        <f t="shared" si="110"/>
        <v/>
      </c>
      <c r="I1851">
        <v>3607</v>
      </c>
      <c r="J1851"/>
      <c r="L1851" s="4" t="str">
        <f t="shared" si="111"/>
        <v/>
      </c>
      <c r="M1851" s="3"/>
      <c r="N1851" s="3"/>
      <c r="O1851" s="3"/>
      <c r="P1851" s="3"/>
      <c r="Q1851" s="3"/>
    </row>
    <row r="1852" spans="1:17" x14ac:dyDescent="0.3">
      <c r="A1852" s="17">
        <v>37533</v>
      </c>
      <c r="B1852">
        <v>99.92</v>
      </c>
      <c r="C1852"/>
      <c r="D1852" s="3">
        <f t="shared" si="112"/>
        <v>98.74057692307683</v>
      </c>
      <c r="E1852" s="4" t="str">
        <f t="shared" si="109"/>
        <v/>
      </c>
      <c r="F1852"/>
      <c r="G1852" s="3">
        <f>SUMPRODUCT(B1593:B1852, Expoweights!$C$2:$C$261) / SUM(Expoweights!$C$2:$C$261)</f>
        <v>99.808940265074753</v>
      </c>
      <c r="H1852" s="4" t="str">
        <f t="shared" si="110"/>
        <v/>
      </c>
      <c r="I1852">
        <v>649</v>
      </c>
      <c r="J1852"/>
      <c r="L1852" s="4" t="str">
        <f t="shared" si="111"/>
        <v/>
      </c>
      <c r="M1852" s="3"/>
      <c r="N1852" s="3"/>
      <c r="O1852" s="3"/>
      <c r="P1852" s="3"/>
      <c r="Q1852" s="3"/>
    </row>
    <row r="1853" spans="1:17" x14ac:dyDescent="0.3">
      <c r="A1853" s="17">
        <v>37536</v>
      </c>
      <c r="B1853">
        <v>99.92</v>
      </c>
      <c r="C1853"/>
      <c r="D1853" s="3">
        <f t="shared" si="112"/>
        <v>98.744461538461451</v>
      </c>
      <c r="E1853" s="4" t="str">
        <f t="shared" si="109"/>
        <v/>
      </c>
      <c r="F1853"/>
      <c r="G1853" s="3">
        <f>SUMPRODUCT(B1594:B1853, Expoweights!$C$2:$C$261) / SUM(Expoweights!$C$2:$C$261)</f>
        <v>99.812393518661253</v>
      </c>
      <c r="H1853" s="4" t="str">
        <f t="shared" si="110"/>
        <v/>
      </c>
      <c r="I1853">
        <v>1394</v>
      </c>
      <c r="J1853"/>
      <c r="L1853" s="4" t="str">
        <f t="shared" si="111"/>
        <v/>
      </c>
      <c r="M1853" s="3"/>
      <c r="N1853" s="3"/>
      <c r="O1853" s="3"/>
      <c r="P1853" s="3"/>
      <c r="Q1853" s="3"/>
    </row>
    <row r="1854" spans="1:17" x14ac:dyDescent="0.3">
      <c r="A1854" s="17">
        <v>37537</v>
      </c>
      <c r="B1854">
        <v>99.92</v>
      </c>
      <c r="C1854"/>
      <c r="D1854" s="3">
        <f t="shared" si="112"/>
        <v>98.748346153846043</v>
      </c>
      <c r="E1854" s="4" t="str">
        <f t="shared" si="109"/>
        <v/>
      </c>
      <c r="F1854"/>
      <c r="G1854" s="3">
        <f>SUMPRODUCT(B1595:B1854, Expoweights!$C$2:$C$261) / SUM(Expoweights!$C$2:$C$261)</f>
        <v>99.815739667771012</v>
      </c>
      <c r="H1854" s="4" t="str">
        <f t="shared" si="110"/>
        <v/>
      </c>
      <c r="I1854">
        <v>6156</v>
      </c>
      <c r="J1854"/>
      <c r="L1854" s="4" t="str">
        <f t="shared" si="111"/>
        <v/>
      </c>
      <c r="M1854" s="3"/>
      <c r="N1854" s="3"/>
      <c r="O1854" s="3"/>
      <c r="P1854" s="3"/>
      <c r="Q1854" s="3"/>
    </row>
    <row r="1855" spans="1:17" x14ac:dyDescent="0.3">
      <c r="A1855" s="17">
        <v>37538</v>
      </c>
      <c r="B1855">
        <v>99.92</v>
      </c>
      <c r="C1855"/>
      <c r="D1855" s="3">
        <f t="shared" si="112"/>
        <v>98.75223076923065</v>
      </c>
      <c r="E1855" s="4" t="str">
        <f t="shared" si="109"/>
        <v/>
      </c>
      <c r="F1855"/>
      <c r="G1855" s="3">
        <f>SUMPRODUCT(B1596:B1855, Expoweights!$C$2:$C$261) / SUM(Expoweights!$C$2:$C$261)</f>
        <v>99.818982034305705</v>
      </c>
      <c r="H1855" s="4" t="str">
        <f t="shared" si="110"/>
        <v/>
      </c>
      <c r="I1855">
        <v>4146</v>
      </c>
      <c r="J1855"/>
      <c r="L1855" s="4" t="str">
        <f t="shared" si="111"/>
        <v/>
      </c>
      <c r="M1855" s="3"/>
      <c r="N1855" s="3"/>
      <c r="O1855" s="3"/>
      <c r="P1855" s="3"/>
      <c r="Q1855" s="3"/>
    </row>
    <row r="1856" spans="1:17" x14ac:dyDescent="0.3">
      <c r="A1856" s="17">
        <v>37539</v>
      </c>
      <c r="B1856">
        <v>99.92</v>
      </c>
      <c r="C1856"/>
      <c r="D1856" s="3">
        <f t="shared" si="112"/>
        <v>98.756115384615242</v>
      </c>
      <c r="E1856" s="4" t="str">
        <f t="shared" si="109"/>
        <v/>
      </c>
      <c r="F1856"/>
      <c r="G1856" s="3">
        <f>SUMPRODUCT(B1597:B1856, Expoweights!$C$2:$C$261) / SUM(Expoweights!$C$2:$C$261)</f>
        <v>99.822123837136544</v>
      </c>
      <c r="H1856" s="4" t="str">
        <f t="shared" si="110"/>
        <v/>
      </c>
      <c r="I1856">
        <v>6904</v>
      </c>
      <c r="J1856"/>
      <c r="L1856" s="4" t="str">
        <f t="shared" si="111"/>
        <v/>
      </c>
      <c r="M1856" s="3"/>
      <c r="N1856" s="3"/>
      <c r="O1856" s="3"/>
      <c r="P1856" s="3"/>
      <c r="Q1856" s="3"/>
    </row>
    <row r="1857" spans="1:17" x14ac:dyDescent="0.3">
      <c r="A1857" s="17">
        <v>37540</v>
      </c>
      <c r="B1857">
        <v>99.92</v>
      </c>
      <c r="C1857"/>
      <c r="D1857" s="3">
        <f t="shared" si="112"/>
        <v>98.759999999999849</v>
      </c>
      <c r="E1857" s="4" t="str">
        <f t="shared" si="109"/>
        <v/>
      </c>
      <c r="F1857"/>
      <c r="G1857" s="3">
        <f>SUMPRODUCT(B1598:B1857, Expoweights!$C$2:$C$261) / SUM(Expoweights!$C$2:$C$261)</f>
        <v>99.825168195299682</v>
      </c>
      <c r="H1857" s="4" t="str">
        <f t="shared" si="110"/>
        <v/>
      </c>
      <c r="I1857">
        <v>4437</v>
      </c>
      <c r="J1857"/>
      <c r="L1857" s="4" t="str">
        <f t="shared" si="111"/>
        <v/>
      </c>
      <c r="M1857" s="3"/>
      <c r="N1857" s="3"/>
      <c r="O1857" s="3"/>
      <c r="P1857" s="3"/>
      <c r="Q1857" s="3"/>
    </row>
    <row r="1858" spans="1:17" x14ac:dyDescent="0.3">
      <c r="A1858" s="17">
        <v>37543</v>
      </c>
      <c r="B1858">
        <v>99.92</v>
      </c>
      <c r="C1858"/>
      <c r="D1858" s="3">
        <f t="shared" si="112"/>
        <v>98.763884615384455</v>
      </c>
      <c r="E1858" s="4" t="str">
        <f t="shared" si="109"/>
        <v/>
      </c>
      <c r="F1858"/>
      <c r="G1858" s="3">
        <f>SUMPRODUCT(B1599:B1858, Expoweights!$C$2:$C$261) / SUM(Expoweights!$C$2:$C$261)</f>
        <v>99.828118131092737</v>
      </c>
      <c r="H1858" s="4" t="str">
        <f t="shared" si="110"/>
        <v/>
      </c>
      <c r="I1858">
        <v>6970</v>
      </c>
      <c r="J1858"/>
      <c r="L1858" s="4" t="str">
        <f t="shared" si="111"/>
        <v/>
      </c>
      <c r="M1858" s="3"/>
      <c r="N1858" s="3"/>
      <c r="O1858" s="3"/>
      <c r="P1858" s="3"/>
      <c r="Q1858" s="3"/>
    </row>
    <row r="1859" spans="1:17" x14ac:dyDescent="0.3">
      <c r="A1859" s="17">
        <v>37544</v>
      </c>
      <c r="B1859">
        <v>99.92</v>
      </c>
      <c r="C1859"/>
      <c r="D1859" s="3">
        <f t="shared" si="112"/>
        <v>98.767769230769062</v>
      </c>
      <c r="E1859" s="4" t="str">
        <f t="shared" si="109"/>
        <v/>
      </c>
      <c r="F1859"/>
      <c r="G1859" s="3">
        <f>SUMPRODUCT(B1600:B1859, Expoweights!$C$2:$C$261) / SUM(Expoweights!$C$2:$C$261)</f>
        <v>99.830976573075233</v>
      </c>
      <c r="H1859" s="4" t="str">
        <f t="shared" si="110"/>
        <v/>
      </c>
      <c r="I1859">
        <v>2778</v>
      </c>
      <c r="J1859"/>
      <c r="L1859" s="4" t="str">
        <f t="shared" si="111"/>
        <v/>
      </c>
      <c r="M1859" s="3"/>
      <c r="N1859" s="3"/>
      <c r="O1859" s="3"/>
      <c r="P1859" s="3"/>
      <c r="Q1859" s="3"/>
    </row>
    <row r="1860" spans="1:17" x14ac:dyDescent="0.3">
      <c r="A1860" s="17">
        <v>37545</v>
      </c>
      <c r="B1860">
        <v>99.92</v>
      </c>
      <c r="C1860"/>
      <c r="D1860" s="3">
        <f t="shared" si="112"/>
        <v>98.771653846153654</v>
      </c>
      <c r="E1860" s="4" t="str">
        <f t="shared" ref="E1860:E1923" si="113">IF(C1860 &gt; 0, ABS(C1860 - D1860), "")</f>
        <v/>
      </c>
      <c r="F1860"/>
      <c r="G1860" s="3">
        <f>SUMPRODUCT(B1601:B1860, Expoweights!$C$2:$C$261) / SUM(Expoweights!$C$2:$C$261)</f>
        <v>99.833746358975816</v>
      </c>
      <c r="H1860" s="4" t="str">
        <f t="shared" ref="H1860:H1923" si="114">IF(F1860 &gt; 0, ABS(F1860 - G1860), "")</f>
        <v/>
      </c>
      <c r="I1860">
        <v>5470</v>
      </c>
      <c r="J1860"/>
      <c r="L1860" s="4" t="str">
        <f t="shared" ref="L1860:L1923" si="115">IF(J1860 &gt; 0, ABS(J1860 - K1860), "")</f>
        <v/>
      </c>
      <c r="M1860" s="3"/>
      <c r="N1860" s="3"/>
      <c r="O1860" s="3"/>
      <c r="P1860" s="3"/>
      <c r="Q1860" s="3"/>
    </row>
    <row r="1861" spans="1:17" x14ac:dyDescent="0.3">
      <c r="A1861" s="17">
        <v>37546</v>
      </c>
      <c r="B1861">
        <v>99.92</v>
      </c>
      <c r="C1861"/>
      <c r="D1861" s="3">
        <f t="shared" si="112"/>
        <v>98.775538461538261</v>
      </c>
      <c r="E1861" s="4" t="str">
        <f t="shared" si="113"/>
        <v/>
      </c>
      <c r="F1861"/>
      <c r="G1861" s="3">
        <f>SUMPRODUCT(B1602:B1861, Expoweights!$C$2:$C$261) / SUM(Expoweights!$C$2:$C$261)</f>
        <v>99.836430238509507</v>
      </c>
      <c r="H1861" s="4" t="str">
        <f t="shared" si="114"/>
        <v/>
      </c>
      <c r="I1861">
        <v>7137</v>
      </c>
      <c r="J1861"/>
      <c r="L1861" s="4" t="str">
        <f t="shared" si="115"/>
        <v/>
      </c>
      <c r="M1861" s="3"/>
      <c r="N1861" s="3"/>
      <c r="O1861" s="3"/>
      <c r="P1861" s="3"/>
      <c r="Q1861" s="3"/>
    </row>
    <row r="1862" spans="1:17" x14ac:dyDescent="0.3">
      <c r="A1862" s="17">
        <v>37547</v>
      </c>
      <c r="B1862">
        <v>99.92</v>
      </c>
      <c r="C1862"/>
      <c r="D1862" s="3">
        <f t="shared" si="112"/>
        <v>98.779423076922853</v>
      </c>
      <c r="E1862" s="4" t="str">
        <f t="shared" si="113"/>
        <v/>
      </c>
      <c r="F1862"/>
      <c r="G1862" s="3">
        <f>SUMPRODUCT(B1603:B1862, Expoweights!$C$2:$C$261) / SUM(Expoweights!$C$2:$C$261)</f>
        <v>99.839030876107486</v>
      </c>
      <c r="H1862" s="4" t="str">
        <f t="shared" si="114"/>
        <v/>
      </c>
      <c r="I1862">
        <v>4040</v>
      </c>
      <c r="J1862"/>
      <c r="L1862" s="4" t="str">
        <f t="shared" si="115"/>
        <v/>
      </c>
      <c r="M1862" s="3"/>
      <c r="N1862" s="3"/>
      <c r="O1862" s="3"/>
      <c r="P1862" s="3"/>
      <c r="Q1862" s="3"/>
    </row>
    <row r="1863" spans="1:17" x14ac:dyDescent="0.3">
      <c r="A1863" s="17">
        <v>37550</v>
      </c>
      <c r="B1863">
        <v>99.92</v>
      </c>
      <c r="C1863"/>
      <c r="D1863" s="3">
        <f t="shared" si="112"/>
        <v>98.783307692307474</v>
      </c>
      <c r="E1863" s="4" t="str">
        <f t="shared" si="113"/>
        <v/>
      </c>
      <c r="F1863"/>
      <c r="G1863" s="3">
        <f>SUMPRODUCT(B1604:B1863, Expoweights!$C$2:$C$261) / SUM(Expoweights!$C$2:$C$261)</f>
        <v>99.841550853562154</v>
      </c>
      <c r="H1863" s="4" t="str">
        <f t="shared" si="114"/>
        <v/>
      </c>
      <c r="I1863">
        <v>35</v>
      </c>
      <c r="J1863"/>
      <c r="L1863" s="4" t="str">
        <f t="shared" si="115"/>
        <v/>
      </c>
      <c r="M1863" s="3"/>
      <c r="N1863" s="3"/>
      <c r="O1863" s="3"/>
      <c r="P1863" s="3"/>
      <c r="Q1863" s="3"/>
    </row>
    <row r="1864" spans="1:17" x14ac:dyDescent="0.3">
      <c r="A1864" s="17">
        <v>37551</v>
      </c>
      <c r="B1864">
        <v>99.92</v>
      </c>
      <c r="C1864"/>
      <c r="D1864" s="3">
        <f t="shared" si="112"/>
        <v>98.787192307692067</v>
      </c>
      <c r="E1864" s="4" t="str">
        <f t="shared" si="113"/>
        <v/>
      </c>
      <c r="F1864"/>
      <c r="G1864" s="3">
        <f>SUMPRODUCT(B1605:B1864, Expoweights!$C$2:$C$261) / SUM(Expoweights!$C$2:$C$261)</f>
        <v>99.843992672590332</v>
      </c>
      <c r="H1864" s="4" t="str">
        <f t="shared" si="114"/>
        <v/>
      </c>
      <c r="I1864">
        <v>4451</v>
      </c>
      <c r="J1864"/>
      <c r="L1864" s="4" t="str">
        <f t="shared" si="115"/>
        <v/>
      </c>
      <c r="M1864" s="3"/>
      <c r="N1864" s="3"/>
      <c r="O1864" s="3"/>
      <c r="P1864" s="3"/>
      <c r="Q1864" s="3"/>
    </row>
    <row r="1865" spans="1:17" x14ac:dyDescent="0.3">
      <c r="A1865" s="17">
        <v>37552</v>
      </c>
      <c r="B1865">
        <v>99.92</v>
      </c>
      <c r="C1865"/>
      <c r="D1865" s="3">
        <f t="shared" si="112"/>
        <v>98.791076923076673</v>
      </c>
      <c r="E1865" s="4" t="str">
        <f t="shared" si="113"/>
        <v/>
      </c>
      <c r="F1865"/>
      <c r="G1865" s="3">
        <f>SUMPRODUCT(B1606:B1865, Expoweights!$C$2:$C$261) / SUM(Expoweights!$C$2:$C$261)</f>
        <v>99.846358757316693</v>
      </c>
      <c r="H1865" s="4" t="str">
        <f t="shared" si="114"/>
        <v/>
      </c>
      <c r="I1865">
        <v>5067</v>
      </c>
      <c r="J1865"/>
      <c r="L1865" s="4" t="str">
        <f t="shared" si="115"/>
        <v/>
      </c>
      <c r="M1865" s="3"/>
      <c r="N1865" s="3"/>
      <c r="O1865" s="3"/>
      <c r="P1865" s="3"/>
      <c r="Q1865" s="3"/>
    </row>
    <row r="1866" spans="1:17" x14ac:dyDescent="0.3">
      <c r="A1866" s="17">
        <v>37553</v>
      </c>
      <c r="B1866">
        <v>99.92</v>
      </c>
      <c r="C1866"/>
      <c r="D1866" s="3">
        <f t="shared" si="112"/>
        <v>98.794961538461266</v>
      </c>
      <c r="E1866" s="4" t="str">
        <f t="shared" si="113"/>
        <v/>
      </c>
      <c r="F1866"/>
      <c r="G1866" s="3">
        <f>SUMPRODUCT(B1607:B1866, Expoweights!$C$2:$C$261) / SUM(Expoweights!$C$2:$C$261)</f>
        <v>99.848651456680486</v>
      </c>
      <c r="H1866" s="4" t="str">
        <f t="shared" si="114"/>
        <v/>
      </c>
      <c r="I1866">
        <v>5480</v>
      </c>
      <c r="J1866"/>
      <c r="L1866" s="4" t="str">
        <f t="shared" si="115"/>
        <v/>
      </c>
      <c r="M1866" s="3"/>
      <c r="N1866" s="3"/>
      <c r="O1866" s="3"/>
      <c r="P1866" s="3"/>
      <c r="Q1866" s="3"/>
    </row>
    <row r="1867" spans="1:17" x14ac:dyDescent="0.3">
      <c r="A1867" s="17">
        <v>37554</v>
      </c>
      <c r="B1867">
        <v>99.92</v>
      </c>
      <c r="C1867"/>
      <c r="D1867" s="3">
        <f t="shared" si="112"/>
        <v>98.798846153845872</v>
      </c>
      <c r="E1867" s="4" t="str">
        <f t="shared" si="113"/>
        <v/>
      </c>
      <c r="F1867"/>
      <c r="G1867" s="3">
        <f>SUMPRODUCT(B1608:B1867, Expoweights!$C$2:$C$261) / SUM(Expoweights!$C$2:$C$261)</f>
        <v>99.850873046767319</v>
      </c>
      <c r="H1867" s="4" t="str">
        <f t="shared" si="114"/>
        <v/>
      </c>
      <c r="I1867">
        <v>7971</v>
      </c>
      <c r="J1867"/>
      <c r="L1867" s="4" t="str">
        <f t="shared" si="115"/>
        <v/>
      </c>
      <c r="M1867" s="3"/>
      <c r="N1867" s="3"/>
      <c r="O1867" s="3"/>
      <c r="P1867" s="3"/>
      <c r="Q1867" s="3"/>
    </row>
    <row r="1868" spans="1:17" x14ac:dyDescent="0.3">
      <c r="A1868" s="17">
        <v>37557</v>
      </c>
      <c r="B1868">
        <v>99.92</v>
      </c>
      <c r="C1868"/>
      <c r="D1868" s="3">
        <f t="shared" si="112"/>
        <v>98.802730769230479</v>
      </c>
      <c r="E1868" s="4" t="str">
        <f t="shared" si="113"/>
        <v/>
      </c>
      <c r="F1868"/>
      <c r="G1868" s="3">
        <f>SUMPRODUCT(B1609:B1868, Expoweights!$C$2:$C$261) / SUM(Expoweights!$C$2:$C$261)</f>
        <v>99.853025733068819</v>
      </c>
      <c r="H1868" s="4" t="str">
        <f t="shared" si="114"/>
        <v/>
      </c>
      <c r="I1868">
        <v>1969</v>
      </c>
      <c r="J1868"/>
      <c r="L1868" s="4" t="str">
        <f t="shared" si="115"/>
        <v/>
      </c>
      <c r="M1868" s="3"/>
      <c r="N1868" s="3"/>
      <c r="O1868" s="3"/>
      <c r="P1868" s="3"/>
      <c r="Q1868" s="3"/>
    </row>
    <row r="1869" spans="1:17" x14ac:dyDescent="0.3">
      <c r="A1869" s="17">
        <v>37558</v>
      </c>
      <c r="B1869">
        <v>99.92</v>
      </c>
      <c r="C1869"/>
      <c r="D1869" s="3">
        <f t="shared" si="112"/>
        <v>98.806615384615085</v>
      </c>
      <c r="E1869" s="4" t="str">
        <f t="shared" si="113"/>
        <v/>
      </c>
      <c r="F1869"/>
      <c r="G1869" s="3">
        <f>SUMPRODUCT(B1610:B1869, Expoweights!$C$2:$C$261) / SUM(Expoweights!$C$2:$C$261)</f>
        <v>99.855111652672164</v>
      </c>
      <c r="H1869" s="4" t="str">
        <f t="shared" si="114"/>
        <v/>
      </c>
      <c r="I1869">
        <v>4403</v>
      </c>
      <c r="J1869"/>
      <c r="L1869" s="4" t="str">
        <f t="shared" si="115"/>
        <v/>
      </c>
      <c r="M1869" s="3"/>
      <c r="N1869" s="3"/>
      <c r="O1869" s="3"/>
      <c r="P1869" s="3"/>
      <c r="Q1869" s="3"/>
    </row>
    <row r="1870" spans="1:17" x14ac:dyDescent="0.3">
      <c r="A1870" s="17">
        <v>37559</v>
      </c>
      <c r="B1870">
        <v>99.92</v>
      </c>
      <c r="C1870"/>
      <c r="D1870" s="3">
        <f t="shared" si="112"/>
        <v>98.810846153845844</v>
      </c>
      <c r="E1870" s="4" t="str">
        <f t="shared" si="113"/>
        <v/>
      </c>
      <c r="F1870"/>
      <c r="G1870" s="3">
        <f>SUMPRODUCT(B1611:B1870, Expoweights!$C$2:$C$261) / SUM(Expoweights!$C$2:$C$261)</f>
        <v>99.857133649622369</v>
      </c>
      <c r="H1870" s="4" t="str">
        <f t="shared" si="114"/>
        <v/>
      </c>
      <c r="I1870">
        <v>5072</v>
      </c>
      <c r="J1870"/>
      <c r="L1870" s="4" t="str">
        <f t="shared" si="115"/>
        <v/>
      </c>
      <c r="M1870" s="3"/>
      <c r="N1870" s="3"/>
      <c r="O1870" s="3"/>
      <c r="P1870" s="3"/>
      <c r="Q1870" s="3"/>
    </row>
    <row r="1871" spans="1:17" x14ac:dyDescent="0.3">
      <c r="A1871" s="17">
        <v>37560</v>
      </c>
      <c r="B1871">
        <v>100.09</v>
      </c>
      <c r="C1871">
        <v>98.815730769230768</v>
      </c>
      <c r="D1871" s="3">
        <f t="shared" si="112"/>
        <v>98.815730769230441</v>
      </c>
      <c r="E1871" s="4">
        <f t="shared" si="113"/>
        <v>3.2684965844964609E-13</v>
      </c>
      <c r="F1871">
        <v>99.86436703327594</v>
      </c>
      <c r="G1871" s="3">
        <f>SUMPRODUCT(B1612:B1871, Expoweights!$C$2:$C$261) / SUM(Expoweights!$C$2:$C$261)</f>
        <v>99.864367033275997</v>
      </c>
      <c r="H1871" s="4">
        <f t="shared" si="114"/>
        <v>5.6843418860808015E-14</v>
      </c>
      <c r="I1871">
        <v>1316</v>
      </c>
      <c r="J1871">
        <v>98.782149915227194</v>
      </c>
      <c r="L1871" s="4">
        <f t="shared" si="115"/>
        <v>98.782149915227194</v>
      </c>
      <c r="M1871" s="3"/>
      <c r="N1871" s="3"/>
      <c r="O1871" s="3"/>
      <c r="P1871" s="3"/>
      <c r="Q1871" s="3"/>
    </row>
    <row r="1872" spans="1:17" x14ac:dyDescent="0.3">
      <c r="A1872" s="17">
        <v>37561</v>
      </c>
      <c r="B1872">
        <v>100.09</v>
      </c>
      <c r="C1872"/>
      <c r="D1872" s="3">
        <f t="shared" si="112"/>
        <v>98.820615384615067</v>
      </c>
      <c r="E1872" s="4" t="str">
        <f t="shared" si="113"/>
        <v/>
      </c>
      <c r="F1872"/>
      <c r="G1872" s="3">
        <f>SUMPRODUCT(B1613:B1872, Expoweights!$C$2:$C$261) / SUM(Expoweights!$C$2:$C$261)</f>
        <v>99.871376069730132</v>
      </c>
      <c r="H1872" s="4" t="str">
        <f t="shared" si="114"/>
        <v/>
      </c>
      <c r="I1872">
        <v>6103</v>
      </c>
      <c r="J1872"/>
      <c r="L1872" s="4" t="str">
        <f t="shared" si="115"/>
        <v/>
      </c>
      <c r="M1872" s="3"/>
      <c r="N1872" s="3"/>
      <c r="O1872" s="3"/>
      <c r="P1872" s="3"/>
      <c r="Q1872" s="3"/>
    </row>
    <row r="1873" spans="1:17" x14ac:dyDescent="0.3">
      <c r="A1873" s="17">
        <v>37564</v>
      </c>
      <c r="B1873">
        <v>100.09</v>
      </c>
      <c r="C1873"/>
      <c r="D1873" s="3">
        <f t="shared" si="112"/>
        <v>98.825499999999678</v>
      </c>
      <c r="E1873" s="4" t="str">
        <f t="shared" si="113"/>
        <v/>
      </c>
      <c r="F1873"/>
      <c r="G1873" s="3">
        <f>SUMPRODUCT(B1614:B1873, Expoweights!$C$2:$C$261) / SUM(Expoweights!$C$2:$C$261)</f>
        <v>99.878167717231207</v>
      </c>
      <c r="H1873" s="4" t="str">
        <f t="shared" si="114"/>
        <v/>
      </c>
      <c r="I1873">
        <v>558</v>
      </c>
      <c r="J1873"/>
      <c r="L1873" s="4" t="str">
        <f t="shared" si="115"/>
        <v/>
      </c>
      <c r="M1873" s="3"/>
      <c r="N1873" s="3"/>
      <c r="O1873" s="3"/>
      <c r="P1873" s="3"/>
      <c r="Q1873" s="3"/>
    </row>
    <row r="1874" spans="1:17" x14ac:dyDescent="0.3">
      <c r="A1874" s="17">
        <v>37565</v>
      </c>
      <c r="B1874">
        <v>100.09</v>
      </c>
      <c r="C1874"/>
      <c r="D1874" s="3">
        <f t="shared" si="112"/>
        <v>98.830384615384318</v>
      </c>
      <c r="E1874" s="4" t="str">
        <f t="shared" si="113"/>
        <v/>
      </c>
      <c r="F1874"/>
      <c r="G1874" s="3">
        <f>SUMPRODUCT(B1615:B1874, Expoweights!$C$2:$C$261) / SUM(Expoweights!$C$2:$C$261)</f>
        <v>99.884748718211952</v>
      </c>
      <c r="H1874" s="4" t="str">
        <f t="shared" si="114"/>
        <v/>
      </c>
      <c r="I1874">
        <v>7534</v>
      </c>
      <c r="J1874"/>
      <c r="L1874" s="4" t="str">
        <f t="shared" si="115"/>
        <v/>
      </c>
      <c r="M1874" s="3"/>
      <c r="N1874" s="3"/>
      <c r="O1874" s="3"/>
      <c r="P1874" s="3"/>
      <c r="Q1874" s="3"/>
    </row>
    <row r="1875" spans="1:17" x14ac:dyDescent="0.3">
      <c r="A1875" s="17">
        <v>37566</v>
      </c>
      <c r="B1875">
        <v>100.09</v>
      </c>
      <c r="C1875"/>
      <c r="D1875" s="3">
        <f t="shared" si="112"/>
        <v>98.83526923076893</v>
      </c>
      <c r="E1875" s="4" t="str">
        <f t="shared" si="113"/>
        <v/>
      </c>
      <c r="F1875"/>
      <c r="G1875" s="3">
        <f>SUMPRODUCT(B1616:B1875, Expoweights!$C$2:$C$261) / SUM(Expoweights!$C$2:$C$261)</f>
        <v>99.891125605985025</v>
      </c>
      <c r="H1875" s="4" t="str">
        <f t="shared" si="114"/>
        <v/>
      </c>
      <c r="I1875">
        <v>7706</v>
      </c>
      <c r="J1875"/>
      <c r="L1875" s="4" t="str">
        <f t="shared" si="115"/>
        <v/>
      </c>
      <c r="M1875" s="3"/>
      <c r="N1875" s="3"/>
      <c r="O1875" s="3"/>
      <c r="P1875" s="3"/>
      <c r="Q1875" s="3"/>
    </row>
    <row r="1876" spans="1:17" x14ac:dyDescent="0.3">
      <c r="A1876" s="17">
        <v>37567</v>
      </c>
      <c r="B1876">
        <v>100.09</v>
      </c>
      <c r="C1876"/>
      <c r="D1876" s="3">
        <f t="shared" si="112"/>
        <v>98.840153846153541</v>
      </c>
      <c r="E1876" s="4" t="str">
        <f t="shared" si="113"/>
        <v/>
      </c>
      <c r="F1876"/>
      <c r="G1876" s="3">
        <f>SUMPRODUCT(B1617:B1876, Expoweights!$C$2:$C$261) / SUM(Expoweights!$C$2:$C$261)</f>
        <v>99.897304711228941</v>
      </c>
      <c r="H1876" s="4" t="str">
        <f t="shared" si="114"/>
        <v/>
      </c>
      <c r="I1876">
        <v>5642</v>
      </c>
      <c r="J1876"/>
      <c r="L1876" s="4" t="str">
        <f t="shared" si="115"/>
        <v/>
      </c>
      <c r="M1876" s="3"/>
      <c r="N1876" s="3"/>
      <c r="O1876" s="3"/>
      <c r="P1876" s="3"/>
      <c r="Q1876" s="3"/>
    </row>
    <row r="1877" spans="1:17" x14ac:dyDescent="0.3">
      <c r="A1877" s="17">
        <v>37568</v>
      </c>
      <c r="B1877">
        <v>100.09</v>
      </c>
      <c r="C1877"/>
      <c r="D1877" s="3">
        <f t="shared" si="112"/>
        <v>98.845038461538167</v>
      </c>
      <c r="E1877" s="4" t="str">
        <f t="shared" si="113"/>
        <v/>
      </c>
      <c r="F1877"/>
      <c r="G1877" s="3">
        <f>SUMPRODUCT(B1618:B1877, Expoweights!$C$2:$C$261) / SUM(Expoweights!$C$2:$C$261)</f>
        <v>99.903292168272898</v>
      </c>
      <c r="H1877" s="4" t="str">
        <f t="shared" si="114"/>
        <v/>
      </c>
      <c r="I1877">
        <v>5040</v>
      </c>
      <c r="J1877"/>
      <c r="L1877" s="4" t="str">
        <f t="shared" si="115"/>
        <v/>
      </c>
      <c r="M1877" s="3"/>
      <c r="N1877" s="3"/>
      <c r="O1877" s="3"/>
      <c r="P1877" s="3"/>
      <c r="Q1877" s="3"/>
    </row>
    <row r="1878" spans="1:17" x14ac:dyDescent="0.3">
      <c r="A1878" s="17">
        <v>37571</v>
      </c>
      <c r="B1878">
        <v>100.09</v>
      </c>
      <c r="C1878"/>
      <c r="D1878" s="3">
        <f t="shared" si="112"/>
        <v>98.849923076922778</v>
      </c>
      <c r="E1878" s="4" t="str">
        <f t="shared" si="113"/>
        <v/>
      </c>
      <c r="F1878"/>
      <c r="G1878" s="3">
        <f>SUMPRODUCT(B1619:B1878, Expoweights!$C$2:$C$261) / SUM(Expoweights!$C$2:$C$261)</f>
        <v>99.909093921186638</v>
      </c>
      <c r="H1878" s="4" t="str">
        <f t="shared" si="114"/>
        <v/>
      </c>
      <c r="I1878">
        <v>6074</v>
      </c>
      <c r="J1878"/>
      <c r="L1878" s="4" t="str">
        <f t="shared" si="115"/>
        <v/>
      </c>
      <c r="M1878" s="3"/>
      <c r="N1878" s="3"/>
      <c r="O1878" s="3"/>
      <c r="P1878" s="3"/>
      <c r="Q1878" s="3"/>
    </row>
    <row r="1879" spans="1:17" x14ac:dyDescent="0.3">
      <c r="A1879" s="17">
        <v>37572</v>
      </c>
      <c r="B1879">
        <v>100.09</v>
      </c>
      <c r="C1879"/>
      <c r="D1879" s="3">
        <f t="shared" si="112"/>
        <v>98.854807692307403</v>
      </c>
      <c r="E1879" s="4" t="str">
        <f t="shared" si="113"/>
        <v/>
      </c>
      <c r="F1879"/>
      <c r="G1879" s="3">
        <f>SUMPRODUCT(B1620:B1879, Expoweights!$C$2:$C$261) / SUM(Expoweights!$C$2:$C$261)</f>
        <v>99.914715729681461</v>
      </c>
      <c r="H1879" s="4" t="str">
        <f t="shared" si="114"/>
        <v/>
      </c>
      <c r="I1879">
        <v>3822</v>
      </c>
      <c r="J1879"/>
      <c r="L1879" s="4" t="str">
        <f t="shared" si="115"/>
        <v/>
      </c>
      <c r="M1879" s="3"/>
      <c r="N1879" s="3"/>
      <c r="O1879" s="3"/>
      <c r="P1879" s="3"/>
      <c r="Q1879" s="3"/>
    </row>
    <row r="1880" spans="1:17" x14ac:dyDescent="0.3">
      <c r="A1880" s="17">
        <v>37573</v>
      </c>
      <c r="B1880">
        <v>100.09</v>
      </c>
      <c r="C1880"/>
      <c r="D1880" s="3">
        <f t="shared" si="112"/>
        <v>98.859692307692029</v>
      </c>
      <c r="E1880" s="4" t="str">
        <f t="shared" si="113"/>
        <v/>
      </c>
      <c r="F1880"/>
      <c r="G1880" s="3">
        <f>SUMPRODUCT(B1621:B1880, Expoweights!$C$2:$C$261) / SUM(Expoweights!$C$2:$C$261)</f>
        <v>99.920163174828218</v>
      </c>
      <c r="H1880" s="4" t="str">
        <f t="shared" si="114"/>
        <v/>
      </c>
      <c r="I1880">
        <v>3460</v>
      </c>
      <c r="J1880"/>
      <c r="L1880" s="4" t="str">
        <f t="shared" si="115"/>
        <v/>
      </c>
      <c r="M1880" s="3"/>
      <c r="N1880" s="3"/>
      <c r="O1880" s="3"/>
      <c r="P1880" s="3"/>
      <c r="Q1880" s="3"/>
    </row>
    <row r="1881" spans="1:17" x14ac:dyDescent="0.3">
      <c r="A1881" s="17">
        <v>37574</v>
      </c>
      <c r="B1881">
        <v>100.09</v>
      </c>
      <c r="C1881"/>
      <c r="D1881" s="3">
        <f t="shared" si="112"/>
        <v>98.86457692307664</v>
      </c>
      <c r="E1881" s="4" t="str">
        <f t="shared" si="113"/>
        <v/>
      </c>
      <c r="F1881"/>
      <c r="G1881" s="3">
        <f>SUMPRODUCT(B1622:B1881, Expoweights!$C$2:$C$261) / SUM(Expoweights!$C$2:$C$261)</f>
        <v>99.925441664597827</v>
      </c>
      <c r="H1881" s="4" t="str">
        <f t="shared" si="114"/>
        <v/>
      </c>
      <c r="I1881">
        <v>4007</v>
      </c>
      <c r="J1881"/>
      <c r="L1881" s="4" t="str">
        <f t="shared" si="115"/>
        <v/>
      </c>
      <c r="M1881" s="3"/>
      <c r="N1881" s="3"/>
      <c r="O1881" s="3"/>
      <c r="P1881" s="3"/>
      <c r="Q1881" s="3"/>
    </row>
    <row r="1882" spans="1:17" x14ac:dyDescent="0.3">
      <c r="A1882" s="17">
        <v>37575</v>
      </c>
      <c r="B1882">
        <v>100.09</v>
      </c>
      <c r="C1882"/>
      <c r="D1882" s="3">
        <f t="shared" si="112"/>
        <v>98.869461538461266</v>
      </c>
      <c r="E1882" s="4" t="str">
        <f t="shared" si="113"/>
        <v/>
      </c>
      <c r="F1882"/>
      <c r="G1882" s="3">
        <f>SUMPRODUCT(B1623:B1882, Expoweights!$C$2:$C$261) / SUM(Expoweights!$C$2:$C$261)</f>
        <v>99.930556439230244</v>
      </c>
      <c r="H1882" s="4" t="str">
        <f t="shared" si="114"/>
        <v/>
      </c>
      <c r="I1882">
        <v>2386</v>
      </c>
      <c r="J1882"/>
      <c r="L1882" s="4" t="str">
        <f t="shared" si="115"/>
        <v/>
      </c>
      <c r="M1882" s="3"/>
      <c r="N1882" s="3"/>
      <c r="O1882" s="3"/>
      <c r="P1882" s="3"/>
      <c r="Q1882" s="3"/>
    </row>
    <row r="1883" spans="1:17" x14ac:dyDescent="0.3">
      <c r="A1883" s="17">
        <v>37578</v>
      </c>
      <c r="B1883">
        <v>100.09</v>
      </c>
      <c r="C1883"/>
      <c r="D1883" s="3">
        <f t="shared" si="112"/>
        <v>98.874346153845877</v>
      </c>
      <c r="E1883" s="4" t="str">
        <f t="shared" si="113"/>
        <v/>
      </c>
      <c r="F1883"/>
      <c r="G1883" s="3">
        <f>SUMPRODUCT(B1624:B1883, Expoweights!$C$2:$C$261) / SUM(Expoweights!$C$2:$C$261)</f>
        <v>99.935512576436551</v>
      </c>
      <c r="H1883" s="4" t="str">
        <f t="shared" si="114"/>
        <v/>
      </c>
      <c r="I1883">
        <v>6959</v>
      </c>
      <c r="J1883"/>
      <c r="L1883" s="4" t="str">
        <f t="shared" si="115"/>
        <v/>
      </c>
      <c r="M1883" s="3"/>
      <c r="N1883" s="3"/>
      <c r="O1883" s="3"/>
      <c r="P1883" s="3"/>
      <c r="Q1883" s="3"/>
    </row>
    <row r="1884" spans="1:17" x14ac:dyDescent="0.3">
      <c r="A1884" s="17">
        <v>37579</v>
      </c>
      <c r="B1884">
        <v>100.09</v>
      </c>
      <c r="C1884"/>
      <c r="D1884" s="3">
        <f t="shared" si="112"/>
        <v>98.879230769230503</v>
      </c>
      <c r="E1884" s="4" t="str">
        <f t="shared" si="113"/>
        <v/>
      </c>
      <c r="F1884"/>
      <c r="G1884" s="3">
        <f>SUMPRODUCT(B1625:B1884, Expoweights!$C$2:$C$261) / SUM(Expoweights!$C$2:$C$261)</f>
        <v>99.94031499643998</v>
      </c>
      <c r="H1884" s="4" t="str">
        <f t="shared" si="114"/>
        <v/>
      </c>
      <c r="I1884">
        <v>5201</v>
      </c>
      <c r="J1884"/>
      <c r="L1884" s="4" t="str">
        <f t="shared" si="115"/>
        <v/>
      </c>
      <c r="M1884" s="3"/>
      <c r="N1884" s="3"/>
      <c r="O1884" s="3"/>
      <c r="P1884" s="3"/>
      <c r="Q1884" s="3"/>
    </row>
    <row r="1885" spans="1:17" x14ac:dyDescent="0.3">
      <c r="A1885" s="17">
        <v>37580</v>
      </c>
      <c r="B1885">
        <v>100.09</v>
      </c>
      <c r="C1885"/>
      <c r="D1885" s="3">
        <f t="shared" si="112"/>
        <v>98.884115384615129</v>
      </c>
      <c r="E1885" s="4" t="str">
        <f t="shared" si="113"/>
        <v/>
      </c>
      <c r="F1885"/>
      <c r="G1885" s="3">
        <f>SUMPRODUCT(B1626:B1885, Expoweights!$C$2:$C$261) / SUM(Expoweights!$C$2:$C$261)</f>
        <v>99.944968466860459</v>
      </c>
      <c r="H1885" s="4" t="str">
        <f t="shared" si="114"/>
        <v/>
      </c>
      <c r="I1885">
        <v>131</v>
      </c>
      <c r="J1885"/>
      <c r="L1885" s="4" t="str">
        <f t="shared" si="115"/>
        <v/>
      </c>
      <c r="M1885" s="3"/>
      <c r="N1885" s="3"/>
      <c r="O1885" s="3"/>
      <c r="P1885" s="3"/>
      <c r="Q1885" s="3"/>
    </row>
    <row r="1886" spans="1:17" x14ac:dyDescent="0.3">
      <c r="A1886" s="17">
        <v>37581</v>
      </c>
      <c r="B1886">
        <v>100.09</v>
      </c>
      <c r="C1886"/>
      <c r="D1886" s="3">
        <f t="shared" si="112"/>
        <v>98.88899999999974</v>
      </c>
      <c r="E1886" s="4" t="str">
        <f t="shared" si="113"/>
        <v/>
      </c>
      <c r="F1886"/>
      <c r="G1886" s="3">
        <f>SUMPRODUCT(B1627:B1886, Expoweights!$C$2:$C$261) / SUM(Expoweights!$C$2:$C$261)</f>
        <v>99.949477607447676</v>
      </c>
      <c r="H1886" s="4" t="str">
        <f t="shared" si="114"/>
        <v/>
      </c>
      <c r="I1886">
        <v>1830</v>
      </c>
      <c r="J1886"/>
      <c r="L1886" s="4" t="str">
        <f t="shared" si="115"/>
        <v/>
      </c>
      <c r="M1886" s="3"/>
      <c r="N1886" s="3"/>
      <c r="O1886" s="3"/>
      <c r="P1886" s="3"/>
      <c r="Q1886" s="3"/>
    </row>
    <row r="1887" spans="1:17" x14ac:dyDescent="0.3">
      <c r="A1887" s="17">
        <v>37582</v>
      </c>
      <c r="B1887">
        <v>100.09</v>
      </c>
      <c r="C1887"/>
      <c r="D1887" s="3">
        <f t="shared" si="112"/>
        <v>98.893884615384366</v>
      </c>
      <c r="E1887" s="4" t="str">
        <f t="shared" si="113"/>
        <v/>
      </c>
      <c r="F1887"/>
      <c r="G1887" s="3">
        <f>SUMPRODUCT(B1628:B1887, Expoweights!$C$2:$C$261) / SUM(Expoweights!$C$2:$C$261)</f>
        <v>99.953846894667308</v>
      </c>
      <c r="H1887" s="4" t="str">
        <f t="shared" si="114"/>
        <v/>
      </c>
      <c r="I1887">
        <v>5781</v>
      </c>
      <c r="J1887"/>
      <c r="L1887" s="4" t="str">
        <f t="shared" si="115"/>
        <v/>
      </c>
      <c r="M1887" s="3"/>
      <c r="N1887" s="3"/>
      <c r="O1887" s="3"/>
      <c r="P1887" s="3"/>
      <c r="Q1887" s="3"/>
    </row>
    <row r="1888" spans="1:17" x14ac:dyDescent="0.3">
      <c r="A1888" s="17">
        <v>37585</v>
      </c>
      <c r="B1888">
        <v>100.09</v>
      </c>
      <c r="C1888"/>
      <c r="D1888" s="3">
        <f t="shared" si="112"/>
        <v>98.898769230768977</v>
      </c>
      <c r="E1888" s="4" t="str">
        <f t="shared" si="113"/>
        <v/>
      </c>
      <c r="F1888"/>
      <c r="G1888" s="3">
        <f>SUMPRODUCT(B1629:B1888, Expoweights!$C$2:$C$261) / SUM(Expoweights!$C$2:$C$261)</f>
        <v>99.95808066614515</v>
      </c>
      <c r="H1888" s="4" t="str">
        <f t="shared" si="114"/>
        <v/>
      </c>
      <c r="I1888">
        <v>464</v>
      </c>
      <c r="J1888"/>
      <c r="L1888" s="4" t="str">
        <f t="shared" si="115"/>
        <v/>
      </c>
      <c r="M1888" s="3"/>
      <c r="N1888" s="3"/>
      <c r="O1888" s="3"/>
      <c r="P1888" s="3"/>
      <c r="Q1888" s="3"/>
    </row>
    <row r="1889" spans="1:17" x14ac:dyDescent="0.3">
      <c r="A1889" s="17">
        <v>37586</v>
      </c>
      <c r="B1889">
        <v>100.09</v>
      </c>
      <c r="C1889"/>
      <c r="D1889" s="3">
        <f t="shared" si="112"/>
        <v>98.903653846153603</v>
      </c>
      <c r="E1889" s="4" t="str">
        <f t="shared" si="113"/>
        <v/>
      </c>
      <c r="F1889"/>
      <c r="G1889" s="3">
        <f>SUMPRODUCT(B1630:B1889, Expoweights!$C$2:$C$261) / SUM(Expoweights!$C$2:$C$261)</f>
        <v>99.962183124973222</v>
      </c>
      <c r="H1889" s="4" t="str">
        <f t="shared" si="114"/>
        <v/>
      </c>
      <c r="I1889">
        <v>4215</v>
      </c>
      <c r="J1889"/>
      <c r="L1889" s="4" t="str">
        <f t="shared" si="115"/>
        <v/>
      </c>
      <c r="M1889" s="3"/>
      <c r="N1889" s="3"/>
      <c r="O1889" s="3"/>
      <c r="P1889" s="3"/>
      <c r="Q1889" s="3"/>
    </row>
    <row r="1890" spans="1:17" x14ac:dyDescent="0.3">
      <c r="A1890" s="17">
        <v>37587</v>
      </c>
      <c r="B1890">
        <v>100.09</v>
      </c>
      <c r="C1890"/>
      <c r="D1890" s="3">
        <f t="shared" si="112"/>
        <v>98.908538461538214</v>
      </c>
      <c r="E1890" s="4" t="str">
        <f t="shared" si="113"/>
        <v/>
      </c>
      <c r="F1890"/>
      <c r="G1890" s="3">
        <f>SUMPRODUCT(B1631:B1890, Expoweights!$C$2:$C$261) / SUM(Expoweights!$C$2:$C$261)</f>
        <v>99.966158343882455</v>
      </c>
      <c r="H1890" s="4" t="str">
        <f t="shared" si="114"/>
        <v/>
      </c>
      <c r="I1890">
        <v>7788</v>
      </c>
      <c r="J1890"/>
      <c r="L1890" s="4" t="str">
        <f t="shared" si="115"/>
        <v/>
      </c>
      <c r="M1890" s="3"/>
      <c r="N1890" s="3"/>
      <c r="O1890" s="3"/>
      <c r="P1890" s="3"/>
      <c r="Q1890" s="3"/>
    </row>
    <row r="1891" spans="1:17" x14ac:dyDescent="0.3">
      <c r="A1891" s="17">
        <v>37588</v>
      </c>
      <c r="B1891">
        <v>100.09</v>
      </c>
      <c r="C1891"/>
      <c r="D1891" s="3">
        <f t="shared" si="112"/>
        <v>98.91342307692284</v>
      </c>
      <c r="E1891" s="4" t="str">
        <f t="shared" si="113"/>
        <v/>
      </c>
      <c r="F1891"/>
      <c r="G1891" s="3">
        <f>SUMPRODUCT(B1632:B1891, Expoweights!$C$2:$C$261) / SUM(Expoweights!$C$2:$C$261)</f>
        <v>99.970010269285851</v>
      </c>
      <c r="H1891" s="4" t="str">
        <f t="shared" si="114"/>
        <v/>
      </c>
      <c r="I1891">
        <v>2932</v>
      </c>
      <c r="J1891"/>
      <c r="L1891" s="4" t="str">
        <f t="shared" si="115"/>
        <v/>
      </c>
      <c r="M1891" s="3"/>
      <c r="N1891" s="3"/>
      <c r="O1891" s="3"/>
      <c r="P1891" s="3"/>
      <c r="Q1891" s="3"/>
    </row>
    <row r="1892" spans="1:17" x14ac:dyDescent="0.3">
      <c r="A1892" s="17">
        <v>37589</v>
      </c>
      <c r="B1892">
        <v>100.39</v>
      </c>
      <c r="C1892">
        <v>98.921576923076927</v>
      </c>
      <c r="D1892" s="3">
        <f t="shared" si="112"/>
        <v>98.921576923076685</v>
      </c>
      <c r="E1892" s="4">
        <f t="shared" si="113"/>
        <v>2.4158453015843406E-13</v>
      </c>
      <c r="F1892">
        <v>99.983054685855137</v>
      </c>
      <c r="G1892" s="3">
        <f>SUMPRODUCT(B1633:B1892, Expoweights!$C$2:$C$261) / SUM(Expoweights!$C$2:$C$261)</f>
        <v>99.98305468585518</v>
      </c>
      <c r="H1892" s="4">
        <f t="shared" si="114"/>
        <v>4.2632564145606011E-14</v>
      </c>
      <c r="I1892">
        <v>3393</v>
      </c>
      <c r="J1892">
        <v>98.890178938008546</v>
      </c>
      <c r="L1892" s="4">
        <f t="shared" si="115"/>
        <v>98.890178938008546</v>
      </c>
      <c r="M1892" s="3"/>
      <c r="N1892" s="3"/>
      <c r="O1892" s="3"/>
      <c r="P1892" s="3"/>
      <c r="Q1892" s="3"/>
    </row>
    <row r="1893" spans="1:17" x14ac:dyDescent="0.3">
      <c r="A1893" s="17">
        <v>37592</v>
      </c>
      <c r="B1893">
        <v>100.39</v>
      </c>
      <c r="C1893"/>
      <c r="D1893" s="3">
        <f t="shared" si="112"/>
        <v>98.929730769230531</v>
      </c>
      <c r="E1893" s="4" t="str">
        <f t="shared" si="113"/>
        <v/>
      </c>
      <c r="F1893"/>
      <c r="G1893" s="3">
        <f>SUMPRODUCT(B1634:B1893, Expoweights!$C$2:$C$261) / SUM(Expoweights!$C$2:$C$261)</f>
        <v>99.995694522981964</v>
      </c>
      <c r="H1893" s="4" t="str">
        <f t="shared" si="114"/>
        <v/>
      </c>
      <c r="I1893">
        <v>5844</v>
      </c>
      <c r="J1893"/>
      <c r="L1893" s="4" t="str">
        <f t="shared" si="115"/>
        <v/>
      </c>
      <c r="M1893" s="3"/>
      <c r="N1893" s="3"/>
      <c r="O1893" s="3"/>
      <c r="P1893" s="3"/>
      <c r="Q1893" s="3"/>
    </row>
    <row r="1894" spans="1:17" x14ac:dyDescent="0.3">
      <c r="A1894" s="17">
        <v>37593</v>
      </c>
      <c r="B1894">
        <v>100.39</v>
      </c>
      <c r="C1894"/>
      <c r="D1894" s="3">
        <f t="shared" si="112"/>
        <v>98.937884615384391</v>
      </c>
      <c r="E1894" s="4" t="str">
        <f t="shared" si="113"/>
        <v/>
      </c>
      <c r="F1894"/>
      <c r="G1894" s="3">
        <f>SUMPRODUCT(B1635:B1894, Expoweights!$C$2:$C$261) / SUM(Expoweights!$C$2:$C$261)</f>
        <v>100.00794232891046</v>
      </c>
      <c r="H1894" s="4" t="str">
        <f t="shared" si="114"/>
        <v/>
      </c>
      <c r="I1894">
        <v>644</v>
      </c>
      <c r="J1894"/>
      <c r="L1894" s="4" t="str">
        <f t="shared" si="115"/>
        <v/>
      </c>
      <c r="M1894" s="3"/>
      <c r="N1894" s="3"/>
      <c r="O1894" s="3"/>
      <c r="P1894" s="3"/>
      <c r="Q1894" s="3"/>
    </row>
    <row r="1895" spans="1:17" x14ac:dyDescent="0.3">
      <c r="A1895" s="17">
        <v>37594</v>
      </c>
      <c r="B1895">
        <v>100.39</v>
      </c>
      <c r="C1895"/>
      <c r="D1895" s="3">
        <f t="shared" si="112"/>
        <v>98.946038461538222</v>
      </c>
      <c r="E1895" s="4" t="str">
        <f t="shared" si="113"/>
        <v/>
      </c>
      <c r="F1895"/>
      <c r="G1895" s="3">
        <f>SUMPRODUCT(B1636:B1895, Expoweights!$C$2:$C$261) / SUM(Expoweights!$C$2:$C$261)</f>
        <v>100.01981026269453</v>
      </c>
      <c r="H1895" s="4" t="str">
        <f t="shared" si="114"/>
        <v/>
      </c>
      <c r="I1895">
        <v>5812</v>
      </c>
      <c r="J1895"/>
      <c r="L1895" s="4" t="str">
        <f t="shared" si="115"/>
        <v/>
      </c>
      <c r="M1895" s="3"/>
      <c r="N1895" s="3"/>
      <c r="O1895" s="3"/>
      <c r="P1895" s="3"/>
      <c r="Q1895" s="3"/>
    </row>
    <row r="1896" spans="1:17" x14ac:dyDescent="0.3">
      <c r="A1896" s="17">
        <v>37595</v>
      </c>
      <c r="B1896">
        <v>100.39</v>
      </c>
      <c r="C1896"/>
      <c r="D1896" s="3">
        <f t="shared" si="112"/>
        <v>98.954192307692082</v>
      </c>
      <c r="E1896" s="4" t="str">
        <f t="shared" si="113"/>
        <v/>
      </c>
      <c r="F1896"/>
      <c r="G1896" s="3">
        <f>SUMPRODUCT(B1637:B1896, Expoweights!$C$2:$C$261) / SUM(Expoweights!$C$2:$C$261)</f>
        <v>100.03131010626859</v>
      </c>
      <c r="H1896" s="4" t="str">
        <f t="shared" si="114"/>
        <v/>
      </c>
      <c r="I1896">
        <v>840</v>
      </c>
      <c r="J1896"/>
      <c r="L1896" s="4" t="str">
        <f t="shared" si="115"/>
        <v/>
      </c>
      <c r="M1896" s="3"/>
      <c r="N1896" s="3"/>
      <c r="O1896" s="3"/>
      <c r="P1896" s="3"/>
      <c r="Q1896" s="3"/>
    </row>
    <row r="1897" spans="1:17" x14ac:dyDescent="0.3">
      <c r="A1897" s="17">
        <v>37596</v>
      </c>
      <c r="B1897">
        <v>100.39</v>
      </c>
      <c r="C1897"/>
      <c r="D1897" s="3">
        <f t="shared" si="112"/>
        <v>98.962346153845928</v>
      </c>
      <c r="E1897" s="4" t="str">
        <f t="shared" si="113"/>
        <v/>
      </c>
      <c r="F1897"/>
      <c r="G1897" s="3">
        <f>SUMPRODUCT(B1638:B1897, Expoweights!$C$2:$C$261) / SUM(Expoweights!$C$2:$C$261)</f>
        <v>100.04245327614414</v>
      </c>
      <c r="H1897" s="4" t="str">
        <f t="shared" si="114"/>
        <v/>
      </c>
      <c r="I1897">
        <v>2787</v>
      </c>
      <c r="J1897"/>
      <c r="L1897" s="4" t="str">
        <f t="shared" si="115"/>
        <v/>
      </c>
      <c r="M1897" s="3"/>
      <c r="N1897" s="3"/>
      <c r="O1897" s="3"/>
      <c r="P1897" s="3"/>
      <c r="Q1897" s="3"/>
    </row>
    <row r="1898" spans="1:17" x14ac:dyDescent="0.3">
      <c r="A1898" s="17">
        <v>37599</v>
      </c>
      <c r="B1898">
        <v>100.39</v>
      </c>
      <c r="C1898"/>
      <c r="D1898" s="3">
        <f t="shared" si="112"/>
        <v>98.970499999999788</v>
      </c>
      <c r="E1898" s="4" t="str">
        <f t="shared" si="113"/>
        <v/>
      </c>
      <c r="F1898"/>
      <c r="G1898" s="3">
        <f>SUMPRODUCT(B1639:B1898, Expoweights!$C$2:$C$261) / SUM(Expoweights!$C$2:$C$261)</f>
        <v>100.05325083474358</v>
      </c>
      <c r="H1898" s="4" t="str">
        <f t="shared" si="114"/>
        <v/>
      </c>
      <c r="I1898">
        <v>2973</v>
      </c>
      <c r="J1898"/>
      <c r="L1898" s="4" t="str">
        <f t="shared" si="115"/>
        <v/>
      </c>
      <c r="M1898" s="3"/>
      <c r="N1898" s="3"/>
      <c r="O1898" s="3"/>
      <c r="P1898" s="3"/>
      <c r="Q1898" s="3"/>
    </row>
    <row r="1899" spans="1:17" x14ac:dyDescent="0.3">
      <c r="A1899" s="17">
        <v>37600</v>
      </c>
      <c r="B1899">
        <v>100.39</v>
      </c>
      <c r="C1899"/>
      <c r="D1899" s="3">
        <f t="shared" si="112"/>
        <v>98.978653846153634</v>
      </c>
      <c r="E1899" s="4" t="str">
        <f t="shared" si="113"/>
        <v/>
      </c>
      <c r="F1899"/>
      <c r="G1899" s="3">
        <f>SUMPRODUCT(B1640:B1899, Expoweights!$C$2:$C$261) / SUM(Expoweights!$C$2:$C$261)</f>
        <v>100.06371350138249</v>
      </c>
      <c r="H1899" s="4" t="str">
        <f t="shared" si="114"/>
        <v/>
      </c>
      <c r="I1899">
        <v>7777</v>
      </c>
      <c r="J1899"/>
      <c r="L1899" s="4" t="str">
        <f t="shared" si="115"/>
        <v/>
      </c>
      <c r="M1899" s="3"/>
      <c r="N1899" s="3"/>
      <c r="O1899" s="3"/>
      <c r="P1899" s="3"/>
      <c r="Q1899" s="3"/>
    </row>
    <row r="1900" spans="1:17" x14ac:dyDescent="0.3">
      <c r="A1900" s="17">
        <v>37601</v>
      </c>
      <c r="B1900">
        <v>100.39</v>
      </c>
      <c r="C1900"/>
      <c r="D1900" s="3">
        <f t="shared" si="112"/>
        <v>98.986807692307494</v>
      </c>
      <c r="E1900" s="4" t="str">
        <f t="shared" si="113"/>
        <v/>
      </c>
      <c r="F1900"/>
      <c r="G1900" s="3">
        <f>SUMPRODUCT(B1641:B1900, Expoweights!$C$2:$C$261) / SUM(Expoweights!$C$2:$C$261)</f>
        <v>100.07385166291118</v>
      </c>
      <c r="H1900" s="4" t="str">
        <f t="shared" si="114"/>
        <v/>
      </c>
      <c r="I1900">
        <v>4687</v>
      </c>
      <c r="J1900"/>
      <c r="L1900" s="4" t="str">
        <f t="shared" si="115"/>
        <v/>
      </c>
      <c r="M1900" s="3"/>
      <c r="N1900" s="3"/>
      <c r="O1900" s="3"/>
      <c r="P1900" s="3"/>
      <c r="Q1900" s="3"/>
    </row>
    <row r="1901" spans="1:17" x14ac:dyDescent="0.3">
      <c r="A1901" s="17">
        <v>37602</v>
      </c>
      <c r="B1901">
        <v>100.39</v>
      </c>
      <c r="C1901"/>
      <c r="D1901" s="3">
        <f t="shared" si="112"/>
        <v>98.99496153846134</v>
      </c>
      <c r="E1901" s="4" t="str">
        <f t="shared" si="113"/>
        <v/>
      </c>
      <c r="F1901"/>
      <c r="G1901" s="3">
        <f>SUMPRODUCT(B1642:B1901, Expoweights!$C$2:$C$261) / SUM(Expoweights!$C$2:$C$261)</f>
        <v>100.08367538402639</v>
      </c>
      <c r="H1901" s="4" t="str">
        <f t="shared" si="114"/>
        <v/>
      </c>
      <c r="I1901">
        <v>2196</v>
      </c>
      <c r="J1901"/>
      <c r="L1901" s="4" t="str">
        <f t="shared" si="115"/>
        <v/>
      </c>
      <c r="M1901" s="3"/>
      <c r="N1901" s="3"/>
      <c r="O1901" s="3"/>
      <c r="P1901" s="3"/>
      <c r="Q1901" s="3"/>
    </row>
    <row r="1902" spans="1:17" x14ac:dyDescent="0.3">
      <c r="A1902" s="17">
        <v>37603</v>
      </c>
      <c r="B1902">
        <v>100.39</v>
      </c>
      <c r="C1902"/>
      <c r="D1902" s="3">
        <f t="shared" si="112"/>
        <v>99.003115384615199</v>
      </c>
      <c r="E1902" s="4" t="str">
        <f t="shared" si="113"/>
        <v/>
      </c>
      <c r="F1902"/>
      <c r="G1902" s="3">
        <f>SUMPRODUCT(B1643:B1902, Expoweights!$C$2:$C$261) / SUM(Expoweights!$C$2:$C$261)</f>
        <v>100.09319441726296</v>
      </c>
      <c r="H1902" s="4" t="str">
        <f t="shared" si="114"/>
        <v/>
      </c>
      <c r="I1902">
        <v>4871</v>
      </c>
      <c r="J1902"/>
      <c r="L1902" s="4" t="str">
        <f t="shared" si="115"/>
        <v/>
      </c>
      <c r="M1902" s="3"/>
      <c r="N1902" s="3"/>
      <c r="O1902" s="3"/>
      <c r="P1902" s="3"/>
      <c r="Q1902" s="3"/>
    </row>
    <row r="1903" spans="1:17" x14ac:dyDescent="0.3">
      <c r="A1903" s="17">
        <v>37606</v>
      </c>
      <c r="B1903">
        <v>100.39</v>
      </c>
      <c r="C1903"/>
      <c r="D1903" s="3">
        <f t="shared" si="112"/>
        <v>99.011269230769045</v>
      </c>
      <c r="E1903" s="4" t="str">
        <f t="shared" si="113"/>
        <v/>
      </c>
      <c r="F1903"/>
      <c r="G1903" s="3">
        <f>SUMPRODUCT(B1644:B1903, Expoweights!$C$2:$C$261) / SUM(Expoweights!$C$2:$C$261)</f>
        <v>100.10241821267576</v>
      </c>
      <c r="H1903" s="4" t="str">
        <f t="shared" si="114"/>
        <v/>
      </c>
      <c r="I1903">
        <v>2372</v>
      </c>
      <c r="J1903"/>
      <c r="L1903" s="4" t="str">
        <f t="shared" si="115"/>
        <v/>
      </c>
      <c r="M1903" s="3"/>
      <c r="N1903" s="3"/>
      <c r="O1903" s="3"/>
      <c r="P1903" s="3"/>
      <c r="Q1903" s="3"/>
    </row>
    <row r="1904" spans="1:17" x14ac:dyDescent="0.3">
      <c r="A1904" s="17">
        <v>37607</v>
      </c>
      <c r="B1904">
        <v>100.39</v>
      </c>
      <c r="C1904"/>
      <c r="D1904" s="3">
        <f t="shared" si="112"/>
        <v>99.019423076922905</v>
      </c>
      <c r="E1904" s="4" t="str">
        <f t="shared" si="113"/>
        <v/>
      </c>
      <c r="F1904"/>
      <c r="G1904" s="3">
        <f>SUMPRODUCT(B1645:B1904, Expoweights!$C$2:$C$261) / SUM(Expoweights!$C$2:$C$261)</f>
        <v>100.11135592722121</v>
      </c>
      <c r="H1904" s="4" t="str">
        <f t="shared" si="114"/>
        <v/>
      </c>
      <c r="I1904">
        <v>2008</v>
      </c>
      <c r="J1904"/>
      <c r="L1904" s="4" t="str">
        <f t="shared" si="115"/>
        <v/>
      </c>
      <c r="M1904" s="3"/>
      <c r="N1904" s="3"/>
      <c r="O1904" s="3"/>
      <c r="P1904" s="3"/>
      <c r="Q1904" s="3"/>
    </row>
    <row r="1905" spans="1:17" x14ac:dyDescent="0.3">
      <c r="A1905" s="17">
        <v>37608</v>
      </c>
      <c r="B1905">
        <v>100.39</v>
      </c>
      <c r="C1905"/>
      <c r="D1905" s="3">
        <f t="shared" si="112"/>
        <v>99.027576923076765</v>
      </c>
      <c r="E1905" s="4" t="str">
        <f t="shared" si="113"/>
        <v/>
      </c>
      <c r="F1905"/>
      <c r="G1905" s="3">
        <f>SUMPRODUCT(B1646:B1905, Expoweights!$C$2:$C$261) / SUM(Expoweights!$C$2:$C$261)</f>
        <v>100.12001643384791</v>
      </c>
      <c r="H1905" s="4" t="str">
        <f t="shared" si="114"/>
        <v/>
      </c>
      <c r="I1905">
        <v>2679</v>
      </c>
      <c r="J1905"/>
      <c r="L1905" s="4" t="str">
        <f t="shared" si="115"/>
        <v/>
      </c>
      <c r="M1905" s="3"/>
      <c r="N1905" s="3"/>
      <c r="O1905" s="3"/>
      <c r="P1905" s="3"/>
      <c r="Q1905" s="3"/>
    </row>
    <row r="1906" spans="1:17" x14ac:dyDescent="0.3">
      <c r="A1906" s="17">
        <v>37609</v>
      </c>
      <c r="B1906">
        <v>100.39</v>
      </c>
      <c r="C1906"/>
      <c r="D1906" s="3">
        <f t="shared" si="112"/>
        <v>99.035730769230625</v>
      </c>
      <c r="E1906" s="4" t="str">
        <f t="shared" si="113"/>
        <v/>
      </c>
      <c r="F1906"/>
      <c r="G1906" s="3">
        <f>SUMPRODUCT(B1647:B1906, Expoweights!$C$2:$C$261) / SUM(Expoweights!$C$2:$C$261)</f>
        <v>100.12840833030529</v>
      </c>
      <c r="H1906" s="4" t="str">
        <f t="shared" si="114"/>
        <v/>
      </c>
      <c r="I1906">
        <v>6986</v>
      </c>
      <c r="J1906"/>
      <c r="L1906" s="4" t="str">
        <f t="shared" si="115"/>
        <v/>
      </c>
      <c r="M1906" s="3"/>
      <c r="N1906" s="3"/>
      <c r="O1906" s="3"/>
      <c r="P1906" s="3"/>
      <c r="Q1906" s="3"/>
    </row>
    <row r="1907" spans="1:17" x14ac:dyDescent="0.3">
      <c r="A1907" s="17">
        <v>37610</v>
      </c>
      <c r="B1907">
        <v>100.39</v>
      </c>
      <c r="C1907"/>
      <c r="D1907" s="3">
        <f t="shared" si="112"/>
        <v>99.043884615384471</v>
      </c>
      <c r="E1907" s="4" t="str">
        <f t="shared" si="113"/>
        <v/>
      </c>
      <c r="F1907"/>
      <c r="G1907" s="3">
        <f>SUMPRODUCT(B1648:B1907, Expoweights!$C$2:$C$261) / SUM(Expoweights!$C$2:$C$261)</f>
        <v>100.1365399476791</v>
      </c>
      <c r="H1907" s="4" t="str">
        <f t="shared" si="114"/>
        <v/>
      </c>
      <c r="I1907">
        <v>7434</v>
      </c>
      <c r="J1907"/>
      <c r="L1907" s="4" t="str">
        <f t="shared" si="115"/>
        <v/>
      </c>
      <c r="M1907" s="3"/>
      <c r="N1907" s="3"/>
      <c r="O1907" s="3"/>
      <c r="P1907" s="3"/>
      <c r="Q1907" s="3"/>
    </row>
    <row r="1908" spans="1:17" x14ac:dyDescent="0.3">
      <c r="A1908" s="17">
        <v>37613</v>
      </c>
      <c r="B1908">
        <v>100.39</v>
      </c>
      <c r="C1908"/>
      <c r="D1908" s="3">
        <f t="shared" si="112"/>
        <v>99.052038461538331</v>
      </c>
      <c r="E1908" s="4" t="str">
        <f t="shared" si="113"/>
        <v/>
      </c>
      <c r="F1908"/>
      <c r="G1908" s="3">
        <f>SUMPRODUCT(B1649:B1908, Expoweights!$C$2:$C$261) / SUM(Expoweights!$C$2:$C$261)</f>
        <v>100.14441935866202</v>
      </c>
      <c r="H1908" s="4" t="str">
        <f t="shared" si="114"/>
        <v/>
      </c>
      <c r="I1908">
        <v>6953</v>
      </c>
      <c r="J1908"/>
      <c r="L1908" s="4" t="str">
        <f t="shared" si="115"/>
        <v/>
      </c>
      <c r="M1908" s="3"/>
      <c r="N1908" s="3"/>
      <c r="O1908" s="3"/>
      <c r="P1908" s="3"/>
      <c r="Q1908" s="3"/>
    </row>
    <row r="1909" spans="1:17" x14ac:dyDescent="0.3">
      <c r="A1909" s="17">
        <v>37614</v>
      </c>
      <c r="B1909">
        <v>100.39</v>
      </c>
      <c r="C1909"/>
      <c r="D1909" s="3">
        <f t="shared" si="112"/>
        <v>99.060192307692191</v>
      </c>
      <c r="E1909" s="4" t="str">
        <f t="shared" si="113"/>
        <v/>
      </c>
      <c r="F1909"/>
      <c r="G1909" s="3">
        <f>SUMPRODUCT(B1650:B1909, Expoweights!$C$2:$C$261) / SUM(Expoweights!$C$2:$C$261)</f>
        <v>100.15205438556795</v>
      </c>
      <c r="H1909" s="4" t="str">
        <f t="shared" si="114"/>
        <v/>
      </c>
      <c r="I1909">
        <v>2219</v>
      </c>
      <c r="J1909"/>
      <c r="L1909" s="4" t="str">
        <f t="shared" si="115"/>
        <v/>
      </c>
      <c r="M1909" s="3"/>
      <c r="N1909" s="3"/>
      <c r="O1909" s="3"/>
      <c r="P1909" s="3"/>
      <c r="Q1909" s="3"/>
    </row>
    <row r="1910" spans="1:17" x14ac:dyDescent="0.3">
      <c r="A1910" s="17">
        <v>37615</v>
      </c>
      <c r="B1910">
        <v>100.39</v>
      </c>
      <c r="C1910"/>
      <c r="D1910" s="3">
        <f t="shared" si="112"/>
        <v>99.068346153846036</v>
      </c>
      <c r="E1910" s="4" t="str">
        <f t="shared" si="113"/>
        <v/>
      </c>
      <c r="F1910"/>
      <c r="G1910" s="3">
        <f>SUMPRODUCT(B1651:B1910, Expoweights!$C$2:$C$261) / SUM(Expoweights!$C$2:$C$261)</f>
        <v>100.1594526080976</v>
      </c>
      <c r="H1910" s="4" t="str">
        <f t="shared" si="114"/>
        <v/>
      </c>
      <c r="I1910">
        <v>1147</v>
      </c>
      <c r="J1910"/>
      <c r="L1910" s="4" t="str">
        <f t="shared" si="115"/>
        <v/>
      </c>
      <c r="M1910" s="3"/>
      <c r="N1910" s="3"/>
      <c r="O1910" s="3"/>
      <c r="P1910" s="3"/>
      <c r="Q1910" s="3"/>
    </row>
    <row r="1911" spans="1:17" x14ac:dyDescent="0.3">
      <c r="A1911" s="17">
        <v>37616</v>
      </c>
      <c r="B1911">
        <v>100.39</v>
      </c>
      <c r="C1911"/>
      <c r="D1911" s="3">
        <f t="shared" si="112"/>
        <v>99.076499999999882</v>
      </c>
      <c r="E1911" s="4" t="str">
        <f t="shared" si="113"/>
        <v/>
      </c>
      <c r="F1911"/>
      <c r="G1911" s="3">
        <f>SUMPRODUCT(B1652:B1911, Expoweights!$C$2:$C$261) / SUM(Expoweights!$C$2:$C$261)</f>
        <v>100.16662137086333</v>
      </c>
      <c r="H1911" s="4" t="str">
        <f t="shared" si="114"/>
        <v/>
      </c>
      <c r="I1911">
        <v>7760</v>
      </c>
      <c r="J1911"/>
      <c r="L1911" s="4" t="str">
        <f t="shared" si="115"/>
        <v/>
      </c>
      <c r="M1911" s="3"/>
      <c r="N1911" s="3"/>
      <c r="O1911" s="3"/>
      <c r="P1911" s="3"/>
      <c r="Q1911" s="3"/>
    </row>
    <row r="1912" spans="1:17" x14ac:dyDescent="0.3">
      <c r="A1912" s="17">
        <v>37617</v>
      </c>
      <c r="B1912">
        <v>100.39</v>
      </c>
      <c r="C1912"/>
      <c r="D1912" s="3">
        <f t="shared" si="112"/>
        <v>99.084653846153742</v>
      </c>
      <c r="E1912" s="4" t="str">
        <f t="shared" si="113"/>
        <v/>
      </c>
      <c r="F1912"/>
      <c r="G1912" s="3">
        <f>SUMPRODUCT(B1653:B1912, Expoweights!$C$2:$C$261) / SUM(Expoweights!$C$2:$C$261)</f>
        <v>100.17356779068037</v>
      </c>
      <c r="H1912" s="4" t="str">
        <f t="shared" si="114"/>
        <v/>
      </c>
      <c r="I1912">
        <v>4257</v>
      </c>
      <c r="J1912"/>
      <c r="L1912" s="4" t="str">
        <f t="shared" si="115"/>
        <v/>
      </c>
      <c r="M1912" s="3"/>
      <c r="N1912" s="3"/>
      <c r="O1912" s="3"/>
      <c r="P1912" s="3"/>
      <c r="Q1912" s="3"/>
    </row>
    <row r="1913" spans="1:17" x14ac:dyDescent="0.3">
      <c r="A1913" s="17">
        <v>37620</v>
      </c>
      <c r="B1913">
        <v>100.39</v>
      </c>
      <c r="C1913"/>
      <c r="D1913" s="3">
        <f t="shared" si="112"/>
        <v>99.09257692307682</v>
      </c>
      <c r="E1913" s="4" t="str">
        <f t="shared" si="113"/>
        <v/>
      </c>
      <c r="F1913"/>
      <c r="G1913" s="3">
        <f>SUMPRODUCT(B1654:B1913, Expoweights!$C$2:$C$261) / SUM(Expoweights!$C$2:$C$261)</f>
        <v>100.18029824813847</v>
      </c>
      <c r="H1913" s="4" t="str">
        <f t="shared" si="114"/>
        <v/>
      </c>
      <c r="I1913">
        <v>6147</v>
      </c>
      <c r="J1913"/>
      <c r="L1913" s="4" t="str">
        <f t="shared" si="115"/>
        <v/>
      </c>
      <c r="M1913" s="3"/>
      <c r="N1913" s="3"/>
      <c r="O1913" s="3"/>
      <c r="P1913" s="3"/>
      <c r="Q1913" s="3"/>
    </row>
    <row r="1914" spans="1:17" x14ac:dyDescent="0.3">
      <c r="A1914" s="17">
        <v>37621</v>
      </c>
      <c r="B1914">
        <v>100.6</v>
      </c>
      <c r="C1914">
        <v>99.101307692307685</v>
      </c>
      <c r="D1914" s="3">
        <f t="shared" si="112"/>
        <v>99.101307692307614</v>
      </c>
      <c r="E1914" s="4">
        <f t="shared" si="113"/>
        <v>7.1054273576010019E-14</v>
      </c>
      <c r="F1914">
        <v>100.19333502162669</v>
      </c>
      <c r="G1914" s="3">
        <f>SUMPRODUCT(B1655:B1914, Expoweights!$C$2:$C$261) / SUM(Expoweights!$C$2:$C$261)</f>
        <v>100.19333502162675</v>
      </c>
      <c r="H1914" s="4">
        <f t="shared" si="114"/>
        <v>5.6843418860808015E-14</v>
      </c>
      <c r="I1914">
        <v>4753</v>
      </c>
      <c r="J1914">
        <v>99.070671438534134</v>
      </c>
      <c r="L1914" s="4">
        <f t="shared" si="115"/>
        <v>99.070671438534134</v>
      </c>
      <c r="M1914" s="3"/>
      <c r="N1914" s="3"/>
      <c r="O1914" s="3"/>
      <c r="P1914" s="3"/>
      <c r="Q1914" s="3"/>
    </row>
    <row r="1915" spans="1:17" x14ac:dyDescent="0.3">
      <c r="A1915" s="17">
        <v>37622</v>
      </c>
      <c r="B1915">
        <v>100.6</v>
      </c>
      <c r="C1915"/>
      <c r="D1915" s="3">
        <f t="shared" ref="D1915:D1978" si="116">AVERAGE(B1656:B1915)</f>
        <v>99.11003846153838</v>
      </c>
      <c r="E1915" s="4" t="str">
        <f t="shared" si="113"/>
        <v/>
      </c>
      <c r="F1915"/>
      <c r="G1915" s="3">
        <f>SUMPRODUCT(B1656:B1915, Expoweights!$C$2:$C$261) / SUM(Expoweights!$C$2:$C$261)</f>
        <v>100.20596745272665</v>
      </c>
      <c r="H1915" s="4" t="str">
        <f t="shared" si="114"/>
        <v/>
      </c>
      <c r="I1915">
        <v>642</v>
      </c>
      <c r="J1915"/>
      <c r="L1915" s="4" t="str">
        <f t="shared" si="115"/>
        <v/>
      </c>
      <c r="M1915" s="3"/>
      <c r="N1915" s="3"/>
      <c r="O1915" s="3"/>
      <c r="P1915" s="3"/>
      <c r="Q1915" s="3"/>
    </row>
    <row r="1916" spans="1:17" x14ac:dyDescent="0.3">
      <c r="A1916" s="17">
        <v>37623</v>
      </c>
      <c r="B1916">
        <v>100.6</v>
      </c>
      <c r="C1916"/>
      <c r="D1916" s="3">
        <f t="shared" si="116"/>
        <v>99.118769230769132</v>
      </c>
      <c r="E1916" s="4" t="str">
        <f t="shared" si="113"/>
        <v/>
      </c>
      <c r="F1916"/>
      <c r="G1916" s="3">
        <f>SUMPRODUCT(B1657:B1916, Expoweights!$C$2:$C$261) / SUM(Expoweights!$C$2:$C$261)</f>
        <v>100.21820808233009</v>
      </c>
      <c r="H1916" s="4" t="str">
        <f t="shared" si="114"/>
        <v/>
      </c>
      <c r="I1916">
        <v>5963</v>
      </c>
      <c r="J1916"/>
      <c r="L1916" s="4" t="str">
        <f t="shared" si="115"/>
        <v/>
      </c>
      <c r="M1916" s="3"/>
      <c r="N1916" s="3"/>
      <c r="O1916" s="3"/>
      <c r="P1916" s="3"/>
      <c r="Q1916" s="3"/>
    </row>
    <row r="1917" spans="1:17" x14ac:dyDescent="0.3">
      <c r="A1917" s="17">
        <v>37624</v>
      </c>
      <c r="B1917">
        <v>100.6</v>
      </c>
      <c r="C1917"/>
      <c r="D1917" s="3">
        <f t="shared" si="116"/>
        <v>99.127499999999912</v>
      </c>
      <c r="E1917" s="4" t="str">
        <f t="shared" si="113"/>
        <v/>
      </c>
      <c r="F1917"/>
      <c r="G1917" s="3">
        <f>SUMPRODUCT(B1658:B1917, Expoweights!$C$2:$C$261) / SUM(Expoweights!$C$2:$C$261)</f>
        <v>100.23006906236658</v>
      </c>
      <c r="H1917" s="4" t="str">
        <f t="shared" si="114"/>
        <v/>
      </c>
      <c r="I1917">
        <v>3114</v>
      </c>
      <c r="J1917"/>
      <c r="L1917" s="4" t="str">
        <f t="shared" si="115"/>
        <v/>
      </c>
      <c r="M1917" s="3"/>
      <c r="N1917" s="3"/>
      <c r="O1917" s="3"/>
      <c r="P1917" s="3"/>
      <c r="Q1917" s="3"/>
    </row>
    <row r="1918" spans="1:17" x14ac:dyDescent="0.3">
      <c r="A1918" s="17">
        <v>37627</v>
      </c>
      <c r="B1918">
        <v>100.6</v>
      </c>
      <c r="C1918"/>
      <c r="D1918" s="3">
        <f t="shared" si="116"/>
        <v>99.136230769230679</v>
      </c>
      <c r="E1918" s="4" t="str">
        <f t="shared" si="113"/>
        <v/>
      </c>
      <c r="F1918"/>
      <c r="G1918" s="3">
        <f>SUMPRODUCT(B1659:B1918, Expoweights!$C$2:$C$261) / SUM(Expoweights!$C$2:$C$261)</f>
        <v>100.24156216786723</v>
      </c>
      <c r="H1918" s="4" t="str">
        <f t="shared" si="114"/>
        <v/>
      </c>
      <c r="I1918">
        <v>5631</v>
      </c>
      <c r="J1918"/>
      <c r="L1918" s="4" t="str">
        <f t="shared" si="115"/>
        <v/>
      </c>
      <c r="M1918" s="3"/>
      <c r="N1918" s="3"/>
      <c r="O1918" s="3"/>
      <c r="P1918" s="3"/>
      <c r="Q1918" s="3"/>
    </row>
    <row r="1919" spans="1:17" x14ac:dyDescent="0.3">
      <c r="A1919" s="17">
        <v>37628</v>
      </c>
      <c r="B1919">
        <v>100.6</v>
      </c>
      <c r="C1919"/>
      <c r="D1919" s="3">
        <f t="shared" si="116"/>
        <v>99.144961538461445</v>
      </c>
      <c r="E1919" s="4" t="str">
        <f t="shared" si="113"/>
        <v/>
      </c>
      <c r="F1919"/>
      <c r="G1919" s="3">
        <f>SUMPRODUCT(B1660:B1919, Expoweights!$C$2:$C$261) / SUM(Expoweights!$C$2:$C$261)</f>
        <v>100.25269880865424</v>
      </c>
      <c r="H1919" s="4" t="str">
        <f t="shared" si="114"/>
        <v/>
      </c>
      <c r="I1919">
        <v>4097</v>
      </c>
      <c r="J1919"/>
      <c r="L1919" s="4" t="str">
        <f t="shared" si="115"/>
        <v/>
      </c>
      <c r="M1919" s="3"/>
      <c r="N1919" s="3"/>
      <c r="O1919" s="3"/>
      <c r="P1919" s="3"/>
      <c r="Q1919" s="3"/>
    </row>
    <row r="1920" spans="1:17" x14ac:dyDescent="0.3">
      <c r="A1920" s="17">
        <v>37629</v>
      </c>
      <c r="B1920">
        <v>100.6</v>
      </c>
      <c r="C1920"/>
      <c r="D1920" s="3">
        <f t="shared" si="116"/>
        <v>99.153692307692225</v>
      </c>
      <c r="E1920" s="4" t="str">
        <f t="shared" si="113"/>
        <v/>
      </c>
      <c r="F1920"/>
      <c r="G1920" s="3">
        <f>SUMPRODUCT(B1661:B1920, Expoweights!$C$2:$C$261) / SUM(Expoweights!$C$2:$C$261)</f>
        <v>100.26349004066829</v>
      </c>
      <c r="H1920" s="4" t="str">
        <f t="shared" si="114"/>
        <v/>
      </c>
      <c r="I1920">
        <v>6555</v>
      </c>
      <c r="J1920"/>
      <c r="L1920" s="4" t="str">
        <f t="shared" si="115"/>
        <v/>
      </c>
      <c r="M1920" s="3"/>
      <c r="N1920" s="3"/>
      <c r="O1920" s="3"/>
      <c r="P1920" s="3"/>
      <c r="Q1920" s="3"/>
    </row>
    <row r="1921" spans="1:17" x14ac:dyDescent="0.3">
      <c r="A1921" s="17">
        <v>37630</v>
      </c>
      <c r="B1921">
        <v>100.6</v>
      </c>
      <c r="C1921"/>
      <c r="D1921" s="3">
        <f t="shared" si="116"/>
        <v>99.162423076922977</v>
      </c>
      <c r="E1921" s="4" t="str">
        <f t="shared" si="113"/>
        <v/>
      </c>
      <c r="F1921"/>
      <c r="G1921" s="3">
        <f>SUMPRODUCT(B1662:B1921, Expoweights!$C$2:$C$261) / SUM(Expoweights!$C$2:$C$261)</f>
        <v>100.27394657694417</v>
      </c>
      <c r="H1921" s="4" t="str">
        <f t="shared" si="114"/>
        <v/>
      </c>
      <c r="I1921">
        <v>873</v>
      </c>
      <c r="J1921"/>
      <c r="L1921" s="4" t="str">
        <f t="shared" si="115"/>
        <v/>
      </c>
      <c r="M1921" s="3"/>
      <c r="N1921" s="3"/>
      <c r="O1921" s="3"/>
      <c r="P1921" s="3"/>
      <c r="Q1921" s="3"/>
    </row>
    <row r="1922" spans="1:17" x14ac:dyDescent="0.3">
      <c r="A1922" s="17">
        <v>37631</v>
      </c>
      <c r="B1922">
        <v>100.6</v>
      </c>
      <c r="C1922"/>
      <c r="D1922" s="3">
        <f t="shared" si="116"/>
        <v>99.171153846153729</v>
      </c>
      <c r="E1922" s="4" t="str">
        <f t="shared" si="113"/>
        <v/>
      </c>
      <c r="F1922"/>
      <c r="G1922" s="3">
        <f>SUMPRODUCT(B1663:B1922, Expoweights!$C$2:$C$261) / SUM(Expoweights!$C$2:$C$261)</f>
        <v>100.28407879824627</v>
      </c>
      <c r="H1922" s="4" t="str">
        <f t="shared" si="114"/>
        <v/>
      </c>
      <c r="I1922">
        <v>7335</v>
      </c>
      <c r="J1922"/>
      <c r="L1922" s="4" t="str">
        <f t="shared" si="115"/>
        <v/>
      </c>
      <c r="M1922" s="3"/>
      <c r="N1922" s="3"/>
      <c r="O1922" s="3"/>
      <c r="P1922" s="3"/>
      <c r="Q1922" s="3"/>
    </row>
    <row r="1923" spans="1:17" x14ac:dyDescent="0.3">
      <c r="A1923" s="17">
        <v>37634</v>
      </c>
      <c r="B1923">
        <v>100.6</v>
      </c>
      <c r="C1923"/>
      <c r="D1923" s="3">
        <f t="shared" si="116"/>
        <v>99.179884615384509</v>
      </c>
      <c r="E1923" s="4" t="str">
        <f t="shared" si="113"/>
        <v/>
      </c>
      <c r="F1923"/>
      <c r="G1923" s="3">
        <f>SUMPRODUCT(B1664:B1923, Expoweights!$C$2:$C$261) / SUM(Expoweights!$C$2:$C$261)</f>
        <v>100.29389676337412</v>
      </c>
      <c r="H1923" s="4" t="str">
        <f t="shared" si="114"/>
        <v/>
      </c>
      <c r="I1923">
        <v>2467</v>
      </c>
      <c r="J1923"/>
      <c r="L1923" s="4" t="str">
        <f t="shared" si="115"/>
        <v/>
      </c>
      <c r="M1923" s="3"/>
      <c r="N1923" s="3"/>
      <c r="O1923" s="3"/>
      <c r="P1923" s="3"/>
      <c r="Q1923" s="3"/>
    </row>
    <row r="1924" spans="1:17" x14ac:dyDescent="0.3">
      <c r="A1924" s="17">
        <v>37635</v>
      </c>
      <c r="B1924">
        <v>100.6</v>
      </c>
      <c r="C1924"/>
      <c r="D1924" s="3">
        <f t="shared" si="116"/>
        <v>99.188615384615261</v>
      </c>
      <c r="E1924" s="4" t="str">
        <f t="shared" ref="E1924:E1987" si="117">IF(C1924 &gt; 0, ABS(C1924 - D1924), "")</f>
        <v/>
      </c>
      <c r="F1924"/>
      <c r="G1924" s="3">
        <f>SUMPRODUCT(B1665:B1924, Expoweights!$C$2:$C$261) / SUM(Expoweights!$C$2:$C$261)</f>
        <v>100.30341021914833</v>
      </c>
      <c r="H1924" s="4" t="str">
        <f t="shared" ref="H1924:H1987" si="118">IF(F1924 &gt; 0, ABS(F1924 - G1924), "")</f>
        <v/>
      </c>
      <c r="I1924">
        <v>6572</v>
      </c>
      <c r="J1924"/>
      <c r="L1924" s="4" t="str">
        <f t="shared" ref="L1924:L1987" si="119">IF(J1924 &gt; 0, ABS(J1924 - K1924), "")</f>
        <v/>
      </c>
      <c r="M1924" s="3"/>
      <c r="N1924" s="3"/>
      <c r="O1924" s="3"/>
      <c r="P1924" s="3"/>
      <c r="Q1924" s="3"/>
    </row>
    <row r="1925" spans="1:17" x14ac:dyDescent="0.3">
      <c r="A1925" s="17">
        <v>37636</v>
      </c>
      <c r="B1925">
        <v>100.6</v>
      </c>
      <c r="C1925"/>
      <c r="D1925" s="3">
        <f t="shared" si="116"/>
        <v>99.197346153846013</v>
      </c>
      <c r="E1925" s="4" t="str">
        <f t="shared" si="117"/>
        <v/>
      </c>
      <c r="F1925"/>
      <c r="G1925" s="3">
        <f>SUMPRODUCT(B1666:B1925, Expoweights!$C$2:$C$261) / SUM(Expoweights!$C$2:$C$261)</f>
        <v>100.31262861008669</v>
      </c>
      <c r="H1925" s="4" t="str">
        <f t="shared" si="118"/>
        <v/>
      </c>
      <c r="I1925">
        <v>5185</v>
      </c>
      <c r="J1925"/>
      <c r="L1925" s="4" t="str">
        <f t="shared" si="119"/>
        <v/>
      </c>
      <c r="M1925" s="3"/>
      <c r="N1925" s="3"/>
      <c r="O1925" s="3"/>
      <c r="P1925" s="3"/>
      <c r="Q1925" s="3"/>
    </row>
    <row r="1926" spans="1:17" x14ac:dyDescent="0.3">
      <c r="A1926" s="17">
        <v>37637</v>
      </c>
      <c r="B1926">
        <v>100.6</v>
      </c>
      <c r="C1926"/>
      <c r="D1926" s="3">
        <f t="shared" si="116"/>
        <v>99.206076923076779</v>
      </c>
      <c r="E1926" s="4" t="str">
        <f t="shared" si="117"/>
        <v/>
      </c>
      <c r="F1926"/>
      <c r="G1926" s="3">
        <f>SUMPRODUCT(B1667:B1926, Expoweights!$C$2:$C$261) / SUM(Expoweights!$C$2:$C$261)</f>
        <v>100.32156108778032</v>
      </c>
      <c r="H1926" s="4" t="str">
        <f t="shared" si="118"/>
        <v/>
      </c>
      <c r="I1926">
        <v>5096</v>
      </c>
      <c r="J1926"/>
      <c r="L1926" s="4" t="str">
        <f t="shared" si="119"/>
        <v/>
      </c>
      <c r="M1926" s="3"/>
      <c r="N1926" s="3"/>
      <c r="O1926" s="3"/>
      <c r="P1926" s="3"/>
      <c r="Q1926" s="3"/>
    </row>
    <row r="1927" spans="1:17" x14ac:dyDescent="0.3">
      <c r="A1927" s="17">
        <v>37638</v>
      </c>
      <c r="B1927">
        <v>100.6</v>
      </c>
      <c r="C1927"/>
      <c r="D1927" s="3">
        <f t="shared" si="116"/>
        <v>99.214807692307545</v>
      </c>
      <c r="E1927" s="4" t="str">
        <f t="shared" si="117"/>
        <v/>
      </c>
      <c r="F1927"/>
      <c r="G1927" s="3">
        <f>SUMPRODUCT(B1668:B1927, Expoweights!$C$2:$C$261) / SUM(Expoweights!$C$2:$C$261)</f>
        <v>100.33021651997886</v>
      </c>
      <c r="H1927" s="4" t="str">
        <f t="shared" si="118"/>
        <v/>
      </c>
      <c r="I1927">
        <v>7821</v>
      </c>
      <c r="J1927"/>
      <c r="L1927" s="4" t="str">
        <f t="shared" si="119"/>
        <v/>
      </c>
      <c r="M1927" s="3"/>
      <c r="N1927" s="3"/>
      <c r="O1927" s="3"/>
      <c r="P1927" s="3"/>
      <c r="Q1927" s="3"/>
    </row>
    <row r="1928" spans="1:17" x14ac:dyDescent="0.3">
      <c r="A1928" s="17">
        <v>37641</v>
      </c>
      <c r="B1928">
        <v>100.6</v>
      </c>
      <c r="C1928"/>
      <c r="D1928" s="3">
        <f t="shared" si="116"/>
        <v>99.223538461538297</v>
      </c>
      <c r="E1928" s="4" t="str">
        <f t="shared" si="117"/>
        <v/>
      </c>
      <c r="F1928"/>
      <c r="G1928" s="3">
        <f>SUMPRODUCT(B1669:B1928, Expoweights!$C$2:$C$261) / SUM(Expoweights!$C$2:$C$261)</f>
        <v>100.33860349939422</v>
      </c>
      <c r="H1928" s="4" t="str">
        <f t="shared" si="118"/>
        <v/>
      </c>
      <c r="I1928">
        <v>3415</v>
      </c>
      <c r="J1928"/>
      <c r="L1928" s="4" t="str">
        <f t="shared" si="119"/>
        <v/>
      </c>
      <c r="M1928" s="3"/>
      <c r="N1928" s="3"/>
      <c r="O1928" s="3"/>
      <c r="P1928" s="3"/>
      <c r="Q1928" s="3"/>
    </row>
    <row r="1929" spans="1:17" x14ac:dyDescent="0.3">
      <c r="A1929" s="17">
        <v>37642</v>
      </c>
      <c r="B1929">
        <v>100.6</v>
      </c>
      <c r="C1929"/>
      <c r="D1929" s="3">
        <f t="shared" si="116"/>
        <v>99.232269230769063</v>
      </c>
      <c r="E1929" s="4" t="str">
        <f t="shared" si="117"/>
        <v/>
      </c>
      <c r="F1929"/>
      <c r="G1929" s="3">
        <f>SUMPRODUCT(B1670:B1929, Expoweights!$C$2:$C$261) / SUM(Expoweights!$C$2:$C$261)</f>
        <v>100.34673035223059</v>
      </c>
      <c r="H1929" s="4" t="str">
        <f t="shared" si="118"/>
        <v/>
      </c>
      <c r="I1929">
        <v>7953</v>
      </c>
      <c r="J1929"/>
      <c r="L1929" s="4" t="str">
        <f t="shared" si="119"/>
        <v/>
      </c>
      <c r="M1929" s="3"/>
      <c r="N1929" s="3"/>
      <c r="O1929" s="3"/>
      <c r="P1929" s="3"/>
      <c r="Q1929" s="3"/>
    </row>
    <row r="1930" spans="1:17" x14ac:dyDescent="0.3">
      <c r="A1930" s="17">
        <v>37643</v>
      </c>
      <c r="B1930">
        <v>100.6</v>
      </c>
      <c r="C1930"/>
      <c r="D1930" s="3">
        <f t="shared" si="116"/>
        <v>99.240999999999829</v>
      </c>
      <c r="E1930" s="4" t="str">
        <f t="shared" si="117"/>
        <v/>
      </c>
      <c r="F1930"/>
      <c r="G1930" s="3">
        <f>SUMPRODUCT(B1671:B1930, Expoweights!$C$2:$C$261) / SUM(Expoweights!$C$2:$C$261)</f>
        <v>100.35460514645077</v>
      </c>
      <c r="H1930" s="4" t="str">
        <f t="shared" si="118"/>
        <v/>
      </c>
      <c r="I1930">
        <v>369</v>
      </c>
      <c r="J1930"/>
      <c r="L1930" s="4" t="str">
        <f t="shared" si="119"/>
        <v/>
      </c>
      <c r="M1930" s="3"/>
      <c r="N1930" s="3"/>
      <c r="O1930" s="3"/>
      <c r="P1930" s="3"/>
      <c r="Q1930" s="3"/>
    </row>
    <row r="1931" spans="1:17" x14ac:dyDescent="0.3">
      <c r="A1931" s="17">
        <v>37644</v>
      </c>
      <c r="B1931">
        <v>100.6</v>
      </c>
      <c r="C1931"/>
      <c r="D1931" s="3">
        <f t="shared" si="116"/>
        <v>99.249730769230595</v>
      </c>
      <c r="E1931" s="4" t="str">
        <f t="shared" si="117"/>
        <v/>
      </c>
      <c r="F1931"/>
      <c r="G1931" s="3">
        <f>SUMPRODUCT(B1672:B1931, Expoweights!$C$2:$C$261) / SUM(Expoweights!$C$2:$C$261)</f>
        <v>100.36223569978522</v>
      </c>
      <c r="H1931" s="4" t="str">
        <f t="shared" si="118"/>
        <v/>
      </c>
      <c r="I1931">
        <v>6071</v>
      </c>
      <c r="J1931"/>
      <c r="L1931" s="4" t="str">
        <f t="shared" si="119"/>
        <v/>
      </c>
      <c r="M1931" s="3"/>
      <c r="N1931" s="3"/>
      <c r="O1931" s="3"/>
      <c r="P1931" s="3"/>
      <c r="Q1931" s="3"/>
    </row>
    <row r="1932" spans="1:17" x14ac:dyDescent="0.3">
      <c r="A1932" s="17">
        <v>37645</v>
      </c>
      <c r="B1932">
        <v>100.6</v>
      </c>
      <c r="C1932"/>
      <c r="D1932" s="3">
        <f t="shared" si="116"/>
        <v>99.258461538461347</v>
      </c>
      <c r="E1932" s="4" t="str">
        <f t="shared" si="117"/>
        <v/>
      </c>
      <c r="F1932"/>
      <c r="G1932" s="3">
        <f>SUMPRODUCT(B1673:B1932, Expoweights!$C$2:$C$261) / SUM(Expoweights!$C$2:$C$261)</f>
        <v>100.36962958749362</v>
      </c>
      <c r="H1932" s="4" t="str">
        <f t="shared" si="118"/>
        <v/>
      </c>
      <c r="I1932">
        <v>6401</v>
      </c>
      <c r="J1932"/>
      <c r="L1932" s="4" t="str">
        <f t="shared" si="119"/>
        <v/>
      </c>
      <c r="M1932" s="3"/>
      <c r="N1932" s="3"/>
      <c r="O1932" s="3"/>
      <c r="P1932" s="3"/>
      <c r="Q1932" s="3"/>
    </row>
    <row r="1933" spans="1:17" x14ac:dyDescent="0.3">
      <c r="A1933" s="17">
        <v>37648</v>
      </c>
      <c r="B1933">
        <v>100.6</v>
      </c>
      <c r="C1933"/>
      <c r="D1933" s="3">
        <f t="shared" si="116"/>
        <v>99.267192307692099</v>
      </c>
      <c r="E1933" s="4" t="str">
        <f t="shared" si="117"/>
        <v/>
      </c>
      <c r="F1933"/>
      <c r="G1933" s="3">
        <f>SUMPRODUCT(B1674:B1933, Expoweights!$C$2:$C$261) / SUM(Expoweights!$C$2:$C$261)</f>
        <v>100.37679414988482</v>
      </c>
      <c r="H1933" s="4" t="str">
        <f t="shared" si="118"/>
        <v/>
      </c>
      <c r="I1933">
        <v>4725</v>
      </c>
      <c r="J1933"/>
      <c r="L1933" s="4" t="str">
        <f t="shared" si="119"/>
        <v/>
      </c>
      <c r="M1933" s="3"/>
      <c r="N1933" s="3"/>
      <c r="O1933" s="3"/>
      <c r="P1933" s="3"/>
      <c r="Q1933" s="3"/>
    </row>
    <row r="1934" spans="1:17" x14ac:dyDescent="0.3">
      <c r="A1934" s="17">
        <v>37649</v>
      </c>
      <c r="B1934">
        <v>100.6</v>
      </c>
      <c r="C1934"/>
      <c r="D1934" s="3">
        <f t="shared" si="116"/>
        <v>99.275923076922879</v>
      </c>
      <c r="E1934" s="4" t="str">
        <f t="shared" si="117"/>
        <v/>
      </c>
      <c r="F1934"/>
      <c r="G1934" s="3">
        <f>SUMPRODUCT(B1675:B1934, Expoweights!$C$2:$C$261) / SUM(Expoweights!$C$2:$C$261)</f>
        <v>100.38373649960418</v>
      </c>
      <c r="H1934" s="4" t="str">
        <f t="shared" si="118"/>
        <v/>
      </c>
      <c r="I1934">
        <v>3150</v>
      </c>
      <c r="J1934"/>
      <c r="L1934" s="4" t="str">
        <f t="shared" si="119"/>
        <v/>
      </c>
      <c r="M1934" s="3"/>
      <c r="N1934" s="3"/>
      <c r="O1934" s="3"/>
      <c r="P1934" s="3"/>
      <c r="Q1934" s="3"/>
    </row>
    <row r="1935" spans="1:17" x14ac:dyDescent="0.3">
      <c r="A1935" s="17">
        <v>37650</v>
      </c>
      <c r="B1935">
        <v>100.6</v>
      </c>
      <c r="C1935"/>
      <c r="D1935" s="3">
        <f t="shared" si="116"/>
        <v>99.284653846153631</v>
      </c>
      <c r="E1935" s="4" t="str">
        <f t="shared" si="117"/>
        <v/>
      </c>
      <c r="F1935"/>
      <c r="G1935" s="3">
        <f>SUMPRODUCT(B1676:B1935, Expoweights!$C$2:$C$261) / SUM(Expoweights!$C$2:$C$261)</f>
        <v>100.39046352869465</v>
      </c>
      <c r="H1935" s="4" t="str">
        <f t="shared" si="118"/>
        <v/>
      </c>
      <c r="I1935">
        <v>1775</v>
      </c>
      <c r="J1935"/>
      <c r="L1935" s="4" t="str">
        <f t="shared" si="119"/>
        <v/>
      </c>
      <c r="M1935" s="3"/>
      <c r="N1935" s="3"/>
      <c r="O1935" s="3"/>
      <c r="P1935" s="3"/>
      <c r="Q1935" s="3"/>
    </row>
    <row r="1936" spans="1:17" x14ac:dyDescent="0.3">
      <c r="A1936" s="17">
        <v>37651</v>
      </c>
      <c r="B1936">
        <v>100.6</v>
      </c>
      <c r="C1936"/>
      <c r="D1936" s="3">
        <f t="shared" si="116"/>
        <v>99.293884615384385</v>
      </c>
      <c r="E1936" s="4" t="str">
        <f t="shared" si="117"/>
        <v/>
      </c>
      <c r="F1936"/>
      <c r="G1936" s="3">
        <f>SUMPRODUCT(B1677:B1936, Expoweights!$C$2:$C$261) / SUM(Expoweights!$C$2:$C$261)</f>
        <v>100.39698303234208</v>
      </c>
      <c r="H1936" s="4" t="str">
        <f t="shared" si="118"/>
        <v/>
      </c>
      <c r="I1936">
        <v>6356</v>
      </c>
      <c r="J1936"/>
      <c r="L1936" s="4" t="str">
        <f t="shared" si="119"/>
        <v/>
      </c>
      <c r="M1936" s="3"/>
      <c r="N1936" s="3"/>
      <c r="O1936" s="3"/>
      <c r="P1936" s="3"/>
      <c r="Q1936" s="3"/>
    </row>
    <row r="1937" spans="1:17" x14ac:dyDescent="0.3">
      <c r="A1937" s="17">
        <v>37652</v>
      </c>
      <c r="B1937">
        <v>101.38</v>
      </c>
      <c r="C1937">
        <v>99.306115384615367</v>
      </c>
      <c r="D1937" s="3">
        <f t="shared" si="116"/>
        <v>99.306115384615154</v>
      </c>
      <c r="E1937" s="4">
        <f t="shared" si="117"/>
        <v>2.1316282072803006E-13</v>
      </c>
      <c r="F1937">
        <v>100.4274991419307</v>
      </c>
      <c r="G1937" s="3">
        <f>SUMPRODUCT(B1678:B1937, Expoweights!$C$2:$C$261) / SUM(Expoweights!$C$2:$C$261)</f>
        <v>100.42749914193072</v>
      </c>
      <c r="H1937" s="4">
        <f t="shared" si="118"/>
        <v>2.8421709430404007E-14</v>
      </c>
      <c r="I1937">
        <v>7663</v>
      </c>
      <c r="J1937">
        <v>99.33462864831192</v>
      </c>
      <c r="L1937" s="4">
        <f t="shared" si="119"/>
        <v>99.33462864831192</v>
      </c>
      <c r="M1937" s="3"/>
      <c r="N1937" s="3"/>
      <c r="O1937" s="3"/>
      <c r="P1937" s="3"/>
      <c r="Q1937" s="3"/>
    </row>
    <row r="1938" spans="1:17" x14ac:dyDescent="0.3">
      <c r="A1938" s="17">
        <v>37655</v>
      </c>
      <c r="B1938">
        <v>101.38</v>
      </c>
      <c r="C1938"/>
      <c r="D1938" s="3">
        <f t="shared" si="116"/>
        <v>99.318346153845923</v>
      </c>
      <c r="E1938" s="4" t="str">
        <f t="shared" si="117"/>
        <v/>
      </c>
      <c r="F1938"/>
      <c r="G1938" s="3">
        <f>SUMPRODUCT(B1679:B1938, Expoweights!$C$2:$C$261) / SUM(Expoweights!$C$2:$C$261)</f>
        <v>100.45706877832603</v>
      </c>
      <c r="H1938" s="4" t="str">
        <f t="shared" si="118"/>
        <v/>
      </c>
      <c r="I1938">
        <v>4421</v>
      </c>
      <c r="J1938"/>
      <c r="L1938" s="4" t="str">
        <f t="shared" si="119"/>
        <v/>
      </c>
      <c r="M1938" s="3"/>
      <c r="N1938" s="3"/>
      <c r="O1938" s="3"/>
      <c r="P1938" s="3"/>
      <c r="Q1938" s="3"/>
    </row>
    <row r="1939" spans="1:17" x14ac:dyDescent="0.3">
      <c r="A1939" s="17">
        <v>37656</v>
      </c>
      <c r="B1939">
        <v>101.38</v>
      </c>
      <c r="C1939"/>
      <c r="D1939" s="3">
        <f t="shared" si="116"/>
        <v>99.330576923076691</v>
      </c>
      <c r="E1939" s="4" t="str">
        <f t="shared" si="117"/>
        <v/>
      </c>
      <c r="F1939"/>
      <c r="G1939" s="3">
        <f>SUMPRODUCT(B1680:B1939, Expoweights!$C$2:$C$261) / SUM(Expoweights!$C$2:$C$261)</f>
        <v>100.48572129689192</v>
      </c>
      <c r="H1939" s="4" t="str">
        <f t="shared" si="118"/>
        <v/>
      </c>
      <c r="I1939">
        <v>7930</v>
      </c>
      <c r="J1939"/>
      <c r="L1939" s="4" t="str">
        <f t="shared" si="119"/>
        <v/>
      </c>
      <c r="M1939" s="3"/>
      <c r="N1939" s="3"/>
      <c r="O1939" s="3"/>
      <c r="P1939" s="3"/>
      <c r="Q1939" s="3"/>
    </row>
    <row r="1940" spans="1:17" x14ac:dyDescent="0.3">
      <c r="A1940" s="17">
        <v>37657</v>
      </c>
      <c r="B1940">
        <v>101.38</v>
      </c>
      <c r="C1940"/>
      <c r="D1940" s="3">
        <f t="shared" si="116"/>
        <v>99.34280769230746</v>
      </c>
      <c r="E1940" s="4" t="str">
        <f t="shared" si="117"/>
        <v/>
      </c>
      <c r="F1940"/>
      <c r="G1940" s="3">
        <f>SUMPRODUCT(B1681:B1940, Expoweights!$C$2:$C$261) / SUM(Expoweights!$C$2:$C$261)</f>
        <v>100.51348514252048</v>
      </c>
      <c r="H1940" s="4" t="str">
        <f t="shared" si="118"/>
        <v/>
      </c>
      <c r="I1940">
        <v>1698</v>
      </c>
      <c r="J1940"/>
      <c r="L1940" s="4" t="str">
        <f t="shared" si="119"/>
        <v/>
      </c>
      <c r="M1940" s="3"/>
      <c r="N1940" s="3"/>
      <c r="O1940" s="3"/>
      <c r="P1940" s="3"/>
      <c r="Q1940" s="3"/>
    </row>
    <row r="1941" spans="1:17" x14ac:dyDescent="0.3">
      <c r="A1941" s="17">
        <v>37658</v>
      </c>
      <c r="B1941">
        <v>101.38</v>
      </c>
      <c r="C1941"/>
      <c r="D1941" s="3">
        <f t="shared" si="116"/>
        <v>99.355038461538214</v>
      </c>
      <c r="E1941" s="4" t="str">
        <f t="shared" si="117"/>
        <v/>
      </c>
      <c r="F1941"/>
      <c r="G1941" s="3">
        <f>SUMPRODUCT(B1682:B1941, Expoweights!$C$2:$C$261) / SUM(Expoweights!$C$2:$C$261)</f>
        <v>100.54038787787033</v>
      </c>
      <c r="H1941" s="4" t="str">
        <f t="shared" si="118"/>
        <v/>
      </c>
      <c r="I1941">
        <v>3168</v>
      </c>
      <c r="J1941"/>
      <c r="L1941" s="4" t="str">
        <f t="shared" si="119"/>
        <v/>
      </c>
      <c r="M1941" s="3"/>
      <c r="N1941" s="3"/>
      <c r="O1941" s="3"/>
      <c r="P1941" s="3"/>
      <c r="Q1941" s="3"/>
    </row>
    <row r="1942" spans="1:17" x14ac:dyDescent="0.3">
      <c r="A1942" s="17">
        <v>37659</v>
      </c>
      <c r="B1942">
        <v>101.38</v>
      </c>
      <c r="C1942"/>
      <c r="D1942" s="3">
        <f t="shared" si="116"/>
        <v>99.367269230768983</v>
      </c>
      <c r="E1942" s="4" t="str">
        <f t="shared" si="117"/>
        <v/>
      </c>
      <c r="F1942"/>
      <c r="G1942" s="3">
        <f>SUMPRODUCT(B1683:B1942, Expoweights!$C$2:$C$261) / SUM(Expoweights!$C$2:$C$261)</f>
        <v>100.56645621072983</v>
      </c>
      <c r="H1942" s="4" t="str">
        <f t="shared" si="118"/>
        <v/>
      </c>
      <c r="I1942">
        <v>1048</v>
      </c>
      <c r="J1942"/>
      <c r="L1942" s="4" t="str">
        <f t="shared" si="119"/>
        <v/>
      </c>
      <c r="M1942" s="3"/>
      <c r="N1942" s="3"/>
      <c r="O1942" s="3"/>
      <c r="P1942" s="3"/>
      <c r="Q1942" s="3"/>
    </row>
    <row r="1943" spans="1:17" x14ac:dyDescent="0.3">
      <c r="A1943" s="17">
        <v>37662</v>
      </c>
      <c r="B1943">
        <v>101.38</v>
      </c>
      <c r="C1943"/>
      <c r="D1943" s="3">
        <f t="shared" si="116"/>
        <v>99.379499999999751</v>
      </c>
      <c r="E1943" s="4" t="str">
        <f t="shared" si="117"/>
        <v/>
      </c>
      <c r="F1943"/>
      <c r="G1943" s="3">
        <f>SUMPRODUCT(B1684:B1943, Expoweights!$C$2:$C$261) / SUM(Expoweights!$C$2:$C$261)</f>
        <v>100.59171602053112</v>
      </c>
      <c r="H1943" s="4" t="str">
        <f t="shared" si="118"/>
        <v/>
      </c>
      <c r="I1943">
        <v>1352</v>
      </c>
      <c r="J1943"/>
      <c r="L1943" s="4" t="str">
        <f t="shared" si="119"/>
        <v/>
      </c>
      <c r="M1943" s="3"/>
      <c r="N1943" s="3"/>
      <c r="O1943" s="3"/>
      <c r="P1943" s="3"/>
      <c r="Q1943" s="3"/>
    </row>
    <row r="1944" spans="1:17" x14ac:dyDescent="0.3">
      <c r="A1944" s="17">
        <v>37663</v>
      </c>
      <c r="B1944">
        <v>101.38</v>
      </c>
      <c r="C1944"/>
      <c r="D1944" s="3">
        <f t="shared" si="116"/>
        <v>99.391730769230534</v>
      </c>
      <c r="E1944" s="4" t="str">
        <f t="shared" si="117"/>
        <v/>
      </c>
      <c r="F1944"/>
      <c r="G1944" s="3">
        <f>SUMPRODUCT(B1685:B1944, Expoweights!$C$2:$C$261) / SUM(Expoweights!$C$2:$C$261)</f>
        <v>100.61619238404232</v>
      </c>
      <c r="H1944" s="4" t="str">
        <f t="shared" si="118"/>
        <v/>
      </c>
      <c r="I1944">
        <v>2339</v>
      </c>
      <c r="J1944"/>
      <c r="L1944" s="4" t="str">
        <f t="shared" si="119"/>
        <v/>
      </c>
      <c r="M1944" s="3"/>
      <c r="N1944" s="3"/>
      <c r="O1944" s="3"/>
      <c r="P1944" s="3"/>
      <c r="Q1944" s="3"/>
    </row>
    <row r="1945" spans="1:17" x14ac:dyDescent="0.3">
      <c r="A1945" s="17">
        <v>37664</v>
      </c>
      <c r="B1945">
        <v>101.38</v>
      </c>
      <c r="C1945"/>
      <c r="D1945" s="3">
        <f t="shared" si="116"/>
        <v>99.403961538461317</v>
      </c>
      <c r="E1945" s="4" t="str">
        <f t="shared" si="117"/>
        <v/>
      </c>
      <c r="F1945"/>
      <c r="G1945" s="3">
        <f>SUMPRODUCT(B1686:B1945, Expoweights!$C$2:$C$261) / SUM(Expoweights!$C$2:$C$261)</f>
        <v>100.63990960026226</v>
      </c>
      <c r="H1945" s="4" t="str">
        <f t="shared" si="118"/>
        <v/>
      </c>
      <c r="I1945">
        <v>1219</v>
      </c>
      <c r="J1945"/>
      <c r="L1945" s="4" t="str">
        <f t="shared" si="119"/>
        <v/>
      </c>
      <c r="M1945" s="3"/>
      <c r="N1945" s="3"/>
      <c r="O1945" s="3"/>
      <c r="P1945" s="3"/>
      <c r="Q1945" s="3"/>
    </row>
    <row r="1946" spans="1:17" x14ac:dyDescent="0.3">
      <c r="A1946" s="17">
        <v>37665</v>
      </c>
      <c r="B1946">
        <v>101.38</v>
      </c>
      <c r="C1946"/>
      <c r="D1946" s="3">
        <f t="shared" si="116"/>
        <v>99.416192307692086</v>
      </c>
      <c r="E1946" s="4" t="str">
        <f t="shared" si="117"/>
        <v/>
      </c>
      <c r="F1946"/>
      <c r="G1946" s="3">
        <f>SUMPRODUCT(B1687:B1946, Expoweights!$C$2:$C$261) / SUM(Expoweights!$C$2:$C$261)</f>
        <v>100.66289121454349</v>
      </c>
      <c r="H1946" s="4" t="str">
        <f t="shared" si="118"/>
        <v/>
      </c>
      <c r="I1946">
        <v>486</v>
      </c>
      <c r="J1946"/>
      <c r="L1946" s="4" t="str">
        <f t="shared" si="119"/>
        <v/>
      </c>
      <c r="M1946" s="3"/>
      <c r="N1946" s="3"/>
      <c r="O1946" s="3"/>
      <c r="P1946" s="3"/>
      <c r="Q1946" s="3"/>
    </row>
    <row r="1947" spans="1:17" x14ac:dyDescent="0.3">
      <c r="A1947" s="17">
        <v>37666</v>
      </c>
      <c r="B1947">
        <v>101.38</v>
      </c>
      <c r="C1947"/>
      <c r="D1947" s="3">
        <f t="shared" si="116"/>
        <v>99.428423076922854</v>
      </c>
      <c r="E1947" s="4" t="str">
        <f t="shared" si="117"/>
        <v/>
      </c>
      <c r="F1947"/>
      <c r="G1947" s="3">
        <f>SUMPRODUCT(B1688:B1947, Expoweights!$C$2:$C$261) / SUM(Expoweights!$C$2:$C$261)</f>
        <v>100.68516004196719</v>
      </c>
      <c r="H1947" s="4" t="str">
        <f t="shared" si="118"/>
        <v/>
      </c>
      <c r="I1947">
        <v>6358</v>
      </c>
      <c r="J1947"/>
      <c r="L1947" s="4" t="str">
        <f t="shared" si="119"/>
        <v/>
      </c>
      <c r="M1947" s="3"/>
      <c r="N1947" s="3"/>
      <c r="O1947" s="3"/>
      <c r="P1947" s="3"/>
      <c r="Q1947" s="3"/>
    </row>
    <row r="1948" spans="1:17" x14ac:dyDescent="0.3">
      <c r="A1948" s="17">
        <v>37669</v>
      </c>
      <c r="B1948">
        <v>101.38</v>
      </c>
      <c r="C1948"/>
      <c r="D1948" s="3">
        <f t="shared" si="116"/>
        <v>99.440653846153637</v>
      </c>
      <c r="E1948" s="4" t="str">
        <f t="shared" si="117"/>
        <v/>
      </c>
      <c r="F1948"/>
      <c r="G1948" s="3">
        <f>SUMPRODUCT(B1689:B1948, Expoweights!$C$2:$C$261) / SUM(Expoweights!$C$2:$C$261)</f>
        <v>100.70673818999278</v>
      </c>
      <c r="H1948" s="4" t="str">
        <f t="shared" si="118"/>
        <v/>
      </c>
      <c r="I1948">
        <v>7864</v>
      </c>
      <c r="J1948"/>
      <c r="L1948" s="4" t="str">
        <f t="shared" si="119"/>
        <v/>
      </c>
      <c r="M1948" s="3"/>
      <c r="N1948" s="3"/>
      <c r="O1948" s="3"/>
      <c r="P1948" s="3"/>
      <c r="Q1948" s="3"/>
    </row>
    <row r="1949" spans="1:17" x14ac:dyDescent="0.3">
      <c r="A1949" s="17">
        <v>37670</v>
      </c>
      <c r="B1949">
        <v>101.38</v>
      </c>
      <c r="C1949"/>
      <c r="D1949" s="3">
        <f t="shared" si="116"/>
        <v>99.452884615384406</v>
      </c>
      <c r="E1949" s="4" t="str">
        <f t="shared" si="117"/>
        <v/>
      </c>
      <c r="F1949"/>
      <c r="G1949" s="3">
        <f>SUMPRODUCT(B1690:B1949, Expoweights!$C$2:$C$261) / SUM(Expoweights!$C$2:$C$261)</f>
        <v>100.72764708040511</v>
      </c>
      <c r="H1949" s="4" t="str">
        <f t="shared" si="118"/>
        <v/>
      </c>
      <c r="I1949">
        <v>3510</v>
      </c>
      <c r="J1949"/>
      <c r="L1949" s="4" t="str">
        <f t="shared" si="119"/>
        <v/>
      </c>
      <c r="M1949" s="3"/>
      <c r="N1949" s="3"/>
      <c r="O1949" s="3"/>
      <c r="P1949" s="3"/>
      <c r="Q1949" s="3"/>
    </row>
    <row r="1950" spans="1:17" x14ac:dyDescent="0.3">
      <c r="A1950" s="17">
        <v>37671</v>
      </c>
      <c r="B1950">
        <v>101.38</v>
      </c>
      <c r="C1950"/>
      <c r="D1950" s="3">
        <f t="shared" si="116"/>
        <v>99.465115384615174</v>
      </c>
      <c r="E1950" s="4" t="str">
        <f t="shared" si="117"/>
        <v/>
      </c>
      <c r="F1950"/>
      <c r="G1950" s="3">
        <f>SUMPRODUCT(B1691:B1950, Expoweights!$C$2:$C$261) / SUM(Expoweights!$C$2:$C$261)</f>
        <v>100.74790747058113</v>
      </c>
      <c r="H1950" s="4" t="str">
        <f t="shared" si="118"/>
        <v/>
      </c>
      <c r="I1950">
        <v>2704</v>
      </c>
      <c r="J1950"/>
      <c r="L1950" s="4" t="str">
        <f t="shared" si="119"/>
        <v/>
      </c>
      <c r="M1950" s="3"/>
      <c r="N1950" s="3"/>
      <c r="O1950" s="3"/>
      <c r="P1950" s="3"/>
      <c r="Q1950" s="3"/>
    </row>
    <row r="1951" spans="1:17" x14ac:dyDescent="0.3">
      <c r="A1951" s="17">
        <v>37672</v>
      </c>
      <c r="B1951">
        <v>101.38</v>
      </c>
      <c r="C1951"/>
      <c r="D1951" s="3">
        <f t="shared" si="116"/>
        <v>99.477346153845957</v>
      </c>
      <c r="E1951" s="4" t="str">
        <f t="shared" si="117"/>
        <v/>
      </c>
      <c r="F1951"/>
      <c r="G1951" s="3">
        <f>SUMPRODUCT(B1692:B1951, Expoweights!$C$2:$C$261) / SUM(Expoweights!$C$2:$C$261)</f>
        <v>100.76753947409689</v>
      </c>
      <c r="H1951" s="4" t="str">
        <f t="shared" si="118"/>
        <v/>
      </c>
      <c r="I1951">
        <v>2880</v>
      </c>
      <c r="J1951"/>
      <c r="L1951" s="4" t="str">
        <f t="shared" si="119"/>
        <v/>
      </c>
      <c r="M1951" s="3"/>
      <c r="N1951" s="3"/>
      <c r="O1951" s="3"/>
      <c r="P1951" s="3"/>
      <c r="Q1951" s="3"/>
    </row>
    <row r="1952" spans="1:17" x14ac:dyDescent="0.3">
      <c r="A1952" s="17">
        <v>37673</v>
      </c>
      <c r="B1952">
        <v>101.38</v>
      </c>
      <c r="C1952"/>
      <c r="D1952" s="3">
        <f t="shared" si="116"/>
        <v>99.489576923076726</v>
      </c>
      <c r="E1952" s="4" t="str">
        <f t="shared" si="117"/>
        <v/>
      </c>
      <c r="F1952"/>
      <c r="G1952" s="3">
        <f>SUMPRODUCT(B1693:B1952, Expoweights!$C$2:$C$261) / SUM(Expoweights!$C$2:$C$261)</f>
        <v>100.78656258069523</v>
      </c>
      <c r="H1952" s="4" t="str">
        <f t="shared" si="118"/>
        <v/>
      </c>
      <c r="I1952">
        <v>847</v>
      </c>
      <c r="J1952"/>
      <c r="L1952" s="4" t="str">
        <f t="shared" si="119"/>
        <v/>
      </c>
      <c r="M1952" s="3"/>
      <c r="N1952" s="3"/>
      <c r="O1952" s="3"/>
      <c r="P1952" s="3"/>
      <c r="Q1952" s="3"/>
    </row>
    <row r="1953" spans="1:17" x14ac:dyDescent="0.3">
      <c r="A1953" s="17">
        <v>37676</v>
      </c>
      <c r="B1953">
        <v>101.38</v>
      </c>
      <c r="C1953"/>
      <c r="D1953" s="3">
        <f t="shared" si="116"/>
        <v>99.501807692307494</v>
      </c>
      <c r="E1953" s="4" t="str">
        <f t="shared" si="117"/>
        <v/>
      </c>
      <c r="F1953"/>
      <c r="G1953" s="3">
        <f>SUMPRODUCT(B1694:B1953, Expoweights!$C$2:$C$261) / SUM(Expoweights!$C$2:$C$261)</f>
        <v>100.80499567563439</v>
      </c>
      <c r="H1953" s="4" t="str">
        <f t="shared" si="118"/>
        <v/>
      </c>
      <c r="I1953">
        <v>7630</v>
      </c>
      <c r="J1953"/>
      <c r="L1953" s="4" t="str">
        <f t="shared" si="119"/>
        <v/>
      </c>
      <c r="M1953" s="3"/>
      <c r="N1953" s="3"/>
      <c r="O1953" s="3"/>
      <c r="P1953" s="3"/>
      <c r="Q1953" s="3"/>
    </row>
    <row r="1954" spans="1:17" x14ac:dyDescent="0.3">
      <c r="A1954" s="17">
        <v>37677</v>
      </c>
      <c r="B1954">
        <v>101.38</v>
      </c>
      <c r="C1954"/>
      <c r="D1954" s="3">
        <f t="shared" si="116"/>
        <v>99.514038461538277</v>
      </c>
      <c r="E1954" s="4" t="str">
        <f t="shared" si="117"/>
        <v/>
      </c>
      <c r="F1954"/>
      <c r="G1954" s="3">
        <f>SUMPRODUCT(B1695:B1954, Expoweights!$C$2:$C$261) / SUM(Expoweights!$C$2:$C$261)</f>
        <v>100.8228570584364</v>
      </c>
      <c r="H1954" s="4" t="str">
        <f t="shared" si="118"/>
        <v/>
      </c>
      <c r="I1954">
        <v>654</v>
      </c>
      <c r="J1954"/>
      <c r="L1954" s="4" t="str">
        <f t="shared" si="119"/>
        <v/>
      </c>
      <c r="M1954" s="3"/>
      <c r="N1954" s="3"/>
      <c r="O1954" s="3"/>
      <c r="P1954" s="3"/>
      <c r="Q1954" s="3"/>
    </row>
    <row r="1955" spans="1:17" x14ac:dyDescent="0.3">
      <c r="A1955" s="17">
        <v>37678</v>
      </c>
      <c r="B1955">
        <v>101.38</v>
      </c>
      <c r="C1955"/>
      <c r="D1955" s="3">
        <f t="shared" si="116"/>
        <v>99.52626923076906</v>
      </c>
      <c r="E1955" s="4" t="str">
        <f t="shared" si="117"/>
        <v/>
      </c>
      <c r="F1955"/>
      <c r="G1955" s="3">
        <f>SUMPRODUCT(B1696:B1955, Expoweights!$C$2:$C$261) / SUM(Expoweights!$C$2:$C$261)</f>
        <v>100.84016446105394</v>
      </c>
      <c r="H1955" s="4" t="str">
        <f t="shared" si="118"/>
        <v/>
      </c>
      <c r="I1955">
        <v>953</v>
      </c>
      <c r="J1955"/>
      <c r="L1955" s="4" t="str">
        <f t="shared" si="119"/>
        <v/>
      </c>
      <c r="M1955" s="3"/>
      <c r="N1955" s="3"/>
      <c r="O1955" s="3"/>
      <c r="P1955" s="3"/>
      <c r="Q1955" s="3"/>
    </row>
    <row r="1956" spans="1:17" x14ac:dyDescent="0.3">
      <c r="A1956" s="17">
        <v>37679</v>
      </c>
      <c r="B1956">
        <v>101.38</v>
      </c>
      <c r="C1956"/>
      <c r="D1956" s="3">
        <f t="shared" si="116"/>
        <v>99.540038461538288</v>
      </c>
      <c r="E1956" s="4" t="str">
        <f t="shared" si="117"/>
        <v/>
      </c>
      <c r="F1956"/>
      <c r="G1956" s="3">
        <f>SUMPRODUCT(B1697:B1956, Expoweights!$C$2:$C$261) / SUM(Expoweights!$C$2:$C$261)</f>
        <v>100.85693850209941</v>
      </c>
      <c r="H1956" s="4" t="str">
        <f t="shared" si="118"/>
        <v/>
      </c>
      <c r="I1956">
        <v>862</v>
      </c>
      <c r="J1956"/>
      <c r="L1956" s="4" t="str">
        <f t="shared" si="119"/>
        <v/>
      </c>
      <c r="M1956" s="3"/>
      <c r="N1956" s="3"/>
      <c r="O1956" s="3"/>
      <c r="P1956" s="3"/>
      <c r="Q1956" s="3"/>
    </row>
    <row r="1957" spans="1:17" x14ac:dyDescent="0.3">
      <c r="A1957" s="17">
        <v>37680</v>
      </c>
      <c r="B1957">
        <v>101.5</v>
      </c>
      <c r="C1957">
        <v>99.554269230769208</v>
      </c>
      <c r="D1957" s="3">
        <f t="shared" si="116"/>
        <v>99.554269230769066</v>
      </c>
      <c r="E1957" s="4">
        <f t="shared" si="117"/>
        <v>1.4210854715202004E-13</v>
      </c>
      <c r="F1957">
        <v>100.8769151815565</v>
      </c>
      <c r="G1957" s="3">
        <f>SUMPRODUCT(B1698:B1957, Expoweights!$C$2:$C$261) / SUM(Expoweights!$C$2:$C$261)</f>
        <v>100.87691518155653</v>
      </c>
      <c r="H1957" s="4">
        <f t="shared" si="118"/>
        <v>2.8421709430404007E-14</v>
      </c>
      <c r="I1957">
        <v>3273</v>
      </c>
      <c r="J1957">
        <v>99.561758287302411</v>
      </c>
      <c r="L1957" s="4">
        <f t="shared" si="119"/>
        <v>99.561758287302411</v>
      </c>
      <c r="M1957" s="3"/>
      <c r="N1957" s="3"/>
      <c r="O1957" s="3"/>
      <c r="P1957" s="3"/>
      <c r="Q1957" s="3"/>
    </row>
    <row r="1958" spans="1:17" x14ac:dyDescent="0.3">
      <c r="A1958" s="17">
        <v>37683</v>
      </c>
      <c r="B1958">
        <v>101.5</v>
      </c>
      <c r="C1958"/>
      <c r="D1958" s="3">
        <f t="shared" si="116"/>
        <v>99.568499999999844</v>
      </c>
      <c r="E1958" s="4" t="str">
        <f t="shared" si="117"/>
        <v/>
      </c>
      <c r="F1958"/>
      <c r="G1958" s="3">
        <f>SUMPRODUCT(B1699:B1958, Expoweights!$C$2:$C$261) / SUM(Expoweights!$C$2:$C$261)</f>
        <v>100.8962722737906</v>
      </c>
      <c r="H1958" s="4" t="str">
        <f t="shared" si="118"/>
        <v/>
      </c>
      <c r="I1958">
        <v>611</v>
      </c>
      <c r="J1958"/>
      <c r="L1958" s="4" t="str">
        <f t="shared" si="119"/>
        <v/>
      </c>
      <c r="M1958" s="3"/>
      <c r="N1958" s="3"/>
      <c r="O1958" s="3"/>
      <c r="P1958" s="3"/>
      <c r="Q1958" s="3"/>
    </row>
    <row r="1959" spans="1:17" x14ac:dyDescent="0.3">
      <c r="A1959" s="17">
        <v>37684</v>
      </c>
      <c r="B1959">
        <v>101.5</v>
      </c>
      <c r="C1959"/>
      <c r="D1959" s="3">
        <f t="shared" si="116"/>
        <v>99.582730769230608</v>
      </c>
      <c r="E1959" s="4" t="str">
        <f t="shared" si="117"/>
        <v/>
      </c>
      <c r="F1959"/>
      <c r="G1959" s="3">
        <f>SUMPRODUCT(B1700:B1959, Expoweights!$C$2:$C$261) / SUM(Expoweights!$C$2:$C$261)</f>
        <v>100.91502899562531</v>
      </c>
      <c r="H1959" s="4" t="str">
        <f t="shared" si="118"/>
        <v/>
      </c>
      <c r="I1959">
        <v>2970</v>
      </c>
      <c r="J1959"/>
      <c r="L1959" s="4" t="str">
        <f t="shared" si="119"/>
        <v/>
      </c>
      <c r="M1959" s="3"/>
      <c r="N1959" s="3"/>
      <c r="O1959" s="3"/>
      <c r="P1959" s="3"/>
      <c r="Q1959" s="3"/>
    </row>
    <row r="1960" spans="1:17" x14ac:dyDescent="0.3">
      <c r="A1960" s="17">
        <v>37685</v>
      </c>
      <c r="B1960">
        <v>101.5</v>
      </c>
      <c r="C1960"/>
      <c r="D1960" s="3">
        <f t="shared" si="116"/>
        <v>99.5969615384614</v>
      </c>
      <c r="E1960" s="4" t="str">
        <f t="shared" si="117"/>
        <v/>
      </c>
      <c r="F1960"/>
      <c r="G1960" s="3">
        <f>SUMPRODUCT(B1701:B1960, Expoweights!$C$2:$C$261) / SUM(Expoweights!$C$2:$C$261)</f>
        <v>100.93320396786439</v>
      </c>
      <c r="H1960" s="4" t="str">
        <f t="shared" si="118"/>
        <v/>
      </c>
      <c r="I1960">
        <v>1659</v>
      </c>
      <c r="J1960"/>
      <c r="L1960" s="4" t="str">
        <f t="shared" si="119"/>
        <v/>
      </c>
      <c r="M1960" s="3"/>
      <c r="N1960" s="3"/>
      <c r="O1960" s="3"/>
      <c r="P1960" s="3"/>
      <c r="Q1960" s="3"/>
    </row>
    <row r="1961" spans="1:17" x14ac:dyDescent="0.3">
      <c r="A1961" s="17">
        <v>37686</v>
      </c>
      <c r="B1961">
        <v>101.5</v>
      </c>
      <c r="C1961"/>
      <c r="D1961" s="3">
        <f t="shared" si="116"/>
        <v>99.611192307692164</v>
      </c>
      <c r="E1961" s="4" t="str">
        <f t="shared" si="117"/>
        <v/>
      </c>
      <c r="F1961"/>
      <c r="G1961" s="3">
        <f>SUMPRODUCT(B1702:B1961, Expoweights!$C$2:$C$261) / SUM(Expoweights!$C$2:$C$261)</f>
        <v>100.95081523377767</v>
      </c>
      <c r="H1961" s="4" t="str">
        <f t="shared" si="118"/>
        <v/>
      </c>
      <c r="I1961">
        <v>1936</v>
      </c>
      <c r="J1961"/>
      <c r="L1961" s="4" t="str">
        <f t="shared" si="119"/>
        <v/>
      </c>
      <c r="M1961" s="3"/>
      <c r="N1961" s="3"/>
      <c r="O1961" s="3"/>
      <c r="P1961" s="3"/>
      <c r="Q1961" s="3"/>
    </row>
    <row r="1962" spans="1:17" x14ac:dyDescent="0.3">
      <c r="A1962" s="17">
        <v>37687</v>
      </c>
      <c r="B1962">
        <v>101.5</v>
      </c>
      <c r="C1962"/>
      <c r="D1962" s="3">
        <f t="shared" si="116"/>
        <v>99.625423076922942</v>
      </c>
      <c r="E1962" s="4" t="str">
        <f t="shared" si="117"/>
        <v/>
      </c>
      <c r="F1962"/>
      <c r="G1962" s="3">
        <f>SUMPRODUCT(B1703:B1962, Expoweights!$C$2:$C$261) / SUM(Expoweights!$C$2:$C$261)</f>
        <v>100.96788027701338</v>
      </c>
      <c r="H1962" s="4" t="str">
        <f t="shared" si="118"/>
        <v/>
      </c>
      <c r="I1962">
        <v>4907</v>
      </c>
      <c r="J1962"/>
      <c r="L1962" s="4" t="str">
        <f t="shared" si="119"/>
        <v/>
      </c>
      <c r="M1962" s="3"/>
      <c r="N1962" s="3"/>
      <c r="O1962" s="3"/>
      <c r="P1962" s="3"/>
      <c r="Q1962" s="3"/>
    </row>
    <row r="1963" spans="1:17" x14ac:dyDescent="0.3">
      <c r="A1963" s="17">
        <v>37690</v>
      </c>
      <c r="B1963">
        <v>101.5</v>
      </c>
      <c r="C1963"/>
      <c r="D1963" s="3">
        <f t="shared" si="116"/>
        <v>99.63965384615372</v>
      </c>
      <c r="E1963" s="4" t="str">
        <f t="shared" si="117"/>
        <v/>
      </c>
      <c r="F1963"/>
      <c r="G1963" s="3">
        <f>SUMPRODUCT(B1704:B1963, Expoweights!$C$2:$C$261) / SUM(Expoweights!$C$2:$C$261)</f>
        <v>100.98441603895522</v>
      </c>
      <c r="H1963" s="4" t="str">
        <f t="shared" si="118"/>
        <v/>
      </c>
      <c r="I1963">
        <v>1953</v>
      </c>
      <c r="J1963"/>
      <c r="L1963" s="4" t="str">
        <f t="shared" si="119"/>
        <v/>
      </c>
      <c r="M1963" s="3"/>
      <c r="N1963" s="3"/>
      <c r="O1963" s="3"/>
      <c r="P1963" s="3"/>
      <c r="Q1963" s="3"/>
    </row>
    <row r="1964" spans="1:17" x14ac:dyDescent="0.3">
      <c r="A1964" s="17">
        <v>37691</v>
      </c>
      <c r="B1964">
        <v>101.5</v>
      </c>
      <c r="C1964"/>
      <c r="D1964" s="3">
        <f t="shared" si="116"/>
        <v>99.653884615384499</v>
      </c>
      <c r="E1964" s="4" t="str">
        <f t="shared" si="117"/>
        <v/>
      </c>
      <c r="F1964"/>
      <c r="G1964" s="3">
        <f>SUMPRODUCT(B1705:B1964, Expoweights!$C$2:$C$261) / SUM(Expoweights!$C$2:$C$261)</f>
        <v>101.000438935541</v>
      </c>
      <c r="H1964" s="4" t="str">
        <f t="shared" si="118"/>
        <v/>
      </c>
      <c r="I1964">
        <v>5823</v>
      </c>
      <c r="J1964"/>
      <c r="L1964" s="4" t="str">
        <f t="shared" si="119"/>
        <v/>
      </c>
      <c r="M1964" s="3"/>
      <c r="N1964" s="3"/>
      <c r="O1964" s="3"/>
      <c r="P1964" s="3"/>
      <c r="Q1964" s="3"/>
    </row>
    <row r="1965" spans="1:17" x14ac:dyDescent="0.3">
      <c r="A1965" s="17">
        <v>37692</v>
      </c>
      <c r="B1965">
        <v>101.5</v>
      </c>
      <c r="C1965"/>
      <c r="D1965" s="3">
        <f t="shared" si="116"/>
        <v>99.668115384615263</v>
      </c>
      <c r="E1965" s="4" t="str">
        <f t="shared" si="117"/>
        <v/>
      </c>
      <c r="F1965"/>
      <c r="G1965" s="3">
        <f>SUMPRODUCT(B1706:B1965, Expoweights!$C$2:$C$261) / SUM(Expoweights!$C$2:$C$261)</f>
        <v>101.01596487355953</v>
      </c>
      <c r="H1965" s="4" t="str">
        <f t="shared" si="118"/>
        <v/>
      </c>
      <c r="I1965">
        <v>7375</v>
      </c>
      <c r="J1965"/>
      <c r="L1965" s="4" t="str">
        <f t="shared" si="119"/>
        <v/>
      </c>
      <c r="M1965" s="3"/>
      <c r="N1965" s="3"/>
      <c r="O1965" s="3"/>
      <c r="P1965" s="3"/>
      <c r="Q1965" s="3"/>
    </row>
    <row r="1966" spans="1:17" x14ac:dyDescent="0.3">
      <c r="A1966" s="17">
        <v>37693</v>
      </c>
      <c r="B1966">
        <v>101.5</v>
      </c>
      <c r="C1966"/>
      <c r="D1966" s="3">
        <f t="shared" si="116"/>
        <v>99.682346153846041</v>
      </c>
      <c r="E1966" s="4" t="str">
        <f t="shared" si="117"/>
        <v/>
      </c>
      <c r="F1966"/>
      <c r="G1966" s="3">
        <f>SUMPRODUCT(B1707:B1966, Expoweights!$C$2:$C$261) / SUM(Expoweights!$C$2:$C$261)</f>
        <v>101.03100926644228</v>
      </c>
      <c r="H1966" s="4" t="str">
        <f t="shared" si="118"/>
        <v/>
      </c>
      <c r="I1966">
        <v>4619</v>
      </c>
      <c r="J1966"/>
      <c r="L1966" s="4" t="str">
        <f t="shared" si="119"/>
        <v/>
      </c>
      <c r="M1966" s="3"/>
      <c r="N1966" s="3"/>
      <c r="O1966" s="3"/>
      <c r="P1966" s="3"/>
      <c r="Q1966" s="3"/>
    </row>
    <row r="1967" spans="1:17" x14ac:dyDescent="0.3">
      <c r="A1967" s="17">
        <v>37694</v>
      </c>
      <c r="B1967">
        <v>101.5</v>
      </c>
      <c r="C1967"/>
      <c r="D1967" s="3">
        <f t="shared" si="116"/>
        <v>99.696576923076819</v>
      </c>
      <c r="E1967" s="4" t="str">
        <f t="shared" si="117"/>
        <v/>
      </c>
      <c r="F1967"/>
      <c r="G1967" s="3">
        <f>SUMPRODUCT(B1708:B1967, Expoweights!$C$2:$C$261) / SUM(Expoweights!$C$2:$C$261)</f>
        <v>101.0455870495649</v>
      </c>
      <c r="H1967" s="4" t="str">
        <f t="shared" si="118"/>
        <v/>
      </c>
      <c r="I1967">
        <v>3309</v>
      </c>
      <c r="J1967"/>
      <c r="L1967" s="4" t="str">
        <f t="shared" si="119"/>
        <v/>
      </c>
      <c r="M1967" s="3"/>
      <c r="N1967" s="3"/>
      <c r="O1967" s="3"/>
      <c r="P1967" s="3"/>
      <c r="Q1967" s="3"/>
    </row>
    <row r="1968" spans="1:17" x14ac:dyDescent="0.3">
      <c r="A1968" s="17">
        <v>37697</v>
      </c>
      <c r="B1968">
        <v>101.5</v>
      </c>
      <c r="C1968"/>
      <c r="D1968" s="3">
        <f t="shared" si="116"/>
        <v>99.710807692307583</v>
      </c>
      <c r="E1968" s="4" t="str">
        <f t="shared" si="117"/>
        <v/>
      </c>
      <c r="F1968"/>
      <c r="G1968" s="3">
        <f>SUMPRODUCT(B1709:B1968, Expoweights!$C$2:$C$261) / SUM(Expoweights!$C$2:$C$261)</f>
        <v>101.05971269507461</v>
      </c>
      <c r="H1968" s="4" t="str">
        <f t="shared" si="118"/>
        <v/>
      </c>
      <c r="I1968">
        <v>6093</v>
      </c>
      <c r="J1968"/>
      <c r="L1968" s="4" t="str">
        <f t="shared" si="119"/>
        <v/>
      </c>
      <c r="M1968" s="3"/>
      <c r="N1968" s="3"/>
      <c r="O1968" s="3"/>
      <c r="P1968" s="3"/>
      <c r="Q1968" s="3"/>
    </row>
    <row r="1969" spans="1:17" x14ac:dyDescent="0.3">
      <c r="A1969" s="17">
        <v>37698</v>
      </c>
      <c r="B1969">
        <v>101.5</v>
      </c>
      <c r="C1969"/>
      <c r="D1969" s="3">
        <f t="shared" si="116"/>
        <v>99.725038461538347</v>
      </c>
      <c r="E1969" s="4" t="str">
        <f t="shared" si="117"/>
        <v/>
      </c>
      <c r="F1969"/>
      <c r="G1969" s="3">
        <f>SUMPRODUCT(B1710:B1969, Expoweights!$C$2:$C$261) / SUM(Expoweights!$C$2:$C$261)</f>
        <v>101.07340022625739</v>
      </c>
      <c r="H1969" s="4" t="str">
        <f t="shared" si="118"/>
        <v/>
      </c>
      <c r="I1969">
        <v>4808</v>
      </c>
      <c r="J1969"/>
      <c r="L1969" s="4" t="str">
        <f t="shared" si="119"/>
        <v/>
      </c>
      <c r="M1969" s="3"/>
      <c r="N1969" s="3"/>
      <c r="O1969" s="3"/>
      <c r="P1969" s="3"/>
      <c r="Q1969" s="3"/>
    </row>
    <row r="1970" spans="1:17" x14ac:dyDescent="0.3">
      <c r="A1970" s="17">
        <v>37699</v>
      </c>
      <c r="B1970">
        <v>101.5</v>
      </c>
      <c r="C1970"/>
      <c r="D1970" s="3">
        <f t="shared" si="116"/>
        <v>99.739269230769111</v>
      </c>
      <c r="E1970" s="4" t="str">
        <f t="shared" si="117"/>
        <v/>
      </c>
      <c r="F1970"/>
      <c r="G1970" s="3">
        <f>SUMPRODUCT(B1711:B1970, Expoweights!$C$2:$C$261) / SUM(Expoweights!$C$2:$C$261)</f>
        <v>101.08666323145954</v>
      </c>
      <c r="H1970" s="4" t="str">
        <f t="shared" si="118"/>
        <v/>
      </c>
      <c r="I1970">
        <v>2108</v>
      </c>
      <c r="J1970"/>
      <c r="L1970" s="4" t="str">
        <f t="shared" si="119"/>
        <v/>
      </c>
      <c r="M1970" s="3"/>
      <c r="N1970" s="3"/>
      <c r="O1970" s="3"/>
      <c r="P1970" s="3"/>
      <c r="Q1970" s="3"/>
    </row>
    <row r="1971" spans="1:17" x14ac:dyDescent="0.3">
      <c r="A1971" s="17">
        <v>37700</v>
      </c>
      <c r="B1971">
        <v>101.5</v>
      </c>
      <c r="C1971"/>
      <c r="D1971" s="3">
        <f t="shared" si="116"/>
        <v>99.753499999999889</v>
      </c>
      <c r="E1971" s="4" t="str">
        <f t="shared" si="117"/>
        <v/>
      </c>
      <c r="F1971"/>
      <c r="G1971" s="3">
        <f>SUMPRODUCT(B1712:B1971, Expoweights!$C$2:$C$261) / SUM(Expoweights!$C$2:$C$261)</f>
        <v>101.09951487757768</v>
      </c>
      <c r="H1971" s="4" t="str">
        <f t="shared" si="118"/>
        <v/>
      </c>
      <c r="I1971">
        <v>1767</v>
      </c>
      <c r="J1971"/>
      <c r="L1971" s="4" t="str">
        <f t="shared" si="119"/>
        <v/>
      </c>
      <c r="M1971" s="3"/>
      <c r="N1971" s="3"/>
      <c r="O1971" s="3"/>
      <c r="P1971" s="3"/>
      <c r="Q1971" s="3"/>
    </row>
    <row r="1972" spans="1:17" x14ac:dyDescent="0.3">
      <c r="A1972" s="17">
        <v>37701</v>
      </c>
      <c r="B1972">
        <v>101.5</v>
      </c>
      <c r="C1972"/>
      <c r="D1972" s="3">
        <f t="shared" si="116"/>
        <v>99.767730769230653</v>
      </c>
      <c r="E1972" s="4" t="str">
        <f t="shared" si="117"/>
        <v/>
      </c>
      <c r="F1972"/>
      <c r="G1972" s="3">
        <f>SUMPRODUCT(B1713:B1972, Expoweights!$C$2:$C$261) / SUM(Expoweights!$C$2:$C$261)</f>
        <v>101.11196792313022</v>
      </c>
      <c r="H1972" s="4" t="str">
        <f t="shared" si="118"/>
        <v/>
      </c>
      <c r="I1972">
        <v>6775</v>
      </c>
      <c r="J1972"/>
      <c r="L1972" s="4" t="str">
        <f t="shared" si="119"/>
        <v/>
      </c>
      <c r="M1972" s="3"/>
      <c r="N1972" s="3"/>
      <c r="O1972" s="3"/>
      <c r="P1972" s="3"/>
      <c r="Q1972" s="3"/>
    </row>
    <row r="1973" spans="1:17" x14ac:dyDescent="0.3">
      <c r="A1973" s="17">
        <v>37704</v>
      </c>
      <c r="B1973">
        <v>101.5</v>
      </c>
      <c r="C1973"/>
      <c r="D1973" s="3">
        <f t="shared" si="116"/>
        <v>99.781961538461431</v>
      </c>
      <c r="E1973" s="4" t="str">
        <f t="shared" si="117"/>
        <v/>
      </c>
      <c r="F1973"/>
      <c r="G1973" s="3">
        <f>SUMPRODUCT(B1714:B1973, Expoweights!$C$2:$C$261) / SUM(Expoweights!$C$2:$C$261)</f>
        <v>101.12403473092344</v>
      </c>
      <c r="H1973" s="4" t="str">
        <f t="shared" si="118"/>
        <v/>
      </c>
      <c r="I1973">
        <v>2696</v>
      </c>
      <c r="J1973"/>
      <c r="L1973" s="4" t="str">
        <f t="shared" si="119"/>
        <v/>
      </c>
      <c r="M1973" s="3"/>
      <c r="N1973" s="3"/>
      <c r="O1973" s="3"/>
      <c r="P1973" s="3"/>
      <c r="Q1973" s="3"/>
    </row>
    <row r="1974" spans="1:17" x14ac:dyDescent="0.3">
      <c r="A1974" s="17">
        <v>37705</v>
      </c>
      <c r="B1974">
        <v>101.5</v>
      </c>
      <c r="C1974"/>
      <c r="D1974" s="3">
        <f t="shared" si="116"/>
        <v>99.796192307692209</v>
      </c>
      <c r="E1974" s="4" t="str">
        <f t="shared" si="117"/>
        <v/>
      </c>
      <c r="F1974"/>
      <c r="G1974" s="3">
        <f>SUMPRODUCT(B1715:B1974, Expoweights!$C$2:$C$261) / SUM(Expoweights!$C$2:$C$261)</f>
        <v>101.13572728032462</v>
      </c>
      <c r="H1974" s="4" t="str">
        <f t="shared" si="118"/>
        <v/>
      </c>
      <c r="I1974">
        <v>7727</v>
      </c>
      <c r="J1974"/>
      <c r="L1974" s="4" t="str">
        <f t="shared" si="119"/>
        <v/>
      </c>
      <c r="M1974" s="3"/>
      <c r="N1974" s="3"/>
      <c r="O1974" s="3"/>
      <c r="P1974" s="3"/>
      <c r="Q1974" s="3"/>
    </row>
    <row r="1975" spans="1:17" x14ac:dyDescent="0.3">
      <c r="A1975" s="17">
        <v>37706</v>
      </c>
      <c r="B1975">
        <v>101.5</v>
      </c>
      <c r="C1975"/>
      <c r="D1975" s="3">
        <f t="shared" si="116"/>
        <v>99.810423076922973</v>
      </c>
      <c r="E1975" s="4" t="str">
        <f t="shared" si="117"/>
        <v/>
      </c>
      <c r="F1975"/>
      <c r="G1975" s="3">
        <f>SUMPRODUCT(B1716:B1975, Expoweights!$C$2:$C$261) / SUM(Expoweights!$C$2:$C$261)</f>
        <v>101.14705717915467</v>
      </c>
      <c r="H1975" s="4" t="str">
        <f t="shared" si="118"/>
        <v/>
      </c>
      <c r="I1975">
        <v>2281</v>
      </c>
      <c r="J1975"/>
      <c r="L1975" s="4" t="str">
        <f t="shared" si="119"/>
        <v/>
      </c>
      <c r="M1975" s="3"/>
      <c r="N1975" s="3"/>
      <c r="O1975" s="3"/>
      <c r="P1975" s="3"/>
      <c r="Q1975" s="3"/>
    </row>
    <row r="1976" spans="1:17" x14ac:dyDescent="0.3">
      <c r="A1976" s="17">
        <v>37707</v>
      </c>
      <c r="B1976">
        <v>101.5</v>
      </c>
      <c r="C1976"/>
      <c r="D1976" s="3">
        <f t="shared" si="116"/>
        <v>99.824653846153737</v>
      </c>
      <c r="E1976" s="4" t="str">
        <f t="shared" si="117"/>
        <v/>
      </c>
      <c r="F1976"/>
      <c r="G1976" s="3">
        <f>SUMPRODUCT(B1717:B1976, Expoweights!$C$2:$C$261) / SUM(Expoweights!$C$2:$C$261)</f>
        <v>101.15803567521188</v>
      </c>
      <c r="H1976" s="4" t="str">
        <f t="shared" si="118"/>
        <v/>
      </c>
      <c r="I1976">
        <v>7634</v>
      </c>
      <c r="J1976"/>
      <c r="L1976" s="4" t="str">
        <f t="shared" si="119"/>
        <v/>
      </c>
      <c r="M1976" s="3"/>
      <c r="N1976" s="3"/>
      <c r="O1976" s="3"/>
      <c r="P1976" s="3"/>
      <c r="Q1976" s="3"/>
    </row>
    <row r="1977" spans="1:17" x14ac:dyDescent="0.3">
      <c r="A1977" s="17">
        <v>37708</v>
      </c>
      <c r="B1977">
        <v>101.5</v>
      </c>
      <c r="C1977"/>
      <c r="D1977" s="3">
        <f t="shared" si="116"/>
        <v>99.839192307692201</v>
      </c>
      <c r="E1977" s="4" t="str">
        <f t="shared" si="117"/>
        <v/>
      </c>
      <c r="F1977"/>
      <c r="G1977" s="3">
        <f>SUMPRODUCT(B1718:B1977, Expoweights!$C$2:$C$261) / SUM(Expoweights!$C$2:$C$261)</f>
        <v>101.16867435476317</v>
      </c>
      <c r="H1977" s="4" t="str">
        <f t="shared" si="118"/>
        <v/>
      </c>
      <c r="I1977">
        <v>5238</v>
      </c>
      <c r="J1977"/>
      <c r="L1977" s="4" t="str">
        <f t="shared" si="119"/>
        <v/>
      </c>
      <c r="M1977" s="3"/>
      <c r="N1977" s="3"/>
      <c r="O1977" s="3"/>
      <c r="P1977" s="3"/>
      <c r="Q1977" s="3"/>
    </row>
    <row r="1978" spans="1:17" x14ac:dyDescent="0.3">
      <c r="A1978" s="17">
        <v>37711</v>
      </c>
      <c r="B1978">
        <v>101.73</v>
      </c>
      <c r="C1978">
        <v>99.854615384615371</v>
      </c>
      <c r="D1978" s="3">
        <f t="shared" si="116"/>
        <v>99.854615384615272</v>
      </c>
      <c r="E1978" s="4">
        <f t="shared" si="117"/>
        <v>9.9475983006414026E-14</v>
      </c>
      <c r="F1978">
        <v>101.1861186171335</v>
      </c>
      <c r="G1978" s="3">
        <f>SUMPRODUCT(B1719:B1978, Expoweights!$C$2:$C$261) / SUM(Expoweights!$C$2:$C$261)</f>
        <v>101.18611861713357</v>
      </c>
      <c r="H1978" s="4">
        <f t="shared" si="118"/>
        <v>7.1054273576010019E-14</v>
      </c>
      <c r="I1978">
        <v>149</v>
      </c>
      <c r="J1978">
        <v>99.820780218808039</v>
      </c>
      <c r="L1978" s="4">
        <f t="shared" si="119"/>
        <v>99.820780218808039</v>
      </c>
      <c r="M1978" s="3"/>
      <c r="N1978" s="3"/>
      <c r="O1978" s="3"/>
      <c r="P1978" s="3"/>
      <c r="Q1978" s="3"/>
    </row>
    <row r="1979" spans="1:17" x14ac:dyDescent="0.3">
      <c r="A1979" s="17">
        <v>37712</v>
      </c>
      <c r="B1979">
        <v>101.73</v>
      </c>
      <c r="C1979"/>
      <c r="D1979" s="3">
        <f t="shared" ref="D1979:D2042" si="120">AVERAGE(B1720:B1979)</f>
        <v>99.870038461538343</v>
      </c>
      <c r="E1979" s="4" t="str">
        <f t="shared" si="117"/>
        <v/>
      </c>
      <c r="F1979"/>
      <c r="G1979" s="3">
        <f>SUMPRODUCT(B1720:B1979, Expoweights!$C$2:$C$261) / SUM(Expoweights!$C$2:$C$261)</f>
        <v>101.20302183652916</v>
      </c>
      <c r="H1979" s="4" t="str">
        <f t="shared" si="118"/>
        <v/>
      </c>
      <c r="I1979">
        <v>702</v>
      </c>
      <c r="J1979"/>
      <c r="L1979" s="4" t="str">
        <f t="shared" si="119"/>
        <v/>
      </c>
      <c r="M1979" s="3"/>
      <c r="N1979" s="3"/>
      <c r="O1979" s="3"/>
      <c r="P1979" s="3"/>
      <c r="Q1979" s="3"/>
    </row>
    <row r="1980" spans="1:17" x14ac:dyDescent="0.3">
      <c r="A1980" s="17">
        <v>37713</v>
      </c>
      <c r="B1980">
        <v>101.73</v>
      </c>
      <c r="C1980"/>
      <c r="D1980" s="3">
        <f t="shared" si="120"/>
        <v>99.885461538461428</v>
      </c>
      <c r="E1980" s="4" t="str">
        <f t="shared" si="117"/>
        <v/>
      </c>
      <c r="F1980"/>
      <c r="G1980" s="3">
        <f>SUMPRODUCT(B1721:B1980, Expoweights!$C$2:$C$261) / SUM(Expoweights!$C$2:$C$261)</f>
        <v>101.21940079368242</v>
      </c>
      <c r="H1980" s="4" t="str">
        <f t="shared" si="118"/>
        <v/>
      </c>
      <c r="I1980">
        <v>6240</v>
      </c>
      <c r="J1980"/>
      <c r="L1980" s="4" t="str">
        <f t="shared" si="119"/>
        <v/>
      </c>
      <c r="M1980" s="3"/>
      <c r="N1980" s="3"/>
      <c r="O1980" s="3"/>
      <c r="P1980" s="3"/>
      <c r="Q1980" s="3"/>
    </row>
    <row r="1981" spans="1:17" x14ac:dyDescent="0.3">
      <c r="A1981" s="17">
        <v>37714</v>
      </c>
      <c r="B1981">
        <v>101.73</v>
      </c>
      <c r="C1981"/>
      <c r="D1981" s="3">
        <f t="shared" si="120"/>
        <v>99.900884615384498</v>
      </c>
      <c r="E1981" s="4" t="str">
        <f t="shared" si="117"/>
        <v/>
      </c>
      <c r="F1981"/>
      <c r="G1981" s="3">
        <f>SUMPRODUCT(B1722:B1981, Expoweights!$C$2:$C$261) / SUM(Expoweights!$C$2:$C$261)</f>
        <v>101.23527174886263</v>
      </c>
      <c r="H1981" s="4" t="str">
        <f t="shared" si="118"/>
        <v/>
      </c>
      <c r="I1981">
        <v>3738</v>
      </c>
      <c r="J1981"/>
      <c r="L1981" s="4" t="str">
        <f t="shared" si="119"/>
        <v/>
      </c>
      <c r="M1981" s="3"/>
      <c r="N1981" s="3"/>
      <c r="O1981" s="3"/>
      <c r="P1981" s="3"/>
      <c r="Q1981" s="3"/>
    </row>
    <row r="1982" spans="1:17" x14ac:dyDescent="0.3">
      <c r="A1982" s="17">
        <v>37715</v>
      </c>
      <c r="B1982">
        <v>101.73</v>
      </c>
      <c r="C1982"/>
      <c r="D1982" s="3">
        <f t="shared" si="120"/>
        <v>99.916307692307569</v>
      </c>
      <c r="E1982" s="4" t="str">
        <f t="shared" si="117"/>
        <v/>
      </c>
      <c r="F1982"/>
      <c r="G1982" s="3">
        <f>SUMPRODUCT(B1723:B1982, Expoweights!$C$2:$C$261) / SUM(Expoweights!$C$2:$C$261)</f>
        <v>101.25065045801823</v>
      </c>
      <c r="H1982" s="4" t="str">
        <f t="shared" si="118"/>
        <v/>
      </c>
      <c r="I1982">
        <v>5758</v>
      </c>
      <c r="J1982"/>
      <c r="L1982" s="4" t="str">
        <f t="shared" si="119"/>
        <v/>
      </c>
      <c r="M1982" s="3"/>
      <c r="N1982" s="3"/>
      <c r="O1982" s="3"/>
      <c r="P1982" s="3"/>
      <c r="Q1982" s="3"/>
    </row>
    <row r="1983" spans="1:17" x14ac:dyDescent="0.3">
      <c r="A1983" s="17">
        <v>37718</v>
      </c>
      <c r="B1983">
        <v>101.73</v>
      </c>
      <c r="C1983"/>
      <c r="D1983" s="3">
        <f t="shared" si="120"/>
        <v>99.931730769230654</v>
      </c>
      <c r="E1983" s="4" t="str">
        <f t="shared" si="117"/>
        <v/>
      </c>
      <c r="F1983"/>
      <c r="G1983" s="3">
        <f>SUMPRODUCT(B1724:B1983, Expoweights!$C$2:$C$261) / SUM(Expoweights!$C$2:$C$261)</f>
        <v>101.26555218841865</v>
      </c>
      <c r="H1983" s="4" t="str">
        <f t="shared" si="118"/>
        <v/>
      </c>
      <c r="I1983">
        <v>2295</v>
      </c>
      <c r="J1983"/>
      <c r="L1983" s="4" t="str">
        <f t="shared" si="119"/>
        <v/>
      </c>
      <c r="M1983" s="3"/>
      <c r="N1983" s="3"/>
      <c r="O1983" s="3"/>
      <c r="P1983" s="3"/>
      <c r="Q1983" s="3"/>
    </row>
    <row r="1984" spans="1:17" x14ac:dyDescent="0.3">
      <c r="A1984" s="17">
        <v>37719</v>
      </c>
      <c r="B1984">
        <v>101.73</v>
      </c>
      <c r="C1984"/>
      <c r="D1984" s="3">
        <f t="shared" si="120"/>
        <v>99.947153846153725</v>
      </c>
      <c r="E1984" s="4" t="str">
        <f t="shared" si="117"/>
        <v/>
      </c>
      <c r="F1984"/>
      <c r="G1984" s="3">
        <f>SUMPRODUCT(B1725:B1984, Expoweights!$C$2:$C$261) / SUM(Expoweights!$C$2:$C$261)</f>
        <v>101.27999173381093</v>
      </c>
      <c r="H1984" s="4" t="str">
        <f t="shared" si="118"/>
        <v/>
      </c>
      <c r="I1984">
        <v>3080</v>
      </c>
      <c r="J1984"/>
      <c r="L1984" s="4" t="str">
        <f t="shared" si="119"/>
        <v/>
      </c>
      <c r="M1984" s="3"/>
      <c r="N1984" s="3"/>
      <c r="O1984" s="3"/>
      <c r="P1984" s="3"/>
      <c r="Q1984" s="3"/>
    </row>
    <row r="1985" spans="1:17" x14ac:dyDescent="0.3">
      <c r="A1985" s="17">
        <v>37720</v>
      </c>
      <c r="B1985">
        <v>101.73</v>
      </c>
      <c r="C1985"/>
      <c r="D1985" s="3">
        <f t="shared" si="120"/>
        <v>99.962576923076796</v>
      </c>
      <c r="E1985" s="4" t="str">
        <f t="shared" si="117"/>
        <v/>
      </c>
      <c r="F1985"/>
      <c r="G1985" s="3">
        <f>SUMPRODUCT(B1726:B1985, Expoweights!$C$2:$C$261) / SUM(Expoweights!$C$2:$C$261)</f>
        <v>101.29398342910623</v>
      </c>
      <c r="H1985" s="4" t="str">
        <f t="shared" si="118"/>
        <v/>
      </c>
      <c r="I1985">
        <v>5356</v>
      </c>
      <c r="J1985"/>
      <c r="L1985" s="4" t="str">
        <f t="shared" si="119"/>
        <v/>
      </c>
      <c r="M1985" s="3"/>
      <c r="N1985" s="3"/>
      <c r="O1985" s="3"/>
      <c r="P1985" s="3"/>
      <c r="Q1985" s="3"/>
    </row>
    <row r="1986" spans="1:17" x14ac:dyDescent="0.3">
      <c r="A1986" s="17">
        <v>37721</v>
      </c>
      <c r="B1986">
        <v>101.73</v>
      </c>
      <c r="C1986"/>
      <c r="D1986" s="3">
        <f t="shared" si="120"/>
        <v>99.977999999999881</v>
      </c>
      <c r="E1986" s="4" t="str">
        <f t="shared" si="117"/>
        <v/>
      </c>
      <c r="F1986"/>
      <c r="G1986" s="3">
        <f>SUMPRODUCT(B1727:B1986, Expoweights!$C$2:$C$261) / SUM(Expoweights!$C$2:$C$261)</f>
        <v>101.30754116461095</v>
      </c>
      <c r="H1986" s="4" t="str">
        <f t="shared" si="118"/>
        <v/>
      </c>
      <c r="I1986">
        <v>7758</v>
      </c>
      <c r="J1986"/>
      <c r="L1986" s="4" t="str">
        <f t="shared" si="119"/>
        <v/>
      </c>
      <c r="M1986" s="3"/>
      <c r="N1986" s="3"/>
      <c r="O1986" s="3"/>
      <c r="P1986" s="3"/>
      <c r="Q1986" s="3"/>
    </row>
    <row r="1987" spans="1:17" x14ac:dyDescent="0.3">
      <c r="A1987" s="17">
        <v>37722</v>
      </c>
      <c r="B1987">
        <v>101.73</v>
      </c>
      <c r="C1987"/>
      <c r="D1987" s="3">
        <f t="shared" si="120"/>
        <v>99.993423076922952</v>
      </c>
      <c r="E1987" s="4" t="str">
        <f t="shared" si="117"/>
        <v/>
      </c>
      <c r="F1987"/>
      <c r="G1987" s="3">
        <f>SUMPRODUCT(B1728:B1987, Expoweights!$C$2:$C$261) / SUM(Expoweights!$C$2:$C$261)</f>
        <v>101.32067839981627</v>
      </c>
      <c r="H1987" s="4" t="str">
        <f t="shared" si="118"/>
        <v/>
      </c>
      <c r="I1987">
        <v>721</v>
      </c>
      <c r="J1987"/>
      <c r="L1987" s="4" t="str">
        <f t="shared" si="119"/>
        <v/>
      </c>
      <c r="M1987" s="3"/>
      <c r="N1987" s="3"/>
      <c r="O1987" s="3"/>
      <c r="P1987" s="3"/>
      <c r="Q1987" s="3"/>
    </row>
    <row r="1988" spans="1:17" x14ac:dyDescent="0.3">
      <c r="A1988" s="17">
        <v>37725</v>
      </c>
      <c r="B1988">
        <v>101.73</v>
      </c>
      <c r="C1988"/>
      <c r="D1988" s="3">
        <f t="shared" si="120"/>
        <v>100.00884615384604</v>
      </c>
      <c r="E1988" s="4" t="str">
        <f t="shared" ref="E1988:E2051" si="121">IF(C1988 &gt; 0, ABS(C1988 - D1988), "")</f>
        <v/>
      </c>
      <c r="F1988"/>
      <c r="G1988" s="3">
        <f>SUMPRODUCT(B1729:B1988, Expoweights!$C$2:$C$261) / SUM(Expoweights!$C$2:$C$261)</f>
        <v>101.3334081767602</v>
      </c>
      <c r="H1988" s="4" t="str">
        <f t="shared" ref="H1988:H2051" si="122">IF(F1988 &gt; 0, ABS(F1988 - G1988), "")</f>
        <v/>
      </c>
      <c r="I1988">
        <v>2037</v>
      </c>
      <c r="J1988"/>
      <c r="L1988" s="4" t="str">
        <f t="shared" ref="L1988:L2051" si="123">IF(J1988 &gt; 0, ABS(J1988 - K1988), "")</f>
        <v/>
      </c>
      <c r="M1988" s="3"/>
      <c r="N1988" s="3"/>
      <c r="O1988" s="3"/>
      <c r="P1988" s="3"/>
      <c r="Q1988" s="3"/>
    </row>
    <row r="1989" spans="1:17" x14ac:dyDescent="0.3">
      <c r="A1989" s="17">
        <v>37726</v>
      </c>
      <c r="B1989">
        <v>101.73</v>
      </c>
      <c r="C1989"/>
      <c r="D1989" s="3">
        <f t="shared" si="120"/>
        <v>100.02426923076911</v>
      </c>
      <c r="E1989" s="4" t="str">
        <f t="shared" si="121"/>
        <v/>
      </c>
      <c r="F1989"/>
      <c r="G1989" s="3">
        <f>SUMPRODUCT(B1730:B1989, Expoweights!$C$2:$C$261) / SUM(Expoweights!$C$2:$C$261)</f>
        <v>101.34574313297513</v>
      </c>
      <c r="H1989" s="4" t="str">
        <f t="shared" si="122"/>
        <v/>
      </c>
      <c r="I1989">
        <v>4934</v>
      </c>
      <c r="J1989"/>
      <c r="L1989" s="4" t="str">
        <f t="shared" si="123"/>
        <v/>
      </c>
      <c r="M1989" s="3"/>
      <c r="N1989" s="3"/>
      <c r="O1989" s="3"/>
      <c r="P1989" s="3"/>
      <c r="Q1989" s="3"/>
    </row>
    <row r="1990" spans="1:17" x14ac:dyDescent="0.3">
      <c r="A1990" s="17">
        <v>37727</v>
      </c>
      <c r="B1990">
        <v>101.73</v>
      </c>
      <c r="C1990"/>
      <c r="D1990" s="3">
        <f t="shared" si="120"/>
        <v>100.03969230769218</v>
      </c>
      <c r="E1990" s="4" t="str">
        <f t="shared" si="121"/>
        <v/>
      </c>
      <c r="F1990"/>
      <c r="G1990" s="3">
        <f>SUMPRODUCT(B1731:B1990, Expoweights!$C$2:$C$261) / SUM(Expoweights!$C$2:$C$261)</f>
        <v>101.35769551403362</v>
      </c>
      <c r="H1990" s="4" t="str">
        <f t="shared" si="122"/>
        <v/>
      </c>
      <c r="I1990">
        <v>5501</v>
      </c>
      <c r="J1990"/>
      <c r="L1990" s="4" t="str">
        <f t="shared" si="123"/>
        <v/>
      </c>
      <c r="M1990" s="3"/>
      <c r="N1990" s="3"/>
      <c r="O1990" s="3"/>
      <c r="P1990" s="3"/>
      <c r="Q1990" s="3"/>
    </row>
    <row r="1991" spans="1:17" x14ac:dyDescent="0.3">
      <c r="A1991" s="17">
        <v>37728</v>
      </c>
      <c r="B1991">
        <v>101.73</v>
      </c>
      <c r="C1991"/>
      <c r="D1991" s="3">
        <f t="shared" si="120"/>
        <v>100.05511538461526</v>
      </c>
      <c r="E1991" s="4" t="str">
        <f t="shared" si="121"/>
        <v/>
      </c>
      <c r="F1991"/>
      <c r="G1991" s="3">
        <f>SUMPRODUCT(B1732:B1991, Expoweights!$C$2:$C$261) / SUM(Expoweights!$C$2:$C$261)</f>
        <v>101.36927718570546</v>
      </c>
      <c r="H1991" s="4" t="str">
        <f t="shared" si="122"/>
        <v/>
      </c>
      <c r="I1991">
        <v>1512</v>
      </c>
      <c r="J1991"/>
      <c r="L1991" s="4" t="str">
        <f t="shared" si="123"/>
        <v/>
      </c>
      <c r="M1991" s="3"/>
      <c r="N1991" s="3"/>
      <c r="O1991" s="3"/>
      <c r="P1991" s="3"/>
      <c r="Q1991" s="3"/>
    </row>
    <row r="1992" spans="1:17" x14ac:dyDescent="0.3">
      <c r="A1992" s="17">
        <v>37729</v>
      </c>
      <c r="B1992">
        <v>101.73</v>
      </c>
      <c r="C1992"/>
      <c r="D1992" s="3">
        <f t="shared" si="120"/>
        <v>100.07053846153833</v>
      </c>
      <c r="E1992" s="4" t="str">
        <f t="shared" si="121"/>
        <v/>
      </c>
      <c r="F1992"/>
      <c r="G1992" s="3">
        <f>SUMPRODUCT(B1733:B1992, Expoweights!$C$2:$C$261) / SUM(Expoweights!$C$2:$C$261)</f>
        <v>101.38049964573729</v>
      </c>
      <c r="H1992" s="4" t="str">
        <f t="shared" si="122"/>
        <v/>
      </c>
      <c r="I1992">
        <v>3911</v>
      </c>
      <c r="J1992"/>
      <c r="L1992" s="4" t="str">
        <f t="shared" si="123"/>
        <v/>
      </c>
      <c r="M1992" s="3"/>
      <c r="N1992" s="3"/>
      <c r="O1992" s="3"/>
      <c r="P1992" s="3"/>
      <c r="Q1992" s="3"/>
    </row>
    <row r="1993" spans="1:17" x14ac:dyDescent="0.3">
      <c r="A1993" s="17">
        <v>37732</v>
      </c>
      <c r="B1993">
        <v>101.73</v>
      </c>
      <c r="C1993"/>
      <c r="D1993" s="3">
        <f t="shared" si="120"/>
        <v>100.0859615384614</v>
      </c>
      <c r="E1993" s="4" t="str">
        <f t="shared" si="121"/>
        <v/>
      </c>
      <c r="F1993"/>
      <c r="G1993" s="3">
        <f>SUMPRODUCT(B1734:B1993, Expoweights!$C$2:$C$261) / SUM(Expoweights!$C$2:$C$261)</f>
        <v>101.39137403526712</v>
      </c>
      <c r="H1993" s="4" t="str">
        <f t="shared" si="122"/>
        <v/>
      </c>
      <c r="I1993">
        <v>6867</v>
      </c>
      <c r="J1993"/>
      <c r="L1993" s="4" t="str">
        <f t="shared" si="123"/>
        <v/>
      </c>
      <c r="M1993" s="3"/>
      <c r="N1993" s="3"/>
      <c r="O1993" s="3"/>
      <c r="P1993" s="3"/>
      <c r="Q1993" s="3"/>
    </row>
    <row r="1994" spans="1:17" x14ac:dyDescent="0.3">
      <c r="A1994" s="17">
        <v>37733</v>
      </c>
      <c r="B1994">
        <v>101.73</v>
      </c>
      <c r="C1994"/>
      <c r="D1994" s="3">
        <f t="shared" si="120"/>
        <v>100.10138461538449</v>
      </c>
      <c r="E1994" s="4" t="str">
        <f t="shared" si="121"/>
        <v/>
      </c>
      <c r="F1994"/>
      <c r="G1994" s="3">
        <f>SUMPRODUCT(B1735:B1994, Expoweights!$C$2:$C$261) / SUM(Expoweights!$C$2:$C$261)</f>
        <v>101.40191114988467</v>
      </c>
      <c r="H1994" s="4" t="str">
        <f t="shared" si="122"/>
        <v/>
      </c>
      <c r="I1994">
        <v>6199</v>
      </c>
      <c r="J1994"/>
      <c r="L1994" s="4" t="str">
        <f t="shared" si="123"/>
        <v/>
      </c>
      <c r="M1994" s="3"/>
      <c r="N1994" s="3"/>
      <c r="O1994" s="3"/>
      <c r="P1994" s="3"/>
      <c r="Q1994" s="3"/>
    </row>
    <row r="1995" spans="1:17" x14ac:dyDescent="0.3">
      <c r="A1995" s="17">
        <v>37734</v>
      </c>
      <c r="B1995">
        <v>101.73</v>
      </c>
      <c r="C1995"/>
      <c r="D1995" s="3">
        <f t="shared" si="120"/>
        <v>100.11680769230756</v>
      </c>
      <c r="E1995" s="4" t="str">
        <f t="shared" si="121"/>
        <v/>
      </c>
      <c r="F1995"/>
      <c r="G1995" s="3">
        <f>SUMPRODUCT(B1736:B1995, Expoweights!$C$2:$C$261) / SUM(Expoweights!$C$2:$C$261)</f>
        <v>101.41212145034881</v>
      </c>
      <c r="H1995" s="4" t="str">
        <f t="shared" si="122"/>
        <v/>
      </c>
      <c r="I1995">
        <v>3233</v>
      </c>
      <c r="J1995"/>
      <c r="L1995" s="4" t="str">
        <f t="shared" si="123"/>
        <v/>
      </c>
      <c r="M1995" s="3"/>
      <c r="N1995" s="3"/>
      <c r="O1995" s="3"/>
      <c r="P1995" s="3"/>
      <c r="Q1995" s="3"/>
    </row>
    <row r="1996" spans="1:17" x14ac:dyDescent="0.3">
      <c r="A1996" s="17">
        <v>37735</v>
      </c>
      <c r="B1996">
        <v>101.73</v>
      </c>
      <c r="C1996"/>
      <c r="D1996" s="3">
        <f t="shared" si="120"/>
        <v>100.13223076923063</v>
      </c>
      <c r="E1996" s="4" t="str">
        <f t="shared" si="121"/>
        <v/>
      </c>
      <c r="F1996"/>
      <c r="G1996" s="3">
        <f>SUMPRODUCT(B1737:B1996, Expoweights!$C$2:$C$261) / SUM(Expoweights!$C$2:$C$261)</f>
        <v>101.42201507297243</v>
      </c>
      <c r="H1996" s="4" t="str">
        <f t="shared" si="122"/>
        <v/>
      </c>
      <c r="I1996">
        <v>974</v>
      </c>
      <c r="J1996"/>
      <c r="L1996" s="4" t="str">
        <f t="shared" si="123"/>
        <v/>
      </c>
      <c r="M1996" s="3"/>
      <c r="N1996" s="3"/>
      <c r="O1996" s="3"/>
      <c r="P1996" s="3"/>
      <c r="Q1996" s="3"/>
    </row>
    <row r="1997" spans="1:17" x14ac:dyDescent="0.3">
      <c r="A1997" s="17">
        <v>37736</v>
      </c>
      <c r="B1997">
        <v>101.73</v>
      </c>
      <c r="C1997"/>
      <c r="D1997" s="3">
        <f t="shared" si="120"/>
        <v>100.14765384615372</v>
      </c>
      <c r="E1997" s="4" t="str">
        <f t="shared" si="121"/>
        <v/>
      </c>
      <c r="F1997"/>
      <c r="G1997" s="3">
        <f>SUMPRODUCT(B1738:B1997, Expoweights!$C$2:$C$261) / SUM(Expoweights!$C$2:$C$261)</f>
        <v>101.43160183968533</v>
      </c>
      <c r="H1997" s="4" t="str">
        <f t="shared" si="122"/>
        <v/>
      </c>
      <c r="I1997">
        <v>5838</v>
      </c>
      <c r="J1997"/>
      <c r="L1997" s="4" t="str">
        <f t="shared" si="123"/>
        <v/>
      </c>
      <c r="M1997" s="3"/>
      <c r="N1997" s="3"/>
      <c r="O1997" s="3"/>
      <c r="P1997" s="3"/>
      <c r="Q1997" s="3"/>
    </row>
    <row r="1998" spans="1:17" x14ac:dyDescent="0.3">
      <c r="A1998" s="17">
        <v>37739</v>
      </c>
      <c r="B1998">
        <v>101.73</v>
      </c>
      <c r="C1998"/>
      <c r="D1998" s="3">
        <f t="shared" si="120"/>
        <v>100.16307692307679</v>
      </c>
      <c r="E1998" s="4" t="str">
        <f t="shared" si="121"/>
        <v/>
      </c>
      <c r="F1998"/>
      <c r="G1998" s="3">
        <f>SUMPRODUCT(B1739:B1998, Expoweights!$C$2:$C$261) / SUM(Expoweights!$C$2:$C$261)</f>
        <v>101.44089126778508</v>
      </c>
      <c r="H1998" s="4" t="str">
        <f t="shared" si="122"/>
        <v/>
      </c>
      <c r="I1998">
        <v>5093</v>
      </c>
      <c r="J1998"/>
      <c r="L1998" s="4" t="str">
        <f t="shared" si="123"/>
        <v/>
      </c>
      <c r="M1998" s="3"/>
      <c r="N1998" s="3"/>
      <c r="O1998" s="3"/>
      <c r="P1998" s="3"/>
      <c r="Q1998" s="3"/>
    </row>
    <row r="1999" spans="1:17" x14ac:dyDescent="0.3">
      <c r="A1999" s="17">
        <v>37740</v>
      </c>
      <c r="B1999">
        <v>101.73</v>
      </c>
      <c r="C1999"/>
      <c r="D1999" s="3">
        <f t="shared" si="120"/>
        <v>100.17726923076908</v>
      </c>
      <c r="E1999" s="4" t="str">
        <f t="shared" si="121"/>
        <v/>
      </c>
      <c r="F1999"/>
      <c r="G1999" s="3">
        <f>SUMPRODUCT(B1740:B1999, Expoweights!$C$2:$C$261) / SUM(Expoweights!$C$2:$C$261)</f>
        <v>101.44988983008473</v>
      </c>
      <c r="H1999" s="4" t="str">
        <f t="shared" si="122"/>
        <v/>
      </c>
      <c r="I1999">
        <v>4391</v>
      </c>
      <c r="J1999"/>
      <c r="L1999" s="4" t="str">
        <f t="shared" si="123"/>
        <v/>
      </c>
      <c r="M1999" s="3"/>
      <c r="N1999" s="3"/>
      <c r="O1999" s="3"/>
      <c r="P1999" s="3"/>
      <c r="Q1999" s="3"/>
    </row>
    <row r="2000" spans="1:17" x14ac:dyDescent="0.3">
      <c r="A2000" s="17">
        <v>37741</v>
      </c>
      <c r="B2000">
        <v>101.99</v>
      </c>
      <c r="C2000">
        <v>100.1924615384615</v>
      </c>
      <c r="D2000" s="3">
        <f t="shared" si="120"/>
        <v>100.1924615384614</v>
      </c>
      <c r="E2000" s="4">
        <f t="shared" si="121"/>
        <v>9.9475983006414026E-14</v>
      </c>
      <c r="F2000">
        <v>101.4666755678327</v>
      </c>
      <c r="G2000" s="3">
        <f>SUMPRODUCT(B1741:B2000, Expoweights!$C$2:$C$261) / SUM(Expoweights!$C$2:$C$261)</f>
        <v>101.46667556783275</v>
      </c>
      <c r="H2000" s="4">
        <f t="shared" si="122"/>
        <v>5.6843418860808015E-14</v>
      </c>
      <c r="I2000">
        <v>1327</v>
      </c>
      <c r="J2000">
        <v>100.21161753895581</v>
      </c>
      <c r="L2000" s="4">
        <f t="shared" si="123"/>
        <v>100.21161753895581</v>
      </c>
      <c r="M2000" s="3"/>
      <c r="N2000" s="3"/>
      <c r="O2000" s="3"/>
      <c r="P2000" s="3"/>
      <c r="Q2000" s="3"/>
    </row>
    <row r="2001" spans="1:17" x14ac:dyDescent="0.3">
      <c r="A2001" s="17">
        <v>37742</v>
      </c>
      <c r="B2001">
        <v>101.99</v>
      </c>
      <c r="C2001"/>
      <c r="D2001" s="3">
        <f t="shared" si="120"/>
        <v>100.20765384615373</v>
      </c>
      <c r="E2001" s="4" t="str">
        <f t="shared" si="121"/>
        <v/>
      </c>
      <c r="F2001"/>
      <c r="G2001" s="3">
        <f>SUMPRODUCT(B1742:B2001, Expoweights!$C$2:$C$261) / SUM(Expoweights!$C$2:$C$261)</f>
        <v>101.48294068709359</v>
      </c>
      <c r="H2001" s="4" t="str">
        <f t="shared" si="122"/>
        <v/>
      </c>
      <c r="I2001">
        <v>1320</v>
      </c>
      <c r="J2001"/>
      <c r="L2001" s="4" t="str">
        <f t="shared" si="123"/>
        <v/>
      </c>
      <c r="M2001" s="3"/>
      <c r="N2001" s="3"/>
      <c r="O2001" s="3"/>
      <c r="P2001" s="3"/>
      <c r="Q2001" s="3"/>
    </row>
    <row r="2002" spans="1:17" x14ac:dyDescent="0.3">
      <c r="A2002" s="17">
        <v>37743</v>
      </c>
      <c r="B2002">
        <v>101.99</v>
      </c>
      <c r="C2002"/>
      <c r="D2002" s="3">
        <f t="shared" si="120"/>
        <v>100.22284615384604</v>
      </c>
      <c r="E2002" s="4" t="str">
        <f t="shared" si="121"/>
        <v/>
      </c>
      <c r="F2002"/>
      <c r="G2002" s="3">
        <f>SUMPRODUCT(B1743:B2002, Expoweights!$C$2:$C$261) / SUM(Expoweights!$C$2:$C$261)</f>
        <v>101.4987013351235</v>
      </c>
      <c r="H2002" s="4" t="str">
        <f t="shared" si="122"/>
        <v/>
      </c>
      <c r="I2002">
        <v>4370</v>
      </c>
      <c r="J2002"/>
      <c r="L2002" s="4" t="str">
        <f t="shared" si="123"/>
        <v/>
      </c>
      <c r="M2002" s="3"/>
      <c r="N2002" s="3"/>
      <c r="O2002" s="3"/>
      <c r="P2002" s="3"/>
      <c r="Q2002" s="3"/>
    </row>
    <row r="2003" spans="1:17" x14ac:dyDescent="0.3">
      <c r="A2003" s="17">
        <v>37746</v>
      </c>
      <c r="B2003">
        <v>101.99</v>
      </c>
      <c r="C2003"/>
      <c r="D2003" s="3">
        <f t="shared" si="120"/>
        <v>100.23803846153835</v>
      </c>
      <c r="E2003" s="4" t="str">
        <f t="shared" si="121"/>
        <v/>
      </c>
      <c r="F2003"/>
      <c r="G2003" s="3">
        <f>SUMPRODUCT(B1744:B2003, Expoweights!$C$2:$C$261) / SUM(Expoweights!$C$2:$C$261)</f>
        <v>101.5139731583631</v>
      </c>
      <c r="H2003" s="4" t="str">
        <f t="shared" si="122"/>
        <v/>
      </c>
      <c r="I2003">
        <v>6669</v>
      </c>
      <c r="J2003"/>
      <c r="L2003" s="4" t="str">
        <f t="shared" si="123"/>
        <v/>
      </c>
      <c r="M2003" s="3"/>
      <c r="N2003" s="3"/>
      <c r="O2003" s="3"/>
      <c r="P2003" s="3"/>
      <c r="Q2003" s="3"/>
    </row>
    <row r="2004" spans="1:17" x14ac:dyDescent="0.3">
      <c r="A2004" s="17">
        <v>37747</v>
      </c>
      <c r="B2004">
        <v>101.99</v>
      </c>
      <c r="C2004"/>
      <c r="D2004" s="3">
        <f t="shared" si="120"/>
        <v>100.25323076923067</v>
      </c>
      <c r="E2004" s="4" t="str">
        <f t="shared" si="121"/>
        <v/>
      </c>
      <c r="F2004"/>
      <c r="G2004" s="3">
        <f>SUMPRODUCT(B1745:B2004, Expoweights!$C$2:$C$261) / SUM(Expoweights!$C$2:$C$261)</f>
        <v>101.52877131797042</v>
      </c>
      <c r="H2004" s="4" t="str">
        <f t="shared" si="122"/>
        <v/>
      </c>
      <c r="I2004">
        <v>4033</v>
      </c>
      <c r="J2004"/>
      <c r="L2004" s="4" t="str">
        <f t="shared" si="123"/>
        <v/>
      </c>
      <c r="M2004" s="3"/>
      <c r="N2004" s="3"/>
      <c r="O2004" s="3"/>
      <c r="P2004" s="3"/>
      <c r="Q2004" s="3"/>
    </row>
    <row r="2005" spans="1:17" x14ac:dyDescent="0.3">
      <c r="A2005" s="17">
        <v>37748</v>
      </c>
      <c r="B2005">
        <v>101.99</v>
      </c>
      <c r="C2005"/>
      <c r="D2005" s="3">
        <f t="shared" si="120"/>
        <v>100.26842307692299</v>
      </c>
      <c r="E2005" s="4" t="str">
        <f t="shared" si="121"/>
        <v/>
      </c>
      <c r="F2005"/>
      <c r="G2005" s="3">
        <f>SUMPRODUCT(B1746:B2005, Expoweights!$C$2:$C$261) / SUM(Expoweights!$C$2:$C$261)</f>
        <v>101.54311050487223</v>
      </c>
      <c r="H2005" s="4" t="str">
        <f t="shared" si="122"/>
        <v/>
      </c>
      <c r="I2005">
        <v>65</v>
      </c>
      <c r="J2005"/>
      <c r="L2005" s="4" t="str">
        <f t="shared" si="123"/>
        <v/>
      </c>
      <c r="M2005" s="3"/>
      <c r="N2005" s="3"/>
      <c r="O2005" s="3"/>
      <c r="P2005" s="3"/>
      <c r="Q2005" s="3"/>
    </row>
    <row r="2006" spans="1:17" x14ac:dyDescent="0.3">
      <c r="A2006" s="17">
        <v>37749</v>
      </c>
      <c r="B2006">
        <v>101.99</v>
      </c>
      <c r="C2006"/>
      <c r="D2006" s="3">
        <f t="shared" si="120"/>
        <v>100.2836153846153</v>
      </c>
      <c r="E2006" s="4" t="str">
        <f t="shared" si="121"/>
        <v/>
      </c>
      <c r="F2006"/>
      <c r="G2006" s="3">
        <f>SUMPRODUCT(B1747:B2006, Expoweights!$C$2:$C$261) / SUM(Expoweights!$C$2:$C$261)</f>
        <v>101.55700495434846</v>
      </c>
      <c r="H2006" s="4" t="str">
        <f t="shared" si="122"/>
        <v/>
      </c>
      <c r="I2006">
        <v>6375</v>
      </c>
      <c r="J2006"/>
      <c r="L2006" s="4" t="str">
        <f t="shared" si="123"/>
        <v/>
      </c>
      <c r="M2006" s="3"/>
      <c r="N2006" s="3"/>
      <c r="O2006" s="3"/>
      <c r="P2006" s="3"/>
      <c r="Q2006" s="3"/>
    </row>
    <row r="2007" spans="1:17" x14ac:dyDescent="0.3">
      <c r="A2007" s="17">
        <v>37750</v>
      </c>
      <c r="B2007">
        <v>101.99</v>
      </c>
      <c r="C2007"/>
      <c r="D2007" s="3">
        <f t="shared" si="120"/>
        <v>100.29880769230762</v>
      </c>
      <c r="E2007" s="4" t="str">
        <f t="shared" si="121"/>
        <v/>
      </c>
      <c r="F2007"/>
      <c r="G2007" s="3">
        <f>SUMPRODUCT(B1748:B2007, Expoweights!$C$2:$C$261) / SUM(Expoweights!$C$2:$C$261)</f>
        <v>101.57046846016434</v>
      </c>
      <c r="H2007" s="4" t="str">
        <f t="shared" si="122"/>
        <v/>
      </c>
      <c r="I2007">
        <v>542</v>
      </c>
      <c r="J2007"/>
      <c r="L2007" s="4" t="str">
        <f t="shared" si="123"/>
        <v/>
      </c>
      <c r="M2007" s="3"/>
      <c r="N2007" s="3"/>
      <c r="O2007" s="3"/>
      <c r="P2007" s="3"/>
      <c r="Q2007" s="3"/>
    </row>
    <row r="2008" spans="1:17" x14ac:dyDescent="0.3">
      <c r="A2008" s="17">
        <v>37753</v>
      </c>
      <c r="B2008">
        <v>101.99</v>
      </c>
      <c r="C2008"/>
      <c r="D2008" s="3">
        <f t="shared" si="120"/>
        <v>100.31399999999994</v>
      </c>
      <c r="E2008" s="4" t="str">
        <f t="shared" si="121"/>
        <v/>
      </c>
      <c r="F2008"/>
      <c r="G2008" s="3">
        <f>SUMPRODUCT(B1749:B2008, Expoweights!$C$2:$C$261) / SUM(Expoweights!$C$2:$C$261)</f>
        <v>101.58351438826419</v>
      </c>
      <c r="H2008" s="4" t="str">
        <f t="shared" si="122"/>
        <v/>
      </c>
      <c r="I2008">
        <v>2439</v>
      </c>
      <c r="J2008"/>
      <c r="L2008" s="4" t="str">
        <f t="shared" si="123"/>
        <v/>
      </c>
      <c r="M2008" s="3"/>
      <c r="N2008" s="3"/>
      <c r="O2008" s="3"/>
      <c r="P2008" s="3"/>
      <c r="Q2008" s="3"/>
    </row>
    <row r="2009" spans="1:17" x14ac:dyDescent="0.3">
      <c r="A2009" s="17">
        <v>37754</v>
      </c>
      <c r="B2009">
        <v>101.99</v>
      </c>
      <c r="C2009"/>
      <c r="D2009" s="3">
        <f t="shared" si="120"/>
        <v>100.32919230769225</v>
      </c>
      <c r="E2009" s="4" t="str">
        <f t="shared" si="121"/>
        <v/>
      </c>
      <c r="F2009"/>
      <c r="G2009" s="3">
        <f>SUMPRODUCT(B1750:B2009, Expoweights!$C$2:$C$261) / SUM(Expoweights!$C$2:$C$261)</f>
        <v>101.59615569004059</v>
      </c>
      <c r="H2009" s="4" t="str">
        <f t="shared" si="122"/>
        <v/>
      </c>
      <c r="I2009">
        <v>7203</v>
      </c>
      <c r="J2009"/>
      <c r="L2009" s="4" t="str">
        <f t="shared" si="123"/>
        <v/>
      </c>
      <c r="M2009" s="3"/>
      <c r="N2009" s="3"/>
      <c r="O2009" s="3"/>
      <c r="P2009" s="3"/>
      <c r="Q2009" s="3"/>
    </row>
    <row r="2010" spans="1:17" x14ac:dyDescent="0.3">
      <c r="A2010" s="17">
        <v>37755</v>
      </c>
      <c r="B2010">
        <v>101.99</v>
      </c>
      <c r="C2010"/>
      <c r="D2010" s="3">
        <f t="shared" si="120"/>
        <v>100.34438461538457</v>
      </c>
      <c r="E2010" s="4" t="str">
        <f t="shared" si="121"/>
        <v/>
      </c>
      <c r="F2010"/>
      <c r="G2010" s="3">
        <f>SUMPRODUCT(B1751:B2010, Expoweights!$C$2:$C$261) / SUM(Expoweights!$C$2:$C$261)</f>
        <v>101.60840491519184</v>
      </c>
      <c r="H2010" s="4" t="str">
        <f t="shared" si="122"/>
        <v/>
      </c>
      <c r="I2010">
        <v>3902</v>
      </c>
      <c r="J2010"/>
      <c r="L2010" s="4" t="str">
        <f t="shared" si="123"/>
        <v/>
      </c>
      <c r="M2010" s="3"/>
      <c r="N2010" s="3"/>
      <c r="O2010" s="3"/>
      <c r="P2010" s="3"/>
      <c r="Q2010" s="3"/>
    </row>
    <row r="2011" spans="1:17" x14ac:dyDescent="0.3">
      <c r="A2011" s="17">
        <v>37756</v>
      </c>
      <c r="B2011">
        <v>101.99</v>
      </c>
      <c r="C2011"/>
      <c r="D2011" s="3">
        <f t="shared" si="120"/>
        <v>100.3595769230769</v>
      </c>
      <c r="E2011" s="4" t="str">
        <f t="shared" si="121"/>
        <v/>
      </c>
      <c r="F2011"/>
      <c r="G2011" s="3">
        <f>SUMPRODUCT(B1752:B2011, Expoweights!$C$2:$C$261) / SUM(Expoweights!$C$2:$C$261)</f>
        <v>101.62027422418069</v>
      </c>
      <c r="H2011" s="4" t="str">
        <f t="shared" si="122"/>
        <v/>
      </c>
      <c r="I2011">
        <v>1993</v>
      </c>
      <c r="J2011"/>
      <c r="L2011" s="4" t="str">
        <f t="shared" si="123"/>
        <v/>
      </c>
      <c r="M2011" s="3"/>
      <c r="N2011" s="3"/>
      <c r="O2011" s="3"/>
      <c r="P2011" s="3"/>
      <c r="Q2011" s="3"/>
    </row>
    <row r="2012" spans="1:17" x14ac:dyDescent="0.3">
      <c r="A2012" s="17">
        <v>37757</v>
      </c>
      <c r="B2012">
        <v>101.99</v>
      </c>
      <c r="C2012"/>
      <c r="D2012" s="3">
        <f t="shared" si="120"/>
        <v>100.37476923076923</v>
      </c>
      <c r="E2012" s="4" t="str">
        <f t="shared" si="121"/>
        <v/>
      </c>
      <c r="F2012"/>
      <c r="G2012" s="3">
        <f>SUMPRODUCT(B1753:B2012, Expoweights!$C$2:$C$261) / SUM(Expoweights!$C$2:$C$261)</f>
        <v>101.63177540030684</v>
      </c>
      <c r="H2012" s="4" t="str">
        <f t="shared" si="122"/>
        <v/>
      </c>
      <c r="I2012">
        <v>2825</v>
      </c>
      <c r="J2012"/>
      <c r="L2012" s="4" t="str">
        <f t="shared" si="123"/>
        <v/>
      </c>
      <c r="M2012" s="3"/>
      <c r="N2012" s="3"/>
      <c r="O2012" s="3"/>
      <c r="P2012" s="3"/>
      <c r="Q2012" s="3"/>
    </row>
    <row r="2013" spans="1:17" x14ac:dyDescent="0.3">
      <c r="A2013" s="17">
        <v>37760</v>
      </c>
      <c r="B2013">
        <v>101.99</v>
      </c>
      <c r="C2013"/>
      <c r="D2013" s="3">
        <f t="shared" si="120"/>
        <v>100.38996153846155</v>
      </c>
      <c r="E2013" s="4" t="str">
        <f t="shared" si="121"/>
        <v/>
      </c>
      <c r="F2013"/>
      <c r="G2013" s="3">
        <f>SUMPRODUCT(B1754:B2013, Expoweights!$C$2:$C$261) / SUM(Expoweights!$C$2:$C$261)</f>
        <v>101.64291986140468</v>
      </c>
      <c r="H2013" s="4" t="str">
        <f t="shared" si="122"/>
        <v/>
      </c>
      <c r="I2013">
        <v>4462</v>
      </c>
      <c r="J2013"/>
      <c r="L2013" s="4" t="str">
        <f t="shared" si="123"/>
        <v/>
      </c>
      <c r="M2013" s="3"/>
      <c r="N2013" s="3"/>
      <c r="O2013" s="3"/>
      <c r="P2013" s="3"/>
      <c r="Q2013" s="3"/>
    </row>
    <row r="2014" spans="1:17" x14ac:dyDescent="0.3">
      <c r="A2014" s="17">
        <v>37761</v>
      </c>
      <c r="B2014">
        <v>101.99</v>
      </c>
      <c r="C2014"/>
      <c r="D2014" s="3">
        <f t="shared" si="120"/>
        <v>100.40515384615388</v>
      </c>
      <c r="E2014" s="4" t="str">
        <f t="shared" si="121"/>
        <v/>
      </c>
      <c r="F2014"/>
      <c r="G2014" s="3">
        <f>SUMPRODUCT(B1755:B2014, Expoweights!$C$2:$C$261) / SUM(Expoweights!$C$2:$C$261)</f>
        <v>101.65371867117847</v>
      </c>
      <c r="H2014" s="4" t="str">
        <f t="shared" si="122"/>
        <v/>
      </c>
      <c r="I2014">
        <v>7293</v>
      </c>
      <c r="J2014"/>
      <c r="L2014" s="4" t="str">
        <f t="shared" si="123"/>
        <v/>
      </c>
      <c r="M2014" s="3"/>
      <c r="N2014" s="3"/>
      <c r="O2014" s="3"/>
      <c r="P2014" s="3"/>
      <c r="Q2014" s="3"/>
    </row>
    <row r="2015" spans="1:17" x14ac:dyDescent="0.3">
      <c r="A2015" s="17">
        <v>37762</v>
      </c>
      <c r="B2015">
        <v>101.99</v>
      </c>
      <c r="C2015"/>
      <c r="D2015" s="3">
        <f t="shared" si="120"/>
        <v>100.4203461538462</v>
      </c>
      <c r="E2015" s="4" t="str">
        <f t="shared" si="121"/>
        <v/>
      </c>
      <c r="F2015"/>
      <c r="G2015" s="3">
        <f>SUMPRODUCT(B1756:B2015, Expoweights!$C$2:$C$261) / SUM(Expoweights!$C$2:$C$261)</f>
        <v>101.66418255018588</v>
      </c>
      <c r="H2015" s="4" t="str">
        <f t="shared" si="122"/>
        <v/>
      </c>
      <c r="I2015">
        <v>6117</v>
      </c>
      <c r="J2015"/>
      <c r="L2015" s="4" t="str">
        <f t="shared" si="123"/>
        <v/>
      </c>
      <c r="M2015" s="3"/>
      <c r="N2015" s="3"/>
      <c r="O2015" s="3"/>
      <c r="P2015" s="3"/>
      <c r="Q2015" s="3"/>
    </row>
    <row r="2016" spans="1:17" x14ac:dyDescent="0.3">
      <c r="A2016" s="17">
        <v>37763</v>
      </c>
      <c r="B2016">
        <v>101.99</v>
      </c>
      <c r="C2016"/>
      <c r="D2016" s="3">
        <f t="shared" si="120"/>
        <v>100.43553846153853</v>
      </c>
      <c r="E2016" s="4" t="str">
        <f t="shared" si="121"/>
        <v/>
      </c>
      <c r="F2016"/>
      <c r="G2016" s="3">
        <f>SUMPRODUCT(B1757:B2016, Expoweights!$C$2:$C$261) / SUM(Expoweights!$C$2:$C$261)</f>
        <v>101.67432188648088</v>
      </c>
      <c r="H2016" s="4" t="str">
        <f t="shared" si="122"/>
        <v/>
      </c>
      <c r="I2016">
        <v>2284</v>
      </c>
      <c r="J2016"/>
      <c r="L2016" s="4" t="str">
        <f t="shared" si="123"/>
        <v/>
      </c>
      <c r="M2016" s="3"/>
      <c r="N2016" s="3"/>
      <c r="O2016" s="3"/>
      <c r="P2016" s="3"/>
      <c r="Q2016" s="3"/>
    </row>
    <row r="2017" spans="1:17" x14ac:dyDescent="0.3">
      <c r="A2017" s="17">
        <v>37764</v>
      </c>
      <c r="B2017">
        <v>101.99</v>
      </c>
      <c r="C2017"/>
      <c r="D2017" s="3">
        <f t="shared" si="120"/>
        <v>100.45073076923084</v>
      </c>
      <c r="E2017" s="4" t="str">
        <f t="shared" si="121"/>
        <v/>
      </c>
      <c r="F2017"/>
      <c r="G2017" s="3">
        <f>SUMPRODUCT(B1758:B2017, Expoweights!$C$2:$C$261) / SUM(Expoweights!$C$2:$C$261)</f>
        <v>101.68414674592637</v>
      </c>
      <c r="H2017" s="4" t="str">
        <f t="shared" si="122"/>
        <v/>
      </c>
      <c r="I2017">
        <v>7283</v>
      </c>
      <c r="J2017"/>
      <c r="L2017" s="4" t="str">
        <f t="shared" si="123"/>
        <v/>
      </c>
      <c r="M2017" s="3"/>
      <c r="N2017" s="3"/>
      <c r="O2017" s="3"/>
      <c r="P2017" s="3"/>
      <c r="Q2017" s="3"/>
    </row>
    <row r="2018" spans="1:17" x14ac:dyDescent="0.3">
      <c r="A2018" s="17">
        <v>37767</v>
      </c>
      <c r="B2018">
        <v>101.99</v>
      </c>
      <c r="C2018"/>
      <c r="D2018" s="3">
        <f t="shared" si="120"/>
        <v>100.46592307692318</v>
      </c>
      <c r="E2018" s="4" t="str">
        <f t="shared" si="121"/>
        <v/>
      </c>
      <c r="F2018"/>
      <c r="G2018" s="3">
        <f>SUMPRODUCT(B1759:B2018, Expoweights!$C$2:$C$261) / SUM(Expoweights!$C$2:$C$261)</f>
        <v>101.69366688218732</v>
      </c>
      <c r="H2018" s="4" t="str">
        <f t="shared" si="122"/>
        <v/>
      </c>
      <c r="I2018">
        <v>7037</v>
      </c>
      <c r="J2018"/>
      <c r="L2018" s="4" t="str">
        <f t="shared" si="123"/>
        <v/>
      </c>
      <c r="M2018" s="3"/>
      <c r="N2018" s="3"/>
      <c r="O2018" s="3"/>
      <c r="P2018" s="3"/>
      <c r="Q2018" s="3"/>
    </row>
    <row r="2019" spans="1:17" x14ac:dyDescent="0.3">
      <c r="A2019" s="17">
        <v>37768</v>
      </c>
      <c r="B2019">
        <v>101.99</v>
      </c>
      <c r="C2019"/>
      <c r="D2019" s="3">
        <f t="shared" si="120"/>
        <v>100.48111538461549</v>
      </c>
      <c r="E2019" s="4" t="str">
        <f t="shared" si="121"/>
        <v/>
      </c>
      <c r="F2019"/>
      <c r="G2019" s="3">
        <f>SUMPRODUCT(B1760:B2019, Expoweights!$C$2:$C$261) / SUM(Expoweights!$C$2:$C$261)</f>
        <v>101.70289174641357</v>
      </c>
      <c r="H2019" s="4" t="str">
        <f t="shared" si="122"/>
        <v/>
      </c>
      <c r="I2019">
        <v>6515</v>
      </c>
      <c r="J2019"/>
      <c r="L2019" s="4" t="str">
        <f t="shared" si="123"/>
        <v/>
      </c>
      <c r="M2019" s="3"/>
      <c r="N2019" s="3"/>
      <c r="O2019" s="3"/>
      <c r="P2019" s="3"/>
      <c r="Q2019" s="3"/>
    </row>
    <row r="2020" spans="1:17" x14ac:dyDescent="0.3">
      <c r="A2020" s="17">
        <v>37769</v>
      </c>
      <c r="B2020">
        <v>101.99</v>
      </c>
      <c r="C2020"/>
      <c r="D2020" s="3">
        <f t="shared" si="120"/>
        <v>100.49630769230782</v>
      </c>
      <c r="E2020" s="4" t="str">
        <f t="shared" si="121"/>
        <v/>
      </c>
      <c r="F2020"/>
      <c r="G2020" s="3">
        <f>SUMPRODUCT(B1761:B2020, Expoweights!$C$2:$C$261) / SUM(Expoweights!$C$2:$C$261)</f>
        <v>101.71183049662271</v>
      </c>
      <c r="H2020" s="4" t="str">
        <f t="shared" si="122"/>
        <v/>
      </c>
      <c r="I2020">
        <v>6601</v>
      </c>
      <c r="J2020"/>
      <c r="L2020" s="4" t="str">
        <f t="shared" si="123"/>
        <v/>
      </c>
      <c r="M2020" s="3"/>
      <c r="N2020" s="3"/>
      <c r="O2020" s="3"/>
      <c r="P2020" s="3"/>
      <c r="Q2020" s="3"/>
    </row>
    <row r="2021" spans="1:17" x14ac:dyDescent="0.3">
      <c r="A2021" s="17">
        <v>37770</v>
      </c>
      <c r="B2021">
        <v>101.99</v>
      </c>
      <c r="C2021"/>
      <c r="D2021" s="3">
        <f t="shared" si="120"/>
        <v>100.51150000000014</v>
      </c>
      <c r="E2021" s="4" t="str">
        <f t="shared" si="121"/>
        <v/>
      </c>
      <c r="F2021"/>
      <c r="G2021" s="3">
        <f>SUMPRODUCT(B1762:B2021, Expoweights!$C$2:$C$261) / SUM(Expoweights!$C$2:$C$261)</f>
        <v>101.72049200679142</v>
      </c>
      <c r="H2021" s="4" t="str">
        <f t="shared" si="122"/>
        <v/>
      </c>
      <c r="I2021">
        <v>1002</v>
      </c>
      <c r="J2021"/>
      <c r="L2021" s="4" t="str">
        <f t="shared" si="123"/>
        <v/>
      </c>
      <c r="M2021" s="3"/>
      <c r="N2021" s="3"/>
      <c r="O2021" s="3"/>
      <c r="P2021" s="3"/>
      <c r="Q2021" s="3"/>
    </row>
    <row r="2022" spans="1:17" x14ac:dyDescent="0.3">
      <c r="A2022" s="17">
        <v>37771</v>
      </c>
      <c r="B2022">
        <v>103.37</v>
      </c>
      <c r="C2022">
        <v>100.52911538461539</v>
      </c>
      <c r="D2022" s="3">
        <f t="shared" si="120"/>
        <v>100.52911538461554</v>
      </c>
      <c r="E2022" s="4">
        <f t="shared" si="121"/>
        <v>1.4210854715202004E-13</v>
      </c>
      <c r="F2022">
        <v>101.7716917143669</v>
      </c>
      <c r="G2022" s="3">
        <f>SUMPRODUCT(B1763:B2022, Expoweights!$C$2:$C$261) / SUM(Expoweights!$C$2:$C$261)</f>
        <v>101.77169171436687</v>
      </c>
      <c r="H2022" s="4">
        <f t="shared" si="122"/>
        <v>2.8421709430404007E-14</v>
      </c>
      <c r="I2022">
        <v>4691</v>
      </c>
      <c r="J2022">
        <v>100.545966623925</v>
      </c>
      <c r="L2022" s="4">
        <f t="shared" si="123"/>
        <v>100.545966623925</v>
      </c>
      <c r="M2022" s="3"/>
      <c r="N2022" s="3"/>
      <c r="O2022" s="3"/>
      <c r="P2022" s="3"/>
      <c r="Q2022" s="3"/>
    </row>
    <row r="2023" spans="1:17" x14ac:dyDescent="0.3">
      <c r="A2023" s="17">
        <v>37774</v>
      </c>
      <c r="B2023">
        <v>103.37</v>
      </c>
      <c r="C2023"/>
      <c r="D2023" s="3">
        <f t="shared" si="120"/>
        <v>100.54673076923092</v>
      </c>
      <c r="E2023" s="4" t="str">
        <f t="shared" si="121"/>
        <v/>
      </c>
      <c r="F2023"/>
      <c r="G2023" s="3">
        <f>SUMPRODUCT(B1764:B2023, Expoweights!$C$2:$C$261) / SUM(Expoweights!$C$2:$C$261)</f>
        <v>101.82130343607577</v>
      </c>
      <c r="H2023" s="4" t="str">
        <f t="shared" si="122"/>
        <v/>
      </c>
      <c r="I2023">
        <v>6602</v>
      </c>
      <c r="J2023"/>
      <c r="L2023" s="4" t="str">
        <f t="shared" si="123"/>
        <v/>
      </c>
      <c r="M2023" s="3"/>
      <c r="N2023" s="3"/>
      <c r="O2023" s="3"/>
      <c r="P2023" s="3"/>
      <c r="Q2023" s="3"/>
    </row>
    <row r="2024" spans="1:17" x14ac:dyDescent="0.3">
      <c r="A2024" s="17">
        <v>37775</v>
      </c>
      <c r="B2024">
        <v>103.37</v>
      </c>
      <c r="C2024"/>
      <c r="D2024" s="3">
        <f t="shared" si="120"/>
        <v>100.5643461538463</v>
      </c>
      <c r="E2024" s="4" t="str">
        <f t="shared" si="121"/>
        <v/>
      </c>
      <c r="F2024"/>
      <c r="G2024" s="3">
        <f>SUMPRODUCT(B1765:B2024, Expoweights!$C$2:$C$261) / SUM(Expoweights!$C$2:$C$261)</f>
        <v>101.8693764241352</v>
      </c>
      <c r="H2024" s="4" t="str">
        <f t="shared" si="122"/>
        <v/>
      </c>
      <c r="I2024">
        <v>1979</v>
      </c>
      <c r="J2024"/>
      <c r="L2024" s="4" t="str">
        <f t="shared" si="123"/>
        <v/>
      </c>
      <c r="M2024" s="3"/>
      <c r="N2024" s="3"/>
      <c r="O2024" s="3"/>
      <c r="P2024" s="3"/>
      <c r="Q2024" s="3"/>
    </row>
    <row r="2025" spans="1:17" x14ac:dyDescent="0.3">
      <c r="A2025" s="17">
        <v>37776</v>
      </c>
      <c r="B2025">
        <v>103.37</v>
      </c>
      <c r="C2025"/>
      <c r="D2025" s="3">
        <f t="shared" si="120"/>
        <v>100.5819615384617</v>
      </c>
      <c r="E2025" s="4" t="str">
        <f t="shared" si="121"/>
        <v/>
      </c>
      <c r="F2025"/>
      <c r="G2025" s="3">
        <f>SUMPRODUCT(B1766:B2025, Expoweights!$C$2:$C$261) / SUM(Expoweights!$C$2:$C$261)</f>
        <v>101.91595840317882</v>
      </c>
      <c r="H2025" s="4" t="str">
        <f t="shared" si="122"/>
        <v/>
      </c>
      <c r="I2025">
        <v>7414</v>
      </c>
      <c r="J2025"/>
      <c r="L2025" s="4" t="str">
        <f t="shared" si="123"/>
        <v/>
      </c>
      <c r="M2025" s="3"/>
      <c r="N2025" s="3"/>
      <c r="O2025" s="3"/>
      <c r="P2025" s="3"/>
      <c r="Q2025" s="3"/>
    </row>
    <row r="2026" spans="1:17" x14ac:dyDescent="0.3">
      <c r="A2026" s="17">
        <v>37777</v>
      </c>
      <c r="B2026">
        <v>103.37</v>
      </c>
      <c r="C2026"/>
      <c r="D2026" s="3">
        <f t="shared" si="120"/>
        <v>100.59957692307708</v>
      </c>
      <c r="E2026" s="4" t="str">
        <f t="shared" si="121"/>
        <v/>
      </c>
      <c r="F2026"/>
      <c r="G2026" s="3">
        <f>SUMPRODUCT(B1767:B2026, Expoweights!$C$2:$C$261) / SUM(Expoweights!$C$2:$C$261)</f>
        <v>101.96109561763568</v>
      </c>
      <c r="H2026" s="4" t="str">
        <f t="shared" si="122"/>
        <v/>
      </c>
      <c r="I2026">
        <v>1837</v>
      </c>
      <c r="J2026"/>
      <c r="L2026" s="4" t="str">
        <f t="shared" si="123"/>
        <v/>
      </c>
      <c r="M2026" s="3"/>
      <c r="N2026" s="3"/>
      <c r="O2026" s="3"/>
      <c r="P2026" s="3"/>
      <c r="Q2026" s="3"/>
    </row>
    <row r="2027" spans="1:17" x14ac:dyDescent="0.3">
      <c r="A2027" s="17">
        <v>37778</v>
      </c>
      <c r="B2027">
        <v>103.37</v>
      </c>
      <c r="C2027"/>
      <c r="D2027" s="3">
        <f t="shared" si="120"/>
        <v>100.61719230769246</v>
      </c>
      <c r="E2027" s="4" t="str">
        <f t="shared" si="121"/>
        <v/>
      </c>
      <c r="F2027"/>
      <c r="G2027" s="3">
        <f>SUMPRODUCT(B1768:B2027, Expoweights!$C$2:$C$261) / SUM(Expoweights!$C$2:$C$261)</f>
        <v>102.00483287763956</v>
      </c>
      <c r="H2027" s="4" t="str">
        <f t="shared" si="122"/>
        <v/>
      </c>
      <c r="I2027">
        <v>44</v>
      </c>
      <c r="J2027"/>
      <c r="L2027" s="4" t="str">
        <f t="shared" si="123"/>
        <v/>
      </c>
      <c r="M2027" s="3"/>
      <c r="N2027" s="3"/>
      <c r="O2027" s="3"/>
      <c r="P2027" s="3"/>
      <c r="Q2027" s="3"/>
    </row>
    <row r="2028" spans="1:17" x14ac:dyDescent="0.3">
      <c r="A2028" s="17">
        <v>37781</v>
      </c>
      <c r="B2028">
        <v>103.37</v>
      </c>
      <c r="C2028"/>
      <c r="D2028" s="3">
        <f t="shared" si="120"/>
        <v>100.63480769230786</v>
      </c>
      <c r="E2028" s="4" t="str">
        <f t="shared" si="121"/>
        <v/>
      </c>
      <c r="F2028"/>
      <c r="G2028" s="3">
        <f>SUMPRODUCT(B1769:B2028, Expoweights!$C$2:$C$261) / SUM(Expoweights!$C$2:$C$261)</f>
        <v>102.04721360351427</v>
      </c>
      <c r="H2028" s="4" t="str">
        <f t="shared" si="122"/>
        <v/>
      </c>
      <c r="I2028">
        <v>414</v>
      </c>
      <c r="J2028"/>
      <c r="L2028" s="4" t="str">
        <f t="shared" si="123"/>
        <v/>
      </c>
      <c r="M2028" s="3"/>
      <c r="N2028" s="3"/>
      <c r="O2028" s="3"/>
      <c r="P2028" s="3"/>
      <c r="Q2028" s="3"/>
    </row>
    <row r="2029" spans="1:17" x14ac:dyDescent="0.3">
      <c r="A2029" s="17">
        <v>37782</v>
      </c>
      <c r="B2029">
        <v>103.37</v>
      </c>
      <c r="C2029"/>
      <c r="D2029" s="3">
        <f t="shared" si="120"/>
        <v>100.65242307692324</v>
      </c>
      <c r="E2029" s="4" t="str">
        <f t="shared" si="121"/>
        <v/>
      </c>
      <c r="F2029"/>
      <c r="G2029" s="3">
        <f>SUMPRODUCT(B1770:B2029, Expoweights!$C$2:$C$261) / SUM(Expoweights!$C$2:$C$261)</f>
        <v>102.08827986887955</v>
      </c>
      <c r="H2029" s="4" t="str">
        <f t="shared" si="122"/>
        <v/>
      </c>
      <c r="I2029">
        <v>6695</v>
      </c>
      <c r="J2029"/>
      <c r="L2029" s="4" t="str">
        <f t="shared" si="123"/>
        <v/>
      </c>
      <c r="M2029" s="3"/>
      <c r="N2029" s="3"/>
      <c r="O2029" s="3"/>
      <c r="P2029" s="3"/>
      <c r="Q2029" s="3"/>
    </row>
    <row r="2030" spans="1:17" x14ac:dyDescent="0.3">
      <c r="A2030" s="17">
        <v>37783</v>
      </c>
      <c r="B2030">
        <v>103.37</v>
      </c>
      <c r="C2030"/>
      <c r="D2030" s="3">
        <f t="shared" si="120"/>
        <v>100.67003846153862</v>
      </c>
      <c r="E2030" s="4" t="str">
        <f t="shared" si="121"/>
        <v/>
      </c>
      <c r="F2030"/>
      <c r="G2030" s="3">
        <f>SUMPRODUCT(B1771:B2030, Expoweights!$C$2:$C$261) / SUM(Expoweights!$C$2:$C$261)</f>
        <v>102.12807244241961</v>
      </c>
      <c r="H2030" s="4" t="str">
        <f t="shared" si="122"/>
        <v/>
      </c>
      <c r="I2030">
        <v>3990</v>
      </c>
      <c r="J2030"/>
      <c r="L2030" s="4" t="str">
        <f t="shared" si="123"/>
        <v/>
      </c>
      <c r="M2030" s="3"/>
      <c r="N2030" s="3"/>
      <c r="O2030" s="3"/>
      <c r="P2030" s="3"/>
      <c r="Q2030" s="3"/>
    </row>
    <row r="2031" spans="1:17" x14ac:dyDescent="0.3">
      <c r="A2031" s="17">
        <v>37784</v>
      </c>
      <c r="B2031">
        <v>103.37</v>
      </c>
      <c r="C2031"/>
      <c r="D2031" s="3">
        <f t="shared" si="120"/>
        <v>100.68765384615401</v>
      </c>
      <c r="E2031" s="4" t="str">
        <f t="shared" si="121"/>
        <v/>
      </c>
      <c r="F2031"/>
      <c r="G2031" s="3">
        <f>SUMPRODUCT(B1772:B2031, Expoweights!$C$2:$C$261) / SUM(Expoweights!$C$2:$C$261)</f>
        <v>102.1666308283565</v>
      </c>
      <c r="H2031" s="4" t="str">
        <f t="shared" si="122"/>
        <v/>
      </c>
      <c r="I2031">
        <v>3491</v>
      </c>
      <c r="J2031"/>
      <c r="L2031" s="4" t="str">
        <f t="shared" si="123"/>
        <v/>
      </c>
      <c r="M2031" s="3"/>
      <c r="N2031" s="3"/>
      <c r="O2031" s="3"/>
      <c r="P2031" s="3"/>
      <c r="Q2031" s="3"/>
    </row>
    <row r="2032" spans="1:17" x14ac:dyDescent="0.3">
      <c r="A2032" s="17">
        <v>37785</v>
      </c>
      <c r="B2032">
        <v>103.37</v>
      </c>
      <c r="C2032"/>
      <c r="D2032" s="3">
        <f t="shared" si="120"/>
        <v>100.70526923076939</v>
      </c>
      <c r="E2032" s="4" t="str">
        <f t="shared" si="121"/>
        <v/>
      </c>
      <c r="F2032"/>
      <c r="G2032" s="3">
        <f>SUMPRODUCT(B1773:B2032, Expoweights!$C$2:$C$261) / SUM(Expoweights!$C$2:$C$261)</f>
        <v>102.20399330566805</v>
      </c>
      <c r="H2032" s="4" t="str">
        <f t="shared" si="122"/>
        <v/>
      </c>
      <c r="I2032">
        <v>268</v>
      </c>
      <c r="J2032"/>
      <c r="L2032" s="4" t="str">
        <f t="shared" si="123"/>
        <v/>
      </c>
      <c r="M2032" s="3"/>
      <c r="N2032" s="3"/>
      <c r="O2032" s="3"/>
      <c r="P2032" s="3"/>
      <c r="Q2032" s="3"/>
    </row>
    <row r="2033" spans="1:17" x14ac:dyDescent="0.3">
      <c r="A2033" s="17">
        <v>37788</v>
      </c>
      <c r="B2033">
        <v>103.37</v>
      </c>
      <c r="C2033"/>
      <c r="D2033" s="3">
        <f t="shared" si="120"/>
        <v>100.72288461538477</v>
      </c>
      <c r="E2033" s="4" t="str">
        <f t="shared" si="121"/>
        <v/>
      </c>
      <c r="F2033"/>
      <c r="G2033" s="3">
        <f>SUMPRODUCT(B1774:B2033, Expoweights!$C$2:$C$261) / SUM(Expoweights!$C$2:$C$261)</f>
        <v>102.24019696608943</v>
      </c>
      <c r="H2033" s="4" t="str">
        <f t="shared" si="122"/>
        <v/>
      </c>
      <c r="I2033">
        <v>7983</v>
      </c>
      <c r="J2033"/>
      <c r="L2033" s="4" t="str">
        <f t="shared" si="123"/>
        <v/>
      </c>
      <c r="M2033" s="3"/>
      <c r="N2033" s="3"/>
      <c r="O2033" s="3"/>
      <c r="P2033" s="3"/>
      <c r="Q2033" s="3"/>
    </row>
    <row r="2034" spans="1:17" x14ac:dyDescent="0.3">
      <c r="A2034" s="17">
        <v>37789</v>
      </c>
      <c r="B2034">
        <v>103.37</v>
      </c>
      <c r="C2034"/>
      <c r="D2034" s="3">
        <f t="shared" si="120"/>
        <v>100.74050000000015</v>
      </c>
      <c r="E2034" s="4" t="str">
        <f t="shared" si="121"/>
        <v/>
      </c>
      <c r="F2034"/>
      <c r="G2034" s="3">
        <f>SUMPRODUCT(B1775:B2034, Expoweights!$C$2:$C$261) / SUM(Expoweights!$C$2:$C$261)</f>
        <v>102.27527775093611</v>
      </c>
      <c r="H2034" s="4" t="str">
        <f t="shared" si="122"/>
        <v/>
      </c>
      <c r="I2034">
        <v>3157</v>
      </c>
      <c r="J2034"/>
      <c r="L2034" s="4" t="str">
        <f t="shared" si="123"/>
        <v/>
      </c>
      <c r="M2034" s="3"/>
      <c r="N2034" s="3"/>
      <c r="O2034" s="3"/>
      <c r="P2034" s="3"/>
      <c r="Q2034" s="3"/>
    </row>
    <row r="2035" spans="1:17" x14ac:dyDescent="0.3">
      <c r="A2035" s="17">
        <v>37790</v>
      </c>
      <c r="B2035">
        <v>103.37</v>
      </c>
      <c r="C2035"/>
      <c r="D2035" s="3">
        <f t="shared" si="120"/>
        <v>100.75811538461551</v>
      </c>
      <c r="E2035" s="4" t="str">
        <f t="shared" si="121"/>
        <v/>
      </c>
      <c r="F2035"/>
      <c r="G2035" s="3">
        <f>SUMPRODUCT(B1776:B2035, Expoweights!$C$2:$C$261) / SUM(Expoweights!$C$2:$C$261)</f>
        <v>102.30927048678485</v>
      </c>
      <c r="H2035" s="4" t="str">
        <f t="shared" si="122"/>
        <v/>
      </c>
      <c r="I2035">
        <v>1457</v>
      </c>
      <c r="J2035"/>
      <c r="L2035" s="4" t="str">
        <f t="shared" si="123"/>
        <v/>
      </c>
      <c r="M2035" s="3"/>
      <c r="N2035" s="3"/>
      <c r="O2035" s="3"/>
      <c r="P2035" s="3"/>
      <c r="Q2035" s="3"/>
    </row>
    <row r="2036" spans="1:17" x14ac:dyDescent="0.3">
      <c r="A2036" s="17">
        <v>37791</v>
      </c>
      <c r="B2036">
        <v>103.37</v>
      </c>
      <c r="C2036"/>
      <c r="D2036" s="3">
        <f t="shared" si="120"/>
        <v>100.77573076923089</v>
      </c>
      <c r="E2036" s="4" t="str">
        <f t="shared" si="121"/>
        <v/>
      </c>
      <c r="F2036"/>
      <c r="G2036" s="3">
        <f>SUMPRODUCT(B1777:B2036, Expoweights!$C$2:$C$261) / SUM(Expoweights!$C$2:$C$261)</f>
        <v>102.3422089200477</v>
      </c>
      <c r="H2036" s="4" t="str">
        <f t="shared" si="122"/>
        <v/>
      </c>
      <c r="I2036">
        <v>4119</v>
      </c>
      <c r="J2036"/>
      <c r="L2036" s="4" t="str">
        <f t="shared" si="123"/>
        <v/>
      </c>
      <c r="M2036" s="3"/>
      <c r="N2036" s="3"/>
      <c r="O2036" s="3"/>
      <c r="P2036" s="3"/>
      <c r="Q2036" s="3"/>
    </row>
    <row r="2037" spans="1:17" x14ac:dyDescent="0.3">
      <c r="A2037" s="17">
        <v>37792</v>
      </c>
      <c r="B2037">
        <v>103.37</v>
      </c>
      <c r="C2037"/>
      <c r="D2037" s="3">
        <f t="shared" si="120"/>
        <v>100.79334615384626</v>
      </c>
      <c r="E2037" s="4" t="str">
        <f t="shared" si="121"/>
        <v/>
      </c>
      <c r="F2037"/>
      <c r="G2037" s="3">
        <f>SUMPRODUCT(B1778:B2037, Expoweights!$C$2:$C$261) / SUM(Expoweights!$C$2:$C$261)</f>
        <v>102.37412575047402</v>
      </c>
      <c r="H2037" s="4" t="str">
        <f t="shared" si="122"/>
        <v/>
      </c>
      <c r="I2037">
        <v>103</v>
      </c>
      <c r="J2037"/>
      <c r="L2037" s="4" t="str">
        <f t="shared" si="123"/>
        <v/>
      </c>
      <c r="M2037" s="3"/>
      <c r="N2037" s="3"/>
      <c r="O2037" s="3"/>
      <c r="P2037" s="3"/>
      <c r="Q2037" s="3"/>
    </row>
    <row r="2038" spans="1:17" x14ac:dyDescent="0.3">
      <c r="A2038" s="17">
        <v>37795</v>
      </c>
      <c r="B2038">
        <v>103.37</v>
      </c>
      <c r="C2038"/>
      <c r="D2038" s="3">
        <f t="shared" si="120"/>
        <v>100.81096153846163</v>
      </c>
      <c r="E2038" s="4" t="str">
        <f t="shared" si="121"/>
        <v/>
      </c>
      <c r="F2038"/>
      <c r="G2038" s="3">
        <f>SUMPRODUCT(B1779:B2038, Expoweights!$C$2:$C$261) / SUM(Expoweights!$C$2:$C$261)</f>
        <v>102.40505266361326</v>
      </c>
      <c r="H2038" s="4" t="str">
        <f t="shared" si="122"/>
        <v/>
      </c>
      <c r="I2038">
        <v>6633</v>
      </c>
      <c r="J2038"/>
      <c r="L2038" s="4" t="str">
        <f t="shared" si="123"/>
        <v/>
      </c>
      <c r="M2038" s="3"/>
      <c r="N2038" s="3"/>
      <c r="O2038" s="3"/>
      <c r="P2038" s="3"/>
      <c r="Q2038" s="3"/>
    </row>
    <row r="2039" spans="1:17" x14ac:dyDescent="0.3">
      <c r="A2039" s="17">
        <v>37796</v>
      </c>
      <c r="B2039">
        <v>103.37</v>
      </c>
      <c r="C2039"/>
      <c r="D2039" s="3">
        <f t="shared" si="120"/>
        <v>100.82857692307699</v>
      </c>
      <c r="E2039" s="4" t="str">
        <f t="shared" si="121"/>
        <v/>
      </c>
      <c r="F2039"/>
      <c r="G2039" s="3">
        <f>SUMPRODUCT(B1780:B2039, Expoweights!$C$2:$C$261) / SUM(Expoweights!$C$2:$C$261)</f>
        <v>102.43502036227089</v>
      </c>
      <c r="H2039" s="4" t="str">
        <f t="shared" si="122"/>
        <v/>
      </c>
      <c r="I2039">
        <v>4822</v>
      </c>
      <c r="J2039"/>
      <c r="L2039" s="4" t="str">
        <f t="shared" si="123"/>
        <v/>
      </c>
      <c r="M2039" s="3"/>
      <c r="N2039" s="3"/>
      <c r="O2039" s="3"/>
      <c r="P2039" s="3"/>
      <c r="Q2039" s="3"/>
    </row>
    <row r="2040" spans="1:17" x14ac:dyDescent="0.3">
      <c r="A2040" s="17">
        <v>37797</v>
      </c>
      <c r="B2040">
        <v>103.37</v>
      </c>
      <c r="C2040"/>
      <c r="D2040" s="3">
        <f t="shared" si="120"/>
        <v>100.84619230769238</v>
      </c>
      <c r="E2040" s="4" t="str">
        <f t="shared" si="121"/>
        <v/>
      </c>
      <c r="F2040"/>
      <c r="G2040" s="3">
        <f>SUMPRODUCT(B1781:B2040, Expoweights!$C$2:$C$261) / SUM(Expoweights!$C$2:$C$261)</f>
        <v>102.46405859698868</v>
      </c>
      <c r="H2040" s="4" t="str">
        <f t="shared" si="122"/>
        <v/>
      </c>
      <c r="I2040">
        <v>1149</v>
      </c>
      <c r="J2040"/>
      <c r="L2040" s="4" t="str">
        <f t="shared" si="123"/>
        <v/>
      </c>
      <c r="M2040" s="3"/>
      <c r="N2040" s="3"/>
      <c r="O2040" s="3"/>
      <c r="P2040" s="3"/>
      <c r="Q2040" s="3"/>
    </row>
    <row r="2041" spans="1:17" x14ac:dyDescent="0.3">
      <c r="A2041" s="17">
        <v>37798</v>
      </c>
      <c r="B2041">
        <v>103.37</v>
      </c>
      <c r="C2041"/>
      <c r="D2041" s="3">
        <f t="shared" si="120"/>
        <v>100.86380769230774</v>
      </c>
      <c r="E2041" s="4" t="str">
        <f t="shared" si="121"/>
        <v/>
      </c>
      <c r="F2041"/>
      <c r="G2041" s="3">
        <f>SUMPRODUCT(B1782:B2041, Expoweights!$C$2:$C$261) / SUM(Expoweights!$C$2:$C$261)</f>
        <v>102.49219619557974</v>
      </c>
      <c r="H2041" s="4" t="str">
        <f t="shared" si="122"/>
        <v/>
      </c>
      <c r="I2041">
        <v>6113</v>
      </c>
      <c r="J2041"/>
      <c r="L2041" s="4" t="str">
        <f t="shared" si="123"/>
        <v/>
      </c>
      <c r="M2041" s="3"/>
      <c r="N2041" s="3"/>
      <c r="O2041" s="3"/>
      <c r="P2041" s="3"/>
      <c r="Q2041" s="3"/>
    </row>
    <row r="2042" spans="1:17" x14ac:dyDescent="0.3">
      <c r="A2042" s="17">
        <v>37799</v>
      </c>
      <c r="B2042">
        <v>103.37</v>
      </c>
      <c r="C2042"/>
      <c r="D2042" s="3">
        <f t="shared" si="120"/>
        <v>100.87834615384619</v>
      </c>
      <c r="E2042" s="4" t="str">
        <f t="shared" si="121"/>
        <v/>
      </c>
      <c r="F2042"/>
      <c r="G2042" s="3">
        <f>SUMPRODUCT(B1783:B2042, Expoweights!$C$2:$C$261) / SUM(Expoweights!$C$2:$C$261)</f>
        <v>102.51945421849631</v>
      </c>
      <c r="H2042" s="4" t="str">
        <f t="shared" si="122"/>
        <v/>
      </c>
      <c r="I2042">
        <v>5715</v>
      </c>
      <c r="J2042"/>
      <c r="L2042" s="4" t="str">
        <f t="shared" si="123"/>
        <v/>
      </c>
      <c r="M2042" s="3"/>
      <c r="N2042" s="3"/>
      <c r="O2042" s="3"/>
      <c r="P2042" s="3"/>
      <c r="Q2042" s="3"/>
    </row>
    <row r="2043" spans="1:17" x14ac:dyDescent="0.3">
      <c r="A2043" s="17">
        <v>37802</v>
      </c>
      <c r="B2043">
        <v>103.57</v>
      </c>
      <c r="C2043">
        <v>100.8936538461538</v>
      </c>
      <c r="D2043" s="3">
        <f t="shared" ref="D2043:D2106" si="124">AVERAGE(B1784:B2043)</f>
        <v>100.89365384615387</v>
      </c>
      <c r="E2043" s="4">
        <f t="shared" si="121"/>
        <v>7.1054273576010019E-14</v>
      </c>
      <c r="F2043">
        <v>102.55207164302421</v>
      </c>
      <c r="G2043" s="3">
        <f>SUMPRODUCT(B1784:B2043, Expoweights!$C$2:$C$261) / SUM(Expoweights!$C$2:$C$261)</f>
        <v>102.55207164302422</v>
      </c>
      <c r="H2043" s="4">
        <f t="shared" si="122"/>
        <v>1.4210854715202004E-14</v>
      </c>
      <c r="I2043">
        <v>1768</v>
      </c>
      <c r="J2043">
        <v>100.86380203749469</v>
      </c>
      <c r="L2043" s="4">
        <f t="shared" si="123"/>
        <v>100.86380203749469</v>
      </c>
      <c r="M2043" s="3"/>
      <c r="N2043" s="3"/>
      <c r="O2043" s="3"/>
      <c r="P2043" s="3"/>
      <c r="Q2043" s="3"/>
    </row>
    <row r="2044" spans="1:17" x14ac:dyDescent="0.3">
      <c r="A2044" s="17">
        <v>37803</v>
      </c>
      <c r="B2044">
        <v>103.57</v>
      </c>
      <c r="C2044"/>
      <c r="D2044" s="3">
        <f t="shared" si="124"/>
        <v>100.90896153846155</v>
      </c>
      <c r="E2044" s="4" t="str">
        <f t="shared" si="121"/>
        <v/>
      </c>
      <c r="F2044"/>
      <c r="G2044" s="3">
        <f>SUMPRODUCT(B1785:B2044, Expoweights!$C$2:$C$261) / SUM(Expoweights!$C$2:$C$261)</f>
        <v>102.58367742097042</v>
      </c>
      <c r="H2044" s="4" t="str">
        <f t="shared" si="122"/>
        <v/>
      </c>
      <c r="I2044">
        <v>4528</v>
      </c>
      <c r="J2044"/>
      <c r="L2044" s="4" t="str">
        <f t="shared" si="123"/>
        <v/>
      </c>
      <c r="M2044" s="3"/>
      <c r="N2044" s="3"/>
      <c r="O2044" s="3"/>
      <c r="P2044" s="3"/>
      <c r="Q2044" s="3"/>
    </row>
    <row r="2045" spans="1:17" x14ac:dyDescent="0.3">
      <c r="A2045" s="17">
        <v>37804</v>
      </c>
      <c r="B2045">
        <v>103.57</v>
      </c>
      <c r="C2045"/>
      <c r="D2045" s="3">
        <f t="shared" si="124"/>
        <v>100.92426923076924</v>
      </c>
      <c r="E2045" s="4" t="str">
        <f t="shared" si="121"/>
        <v/>
      </c>
      <c r="F2045"/>
      <c r="G2045" s="3">
        <f>SUMPRODUCT(B1786:B2045, Expoweights!$C$2:$C$261) / SUM(Expoweights!$C$2:$C$261)</f>
        <v>102.61430292908584</v>
      </c>
      <c r="H2045" s="4" t="str">
        <f t="shared" si="122"/>
        <v/>
      </c>
      <c r="I2045">
        <v>301</v>
      </c>
      <c r="J2045"/>
      <c r="L2045" s="4" t="str">
        <f t="shared" si="123"/>
        <v/>
      </c>
      <c r="M2045" s="3"/>
      <c r="N2045" s="3"/>
      <c r="O2045" s="3"/>
      <c r="P2045" s="3"/>
      <c r="Q2045" s="3"/>
    </row>
    <row r="2046" spans="1:17" x14ac:dyDescent="0.3">
      <c r="A2046" s="17">
        <v>37805</v>
      </c>
      <c r="B2046">
        <v>103.57</v>
      </c>
      <c r="C2046"/>
      <c r="D2046" s="3">
        <f t="shared" si="124"/>
        <v>100.93957692307693</v>
      </c>
      <c r="E2046" s="4" t="str">
        <f t="shared" si="121"/>
        <v/>
      </c>
      <c r="F2046"/>
      <c r="G2046" s="3">
        <f>SUMPRODUCT(B1787:B2046, Expoweights!$C$2:$C$261) / SUM(Expoweights!$C$2:$C$261)</f>
        <v>102.64397857095501</v>
      </c>
      <c r="H2046" s="4" t="str">
        <f t="shared" si="122"/>
        <v/>
      </c>
      <c r="I2046">
        <v>4151</v>
      </c>
      <c r="J2046"/>
      <c r="L2046" s="4" t="str">
        <f t="shared" si="123"/>
        <v/>
      </c>
      <c r="M2046" s="3"/>
      <c r="N2046" s="3"/>
      <c r="O2046" s="3"/>
      <c r="P2046" s="3"/>
      <c r="Q2046" s="3"/>
    </row>
    <row r="2047" spans="1:17" x14ac:dyDescent="0.3">
      <c r="A2047" s="17">
        <v>37806</v>
      </c>
      <c r="B2047">
        <v>103.57</v>
      </c>
      <c r="C2047"/>
      <c r="D2047" s="3">
        <f t="shared" si="124"/>
        <v>100.9548846153846</v>
      </c>
      <c r="E2047" s="4" t="str">
        <f t="shared" si="121"/>
        <v/>
      </c>
      <c r="F2047"/>
      <c r="G2047" s="3">
        <f>SUMPRODUCT(B1788:B2047, Expoweights!$C$2:$C$261) / SUM(Expoweights!$C$2:$C$261)</f>
        <v>102.67273380717933</v>
      </c>
      <c r="H2047" s="4" t="str">
        <f t="shared" si="122"/>
        <v/>
      </c>
      <c r="I2047">
        <v>156</v>
      </c>
      <c r="J2047"/>
      <c r="L2047" s="4" t="str">
        <f t="shared" si="123"/>
        <v/>
      </c>
      <c r="M2047" s="3"/>
      <c r="N2047" s="3"/>
      <c r="O2047" s="3"/>
      <c r="P2047" s="3"/>
      <c r="Q2047" s="3"/>
    </row>
    <row r="2048" spans="1:17" x14ac:dyDescent="0.3">
      <c r="A2048" s="17">
        <v>37809</v>
      </c>
      <c r="B2048">
        <v>103.57</v>
      </c>
      <c r="C2048"/>
      <c r="D2048" s="3">
        <f t="shared" si="124"/>
        <v>100.97019230769229</v>
      </c>
      <c r="E2048" s="4" t="str">
        <f t="shared" si="121"/>
        <v/>
      </c>
      <c r="F2048"/>
      <c r="G2048" s="3">
        <f>SUMPRODUCT(B1789:B2048, Expoweights!$C$2:$C$261) / SUM(Expoweights!$C$2:$C$261)</f>
        <v>102.70059718462403</v>
      </c>
      <c r="H2048" s="4" t="str">
        <f t="shared" si="122"/>
        <v/>
      </c>
      <c r="I2048">
        <v>2202</v>
      </c>
      <c r="J2048"/>
      <c r="L2048" s="4" t="str">
        <f t="shared" si="123"/>
        <v/>
      </c>
      <c r="M2048" s="3"/>
      <c r="N2048" s="3"/>
      <c r="O2048" s="3"/>
      <c r="P2048" s="3"/>
      <c r="Q2048" s="3"/>
    </row>
    <row r="2049" spans="1:17" x14ac:dyDescent="0.3">
      <c r="A2049" s="17">
        <v>37810</v>
      </c>
      <c r="B2049">
        <v>103.57</v>
      </c>
      <c r="C2049"/>
      <c r="D2049" s="3">
        <f t="shared" si="124"/>
        <v>100.98549999999997</v>
      </c>
      <c r="E2049" s="4" t="str">
        <f t="shared" si="121"/>
        <v/>
      </c>
      <c r="F2049"/>
      <c r="G2049" s="3">
        <f>SUMPRODUCT(B1790:B2049, Expoweights!$C$2:$C$261) / SUM(Expoweights!$C$2:$C$261)</f>
        <v>102.72759636475841</v>
      </c>
      <c r="H2049" s="4" t="str">
        <f t="shared" si="122"/>
        <v/>
      </c>
      <c r="I2049">
        <v>1006</v>
      </c>
      <c r="J2049"/>
      <c r="L2049" s="4" t="str">
        <f t="shared" si="123"/>
        <v/>
      </c>
      <c r="M2049" s="3"/>
      <c r="N2049" s="3"/>
      <c r="O2049" s="3"/>
      <c r="P2049" s="3"/>
      <c r="Q2049" s="3"/>
    </row>
    <row r="2050" spans="1:17" x14ac:dyDescent="0.3">
      <c r="A2050" s="17">
        <v>37811</v>
      </c>
      <c r="B2050">
        <v>103.57</v>
      </c>
      <c r="C2050"/>
      <c r="D2050" s="3">
        <f t="shared" si="124"/>
        <v>101.00080769230766</v>
      </c>
      <c r="E2050" s="4" t="str">
        <f t="shared" si="121"/>
        <v/>
      </c>
      <c r="F2050"/>
      <c r="G2050" s="3">
        <f>SUMPRODUCT(B1791:B2050, Expoweights!$C$2:$C$261) / SUM(Expoweights!$C$2:$C$261)</f>
        <v>102.75375815111666</v>
      </c>
      <c r="H2050" s="4" t="str">
        <f t="shared" si="122"/>
        <v/>
      </c>
      <c r="I2050">
        <v>4401</v>
      </c>
      <c r="J2050"/>
      <c r="L2050" s="4" t="str">
        <f t="shared" si="123"/>
        <v/>
      </c>
      <c r="M2050" s="3"/>
      <c r="N2050" s="3"/>
      <c r="O2050" s="3"/>
      <c r="P2050" s="3"/>
      <c r="Q2050" s="3"/>
    </row>
    <row r="2051" spans="1:17" x14ac:dyDescent="0.3">
      <c r="A2051" s="17">
        <v>37812</v>
      </c>
      <c r="B2051">
        <v>103.57</v>
      </c>
      <c r="C2051"/>
      <c r="D2051" s="3">
        <f t="shared" si="124"/>
        <v>101.01611538461535</v>
      </c>
      <c r="E2051" s="4" t="str">
        <f t="shared" si="121"/>
        <v/>
      </c>
      <c r="F2051"/>
      <c r="G2051" s="3">
        <f>SUMPRODUCT(B1792:B2051, Expoweights!$C$2:$C$261) / SUM(Expoweights!$C$2:$C$261)</f>
        <v>102.77910851590735</v>
      </c>
      <c r="H2051" s="4" t="str">
        <f t="shared" si="122"/>
        <v/>
      </c>
      <c r="I2051">
        <v>74</v>
      </c>
      <c r="J2051"/>
      <c r="L2051" s="4" t="str">
        <f t="shared" si="123"/>
        <v/>
      </c>
      <c r="M2051" s="3"/>
      <c r="N2051" s="3"/>
      <c r="O2051" s="3"/>
      <c r="P2051" s="3"/>
      <c r="Q2051" s="3"/>
    </row>
    <row r="2052" spans="1:17" x14ac:dyDescent="0.3">
      <c r="A2052" s="17">
        <v>37813</v>
      </c>
      <c r="B2052">
        <v>103.57</v>
      </c>
      <c r="C2052"/>
      <c r="D2052" s="3">
        <f t="shared" si="124"/>
        <v>101.03142307692303</v>
      </c>
      <c r="E2052" s="4" t="str">
        <f t="shared" ref="E2052:E2115" si="125">IF(C2052 &gt; 0, ABS(C2052 - D2052), "")</f>
        <v/>
      </c>
      <c r="F2052"/>
      <c r="G2052" s="3">
        <f>SUMPRODUCT(B1793:B2052, Expoweights!$C$2:$C$261) / SUM(Expoweights!$C$2:$C$261)</f>
        <v>102.80367262579725</v>
      </c>
      <c r="H2052" s="4" t="str">
        <f t="shared" ref="H2052:H2115" si="126">IF(F2052 &gt; 0, ABS(F2052 - G2052), "")</f>
        <v/>
      </c>
      <c r="I2052">
        <v>1331</v>
      </c>
      <c r="J2052"/>
      <c r="L2052" s="4" t="str">
        <f t="shared" ref="L2052:L2115" si="127">IF(J2052 &gt; 0, ABS(J2052 - K2052), "")</f>
        <v/>
      </c>
      <c r="M2052" s="3"/>
      <c r="N2052" s="3"/>
      <c r="O2052" s="3"/>
      <c r="P2052" s="3"/>
      <c r="Q2052" s="3"/>
    </row>
    <row r="2053" spans="1:17" x14ac:dyDescent="0.3">
      <c r="A2053" s="17">
        <v>37816</v>
      </c>
      <c r="B2053">
        <v>103.57</v>
      </c>
      <c r="C2053"/>
      <c r="D2053" s="3">
        <f t="shared" si="124"/>
        <v>101.04673076923072</v>
      </c>
      <c r="E2053" s="4" t="str">
        <f t="shared" si="125"/>
        <v/>
      </c>
      <c r="F2053"/>
      <c r="G2053" s="3">
        <f>SUMPRODUCT(B1794:B2053, Expoweights!$C$2:$C$261) / SUM(Expoweights!$C$2:$C$261)</f>
        <v>102.82747486689578</v>
      </c>
      <c r="H2053" s="4" t="str">
        <f t="shared" si="126"/>
        <v/>
      </c>
      <c r="I2053">
        <v>3486</v>
      </c>
      <c r="J2053"/>
      <c r="L2053" s="4" t="str">
        <f t="shared" si="127"/>
        <v/>
      </c>
      <c r="M2053" s="3"/>
      <c r="N2053" s="3"/>
      <c r="O2053" s="3"/>
      <c r="P2053" s="3"/>
      <c r="Q2053" s="3"/>
    </row>
    <row r="2054" spans="1:17" x14ac:dyDescent="0.3">
      <c r="A2054" s="17">
        <v>37817</v>
      </c>
      <c r="B2054">
        <v>103.57</v>
      </c>
      <c r="C2054"/>
      <c r="D2054" s="3">
        <f t="shared" si="124"/>
        <v>101.06203846153841</v>
      </c>
      <c r="E2054" s="4" t="str">
        <f t="shared" si="125"/>
        <v/>
      </c>
      <c r="F2054"/>
      <c r="G2054" s="3">
        <f>SUMPRODUCT(B1795:B2054, Expoweights!$C$2:$C$261) / SUM(Expoweights!$C$2:$C$261)</f>
        <v>102.85053886896431</v>
      </c>
      <c r="H2054" s="4" t="str">
        <f t="shared" si="126"/>
        <v/>
      </c>
      <c r="I2054">
        <v>7592</v>
      </c>
      <c r="J2054"/>
      <c r="L2054" s="4" t="str">
        <f t="shared" si="127"/>
        <v/>
      </c>
      <c r="M2054" s="3"/>
      <c r="N2054" s="3"/>
      <c r="O2054" s="3"/>
      <c r="P2054" s="3"/>
      <c r="Q2054" s="3"/>
    </row>
    <row r="2055" spans="1:17" x14ac:dyDescent="0.3">
      <c r="A2055" s="17">
        <v>37818</v>
      </c>
      <c r="B2055">
        <v>103.57</v>
      </c>
      <c r="C2055"/>
      <c r="D2055" s="3">
        <f t="shared" si="124"/>
        <v>101.07734615384609</v>
      </c>
      <c r="E2055" s="4" t="str">
        <f t="shared" si="125"/>
        <v/>
      </c>
      <c r="F2055"/>
      <c r="G2055" s="3">
        <f>SUMPRODUCT(B1796:B2055, Expoweights!$C$2:$C$261) / SUM(Expoweights!$C$2:$C$261)</f>
        <v>102.87288752887473</v>
      </c>
      <c r="H2055" s="4" t="str">
        <f t="shared" si="126"/>
        <v/>
      </c>
      <c r="I2055">
        <v>7879</v>
      </c>
      <c r="J2055"/>
      <c r="L2055" s="4" t="str">
        <f t="shared" si="127"/>
        <v/>
      </c>
      <c r="M2055" s="3"/>
      <c r="N2055" s="3"/>
      <c r="O2055" s="3"/>
      <c r="P2055" s="3"/>
      <c r="Q2055" s="3"/>
    </row>
    <row r="2056" spans="1:17" x14ac:dyDescent="0.3">
      <c r="A2056" s="17">
        <v>37819</v>
      </c>
      <c r="B2056">
        <v>103.57</v>
      </c>
      <c r="C2056"/>
      <c r="D2056" s="3">
        <f t="shared" si="124"/>
        <v>101.09265384615379</v>
      </c>
      <c r="E2056" s="4" t="str">
        <f t="shared" si="125"/>
        <v/>
      </c>
      <c r="F2056"/>
      <c r="G2056" s="3">
        <f>SUMPRODUCT(B1797:B2056, Expoweights!$C$2:$C$261) / SUM(Expoweights!$C$2:$C$261)</f>
        <v>102.89454303334041</v>
      </c>
      <c r="H2056" s="4" t="str">
        <f t="shared" si="126"/>
        <v/>
      </c>
      <c r="I2056">
        <v>6796</v>
      </c>
      <c r="J2056"/>
      <c r="L2056" s="4" t="str">
        <f t="shared" si="127"/>
        <v/>
      </c>
      <c r="M2056" s="3"/>
      <c r="N2056" s="3"/>
      <c r="O2056" s="3"/>
      <c r="P2056" s="3"/>
      <c r="Q2056" s="3"/>
    </row>
    <row r="2057" spans="1:17" x14ac:dyDescent="0.3">
      <c r="A2057" s="17">
        <v>37820</v>
      </c>
      <c r="B2057">
        <v>103.57</v>
      </c>
      <c r="C2057"/>
      <c r="D2057" s="3">
        <f t="shared" si="124"/>
        <v>101.10796153846148</v>
      </c>
      <c r="E2057" s="4" t="str">
        <f t="shared" si="125"/>
        <v/>
      </c>
      <c r="F2057"/>
      <c r="G2057" s="3">
        <f>SUMPRODUCT(B1798:B2057, Expoweights!$C$2:$C$261) / SUM(Expoweights!$C$2:$C$261)</f>
        <v>102.91552688094217</v>
      </c>
      <c r="H2057" s="4" t="str">
        <f t="shared" si="126"/>
        <v/>
      </c>
      <c r="I2057">
        <v>7126</v>
      </c>
      <c r="J2057"/>
      <c r="L2057" s="4" t="str">
        <f t="shared" si="127"/>
        <v/>
      </c>
      <c r="M2057" s="3"/>
      <c r="N2057" s="3"/>
      <c r="O2057" s="3"/>
      <c r="P2057" s="3"/>
      <c r="Q2057" s="3"/>
    </row>
    <row r="2058" spans="1:17" x14ac:dyDescent="0.3">
      <c r="A2058" s="17">
        <v>37823</v>
      </c>
      <c r="B2058">
        <v>103.57</v>
      </c>
      <c r="C2058"/>
      <c r="D2058" s="3">
        <f t="shared" si="124"/>
        <v>101.12326923076917</v>
      </c>
      <c r="E2058" s="4" t="str">
        <f t="shared" si="125"/>
        <v/>
      </c>
      <c r="F2058"/>
      <c r="G2058" s="3">
        <f>SUMPRODUCT(B1799:B2058, Expoweights!$C$2:$C$261) / SUM(Expoweights!$C$2:$C$261)</f>
        <v>102.935859903471</v>
      </c>
      <c r="H2058" s="4" t="str">
        <f t="shared" si="126"/>
        <v/>
      </c>
      <c r="I2058">
        <v>1074</v>
      </c>
      <c r="J2058"/>
      <c r="L2058" s="4" t="str">
        <f t="shared" si="127"/>
        <v/>
      </c>
      <c r="M2058" s="3"/>
      <c r="N2058" s="3"/>
      <c r="O2058" s="3"/>
      <c r="P2058" s="3"/>
      <c r="Q2058" s="3"/>
    </row>
    <row r="2059" spans="1:17" x14ac:dyDescent="0.3">
      <c r="A2059" s="17">
        <v>37824</v>
      </c>
      <c r="B2059">
        <v>103.57</v>
      </c>
      <c r="C2059"/>
      <c r="D2059" s="3">
        <f t="shared" si="124"/>
        <v>101.13857692307688</v>
      </c>
      <c r="E2059" s="4" t="str">
        <f t="shared" si="125"/>
        <v/>
      </c>
      <c r="F2059"/>
      <c r="G2059" s="3">
        <f>SUMPRODUCT(B1800:B2059, Expoweights!$C$2:$C$261) / SUM(Expoweights!$C$2:$C$261)</f>
        <v>102.95556228660891</v>
      </c>
      <c r="H2059" s="4" t="str">
        <f t="shared" si="126"/>
        <v/>
      </c>
      <c r="I2059">
        <v>2763</v>
      </c>
      <c r="J2059"/>
      <c r="L2059" s="4" t="str">
        <f t="shared" si="127"/>
        <v/>
      </c>
      <c r="M2059" s="3"/>
      <c r="N2059" s="3"/>
      <c r="O2059" s="3"/>
      <c r="P2059" s="3"/>
      <c r="Q2059" s="3"/>
    </row>
    <row r="2060" spans="1:17" x14ac:dyDescent="0.3">
      <c r="A2060" s="17">
        <v>37825</v>
      </c>
      <c r="B2060">
        <v>103.57</v>
      </c>
      <c r="C2060"/>
      <c r="D2060" s="3">
        <f t="shared" si="124"/>
        <v>101.15388461538456</v>
      </c>
      <c r="E2060" s="4" t="str">
        <f t="shared" si="125"/>
        <v/>
      </c>
      <c r="F2060"/>
      <c r="G2060" s="3">
        <f>SUMPRODUCT(B1801:B2060, Expoweights!$C$2:$C$261) / SUM(Expoweights!$C$2:$C$261)</f>
        <v>102.9746535899684</v>
      </c>
      <c r="H2060" s="4" t="str">
        <f t="shared" si="126"/>
        <v/>
      </c>
      <c r="I2060">
        <v>1123</v>
      </c>
      <c r="J2060"/>
      <c r="L2060" s="4" t="str">
        <f t="shared" si="127"/>
        <v/>
      </c>
      <c r="M2060" s="3"/>
      <c r="N2060" s="3"/>
      <c r="O2060" s="3"/>
      <c r="P2060" s="3"/>
      <c r="Q2060" s="3"/>
    </row>
    <row r="2061" spans="1:17" x14ac:dyDescent="0.3">
      <c r="A2061" s="17">
        <v>37826</v>
      </c>
      <c r="B2061">
        <v>103.57</v>
      </c>
      <c r="C2061"/>
      <c r="D2061" s="3">
        <f t="shared" si="124"/>
        <v>101.16919230769226</v>
      </c>
      <c r="E2061" s="4" t="str">
        <f t="shared" si="125"/>
        <v/>
      </c>
      <c r="F2061"/>
      <c r="G2061" s="3">
        <f>SUMPRODUCT(B1802:B2061, Expoweights!$C$2:$C$261) / SUM(Expoweights!$C$2:$C$261)</f>
        <v>102.99315276651028</v>
      </c>
      <c r="H2061" s="4" t="str">
        <f t="shared" si="126"/>
        <v/>
      </c>
      <c r="I2061">
        <v>1426</v>
      </c>
      <c r="J2061"/>
      <c r="L2061" s="4" t="str">
        <f t="shared" si="127"/>
        <v/>
      </c>
      <c r="M2061" s="3"/>
      <c r="N2061" s="3"/>
      <c r="O2061" s="3"/>
      <c r="P2061" s="3"/>
      <c r="Q2061" s="3"/>
    </row>
    <row r="2062" spans="1:17" x14ac:dyDescent="0.3">
      <c r="A2062" s="17">
        <v>37827</v>
      </c>
      <c r="B2062">
        <v>103.57</v>
      </c>
      <c r="C2062"/>
      <c r="D2062" s="3">
        <f t="shared" si="124"/>
        <v>101.18449999999993</v>
      </c>
      <c r="E2062" s="4" t="str">
        <f t="shared" si="125"/>
        <v/>
      </c>
      <c r="F2062"/>
      <c r="G2062" s="3">
        <f>SUMPRODUCT(B1803:B2062, Expoweights!$C$2:$C$261) / SUM(Expoweights!$C$2:$C$261)</f>
        <v>103.01107818135932</v>
      </c>
      <c r="H2062" s="4" t="str">
        <f t="shared" si="126"/>
        <v/>
      </c>
      <c r="I2062">
        <v>7876</v>
      </c>
      <c r="J2062"/>
      <c r="L2062" s="4" t="str">
        <f t="shared" si="127"/>
        <v/>
      </c>
      <c r="M2062" s="3"/>
      <c r="N2062" s="3"/>
      <c r="O2062" s="3"/>
      <c r="P2062" s="3"/>
      <c r="Q2062" s="3"/>
    </row>
    <row r="2063" spans="1:17" x14ac:dyDescent="0.3">
      <c r="A2063" s="17">
        <v>37830</v>
      </c>
      <c r="B2063">
        <v>103.57</v>
      </c>
      <c r="C2063"/>
      <c r="D2063" s="3">
        <f t="shared" si="124"/>
        <v>101.19980769230764</v>
      </c>
      <c r="E2063" s="4" t="str">
        <f t="shared" si="125"/>
        <v/>
      </c>
      <c r="F2063"/>
      <c r="G2063" s="3">
        <f>SUMPRODUCT(B1804:B2063, Expoweights!$C$2:$C$261) / SUM(Expoweights!$C$2:$C$261)</f>
        <v>103.02844763003628</v>
      </c>
      <c r="H2063" s="4" t="str">
        <f t="shared" si="126"/>
        <v/>
      </c>
      <c r="I2063">
        <v>164</v>
      </c>
      <c r="J2063"/>
      <c r="L2063" s="4" t="str">
        <f t="shared" si="127"/>
        <v/>
      </c>
      <c r="M2063" s="3"/>
      <c r="N2063" s="3"/>
      <c r="O2063" s="3"/>
      <c r="P2063" s="3"/>
      <c r="Q2063" s="3"/>
    </row>
    <row r="2064" spans="1:17" x14ac:dyDescent="0.3">
      <c r="A2064" s="17">
        <v>37831</v>
      </c>
      <c r="B2064">
        <v>103.57</v>
      </c>
      <c r="C2064"/>
      <c r="D2064" s="3">
        <f t="shared" si="124"/>
        <v>101.21511538461532</v>
      </c>
      <c r="E2064" s="4" t="str">
        <f t="shared" si="125"/>
        <v/>
      </c>
      <c r="F2064"/>
      <c r="G2064" s="3">
        <f>SUMPRODUCT(B1805:B2064, Expoweights!$C$2:$C$261) / SUM(Expoweights!$C$2:$C$261)</f>
        <v>103.04527835612447</v>
      </c>
      <c r="H2064" s="4" t="str">
        <f t="shared" si="126"/>
        <v/>
      </c>
      <c r="I2064">
        <v>2567</v>
      </c>
      <c r="J2064"/>
      <c r="L2064" s="4" t="str">
        <f t="shared" si="127"/>
        <v/>
      </c>
      <c r="M2064" s="3"/>
      <c r="N2064" s="3"/>
      <c r="O2064" s="3"/>
      <c r="P2064" s="3"/>
      <c r="Q2064" s="3"/>
    </row>
    <row r="2065" spans="1:17" x14ac:dyDescent="0.3">
      <c r="A2065" s="17">
        <v>37832</v>
      </c>
      <c r="B2065">
        <v>103.57</v>
      </c>
      <c r="C2065"/>
      <c r="D2065" s="3">
        <f t="shared" si="124"/>
        <v>101.22846153846147</v>
      </c>
      <c r="E2065" s="4" t="str">
        <f t="shared" si="125"/>
        <v/>
      </c>
      <c r="F2065"/>
      <c r="G2065" s="3">
        <f>SUMPRODUCT(B1806:B2065, Expoweights!$C$2:$C$261) / SUM(Expoweights!$C$2:$C$261)</f>
        <v>103.06158268669091</v>
      </c>
      <c r="H2065" s="4" t="str">
        <f t="shared" si="126"/>
        <v/>
      </c>
      <c r="I2065">
        <v>2238</v>
      </c>
      <c r="J2065"/>
      <c r="L2065" s="4" t="str">
        <f t="shared" si="127"/>
        <v/>
      </c>
      <c r="M2065" s="3"/>
      <c r="N2065" s="3"/>
      <c r="O2065" s="3"/>
      <c r="P2065" s="3"/>
      <c r="Q2065" s="3"/>
    </row>
    <row r="2066" spans="1:17" x14ac:dyDescent="0.3">
      <c r="A2066" s="17">
        <v>37833</v>
      </c>
      <c r="B2066">
        <v>103.24</v>
      </c>
      <c r="C2066">
        <v>101.24053846153841</v>
      </c>
      <c r="D2066" s="3">
        <f t="shared" si="124"/>
        <v>101.24053846153841</v>
      </c>
      <c r="E2066" s="4">
        <f t="shared" si="125"/>
        <v>0</v>
      </c>
      <c r="F2066">
        <v>103.0671433710385</v>
      </c>
      <c r="G2066" s="3">
        <f>SUMPRODUCT(B1807:B2066, Expoweights!$C$2:$C$261) / SUM(Expoweights!$C$2:$C$261)</f>
        <v>103.06714337103851</v>
      </c>
      <c r="H2066" s="4">
        <f t="shared" si="126"/>
        <v>1.4210854715202004E-14</v>
      </c>
      <c r="I2066">
        <v>5716</v>
      </c>
      <c r="J2066">
        <v>101.17298512267659</v>
      </c>
      <c r="L2066" s="4">
        <f t="shared" si="127"/>
        <v>101.17298512267659</v>
      </c>
      <c r="M2066" s="3"/>
      <c r="N2066" s="3"/>
      <c r="O2066" s="3"/>
      <c r="P2066" s="3"/>
      <c r="Q2066" s="3"/>
    </row>
    <row r="2067" spans="1:17" x14ac:dyDescent="0.3">
      <c r="A2067" s="17">
        <v>37834</v>
      </c>
      <c r="B2067">
        <v>103.24</v>
      </c>
      <c r="C2067"/>
      <c r="D2067" s="3">
        <f t="shared" si="124"/>
        <v>101.25261538461534</v>
      </c>
      <c r="E2067" s="4" t="str">
        <f t="shared" si="125"/>
        <v/>
      </c>
      <c r="F2067"/>
      <c r="G2067" s="3">
        <f>SUMPRODUCT(B1808:B2067, Expoweights!$C$2:$C$261) / SUM(Expoweights!$C$2:$C$261)</f>
        <v>103.0725315878356</v>
      </c>
      <c r="H2067" s="4" t="str">
        <f t="shared" si="126"/>
        <v/>
      </c>
      <c r="I2067">
        <v>4833</v>
      </c>
      <c r="J2067"/>
      <c r="L2067" s="4" t="str">
        <f t="shared" si="127"/>
        <v/>
      </c>
      <c r="M2067" s="3"/>
      <c r="N2067" s="3"/>
      <c r="O2067" s="3"/>
      <c r="P2067" s="3"/>
      <c r="Q2067" s="3"/>
    </row>
    <row r="2068" spans="1:17" x14ac:dyDescent="0.3">
      <c r="A2068" s="17">
        <v>37837</v>
      </c>
      <c r="B2068">
        <v>103.24</v>
      </c>
      <c r="C2068"/>
      <c r="D2068" s="3">
        <f t="shared" si="124"/>
        <v>101.26469230769226</v>
      </c>
      <c r="E2068" s="4" t="str">
        <f t="shared" si="125"/>
        <v/>
      </c>
      <c r="F2068"/>
      <c r="G2068" s="3">
        <f>SUMPRODUCT(B1809:B2068, Expoweights!$C$2:$C$261) / SUM(Expoweights!$C$2:$C$261)</f>
        <v>103.07775268625399</v>
      </c>
      <c r="H2068" s="4" t="str">
        <f t="shared" si="126"/>
        <v/>
      </c>
      <c r="I2068">
        <v>6522</v>
      </c>
      <c r="J2068"/>
      <c r="L2068" s="4" t="str">
        <f t="shared" si="127"/>
        <v/>
      </c>
      <c r="M2068" s="3"/>
      <c r="N2068" s="3"/>
      <c r="O2068" s="3"/>
      <c r="P2068" s="3"/>
      <c r="Q2068" s="3"/>
    </row>
    <row r="2069" spans="1:17" x14ac:dyDescent="0.3">
      <c r="A2069" s="17">
        <v>37838</v>
      </c>
      <c r="B2069">
        <v>103.24</v>
      </c>
      <c r="C2069"/>
      <c r="D2069" s="3">
        <f t="shared" si="124"/>
        <v>101.27676923076919</v>
      </c>
      <c r="E2069" s="4" t="str">
        <f t="shared" si="125"/>
        <v/>
      </c>
      <c r="F2069"/>
      <c r="G2069" s="3">
        <f>SUMPRODUCT(B1810:B2069, Expoweights!$C$2:$C$261) / SUM(Expoweights!$C$2:$C$261)</f>
        <v>103.08281184955814</v>
      </c>
      <c r="H2069" s="4" t="str">
        <f t="shared" si="126"/>
        <v/>
      </c>
      <c r="I2069">
        <v>3573</v>
      </c>
      <c r="J2069"/>
      <c r="L2069" s="4" t="str">
        <f t="shared" si="127"/>
        <v/>
      </c>
      <c r="M2069" s="3"/>
      <c r="N2069" s="3"/>
      <c r="O2069" s="3"/>
      <c r="P2069" s="3"/>
      <c r="Q2069" s="3"/>
    </row>
    <row r="2070" spans="1:17" x14ac:dyDescent="0.3">
      <c r="A2070" s="17">
        <v>37839</v>
      </c>
      <c r="B2070">
        <v>103.24</v>
      </c>
      <c r="C2070"/>
      <c r="D2070" s="3">
        <f t="shared" si="124"/>
        <v>101.28884615384612</v>
      </c>
      <c r="E2070" s="4" t="str">
        <f t="shared" si="125"/>
        <v/>
      </c>
      <c r="F2070"/>
      <c r="G2070" s="3">
        <f>SUMPRODUCT(B1811:B2070, Expoweights!$C$2:$C$261) / SUM(Expoweights!$C$2:$C$261)</f>
        <v>103.08771410025078</v>
      </c>
      <c r="H2070" s="4" t="str">
        <f t="shared" si="126"/>
        <v/>
      </c>
      <c r="I2070">
        <v>1844</v>
      </c>
      <c r="J2070"/>
      <c r="L2070" s="4" t="str">
        <f t="shared" si="127"/>
        <v/>
      </c>
      <c r="M2070" s="3"/>
      <c r="N2070" s="3"/>
      <c r="O2070" s="3"/>
      <c r="P2070" s="3"/>
      <c r="Q2070" s="3"/>
    </row>
    <row r="2071" spans="1:17" x14ac:dyDescent="0.3">
      <c r="A2071" s="17">
        <v>37840</v>
      </c>
      <c r="B2071">
        <v>103.24</v>
      </c>
      <c r="C2071"/>
      <c r="D2071" s="3">
        <f t="shared" si="124"/>
        <v>101.30092307692306</v>
      </c>
      <c r="E2071" s="4" t="str">
        <f t="shared" si="125"/>
        <v/>
      </c>
      <c r="F2071"/>
      <c r="G2071" s="3">
        <f>SUMPRODUCT(B1812:B2071, Expoweights!$C$2:$C$261) / SUM(Expoweights!$C$2:$C$261)</f>
        <v>103.09246430505912</v>
      </c>
      <c r="H2071" s="4" t="str">
        <f t="shared" si="126"/>
        <v/>
      </c>
      <c r="I2071">
        <v>794</v>
      </c>
      <c r="J2071"/>
      <c r="L2071" s="4" t="str">
        <f t="shared" si="127"/>
        <v/>
      </c>
      <c r="M2071" s="3"/>
      <c r="N2071" s="3"/>
      <c r="O2071" s="3"/>
      <c r="P2071" s="3"/>
      <c r="Q2071" s="3"/>
    </row>
    <row r="2072" spans="1:17" x14ac:dyDescent="0.3">
      <c r="A2072" s="17">
        <v>37841</v>
      </c>
      <c r="B2072">
        <v>103.24</v>
      </c>
      <c r="C2072"/>
      <c r="D2072" s="3">
        <f t="shared" si="124"/>
        <v>101.31299999999999</v>
      </c>
      <c r="E2072" s="4" t="str">
        <f t="shared" si="125"/>
        <v/>
      </c>
      <c r="F2072"/>
      <c r="G2072" s="3">
        <f>SUMPRODUCT(B1813:B2072, Expoweights!$C$2:$C$261) / SUM(Expoweights!$C$2:$C$261)</f>
        <v>103.09706717976626</v>
      </c>
      <c r="H2072" s="4" t="str">
        <f t="shared" si="126"/>
        <v/>
      </c>
      <c r="I2072">
        <v>6979</v>
      </c>
      <c r="J2072"/>
      <c r="L2072" s="4" t="str">
        <f t="shared" si="127"/>
        <v/>
      </c>
      <c r="M2072" s="3"/>
      <c r="N2072" s="3"/>
      <c r="O2072" s="3"/>
      <c r="P2072" s="3"/>
      <c r="Q2072" s="3"/>
    </row>
    <row r="2073" spans="1:17" x14ac:dyDescent="0.3">
      <c r="A2073" s="17">
        <v>37844</v>
      </c>
      <c r="B2073">
        <v>103.24</v>
      </c>
      <c r="C2073"/>
      <c r="D2073" s="3">
        <f t="shared" si="124"/>
        <v>101.32507692307692</v>
      </c>
      <c r="E2073" s="4" t="str">
        <f t="shared" si="125"/>
        <v/>
      </c>
      <c r="F2073"/>
      <c r="G2073" s="3">
        <f>SUMPRODUCT(B1814:B2073, Expoweights!$C$2:$C$261) / SUM(Expoweights!$C$2:$C$261)</f>
        <v>103.10152729389279</v>
      </c>
      <c r="H2073" s="4" t="str">
        <f t="shared" si="126"/>
        <v/>
      </c>
      <c r="I2073">
        <v>3501</v>
      </c>
      <c r="J2073"/>
      <c r="L2073" s="4" t="str">
        <f t="shared" si="127"/>
        <v/>
      </c>
      <c r="M2073" s="3"/>
      <c r="N2073" s="3"/>
      <c r="O2073" s="3"/>
      <c r="P2073" s="3"/>
      <c r="Q2073" s="3"/>
    </row>
    <row r="2074" spans="1:17" x14ac:dyDescent="0.3">
      <c r="A2074" s="17">
        <v>37845</v>
      </c>
      <c r="B2074">
        <v>103.24</v>
      </c>
      <c r="C2074"/>
      <c r="D2074" s="3">
        <f t="shared" si="124"/>
        <v>101.33715384615385</v>
      </c>
      <c r="E2074" s="4" t="str">
        <f t="shared" si="125"/>
        <v/>
      </c>
      <c r="F2074"/>
      <c r="G2074" s="3">
        <f>SUMPRODUCT(B1815:B2074, Expoweights!$C$2:$C$261) / SUM(Expoweights!$C$2:$C$261)</f>
        <v>103.10584907523324</v>
      </c>
      <c r="H2074" s="4" t="str">
        <f t="shared" si="126"/>
        <v/>
      </c>
      <c r="I2074">
        <v>2984</v>
      </c>
      <c r="J2074"/>
      <c r="L2074" s="4" t="str">
        <f t="shared" si="127"/>
        <v/>
      </c>
      <c r="M2074" s="3"/>
      <c r="N2074" s="3"/>
      <c r="O2074" s="3"/>
      <c r="P2074" s="3"/>
      <c r="Q2074" s="3"/>
    </row>
    <row r="2075" spans="1:17" x14ac:dyDescent="0.3">
      <c r="A2075" s="17">
        <v>37846</v>
      </c>
      <c r="B2075">
        <v>103.24</v>
      </c>
      <c r="C2075"/>
      <c r="D2075" s="3">
        <f t="shared" si="124"/>
        <v>101.3492307692308</v>
      </c>
      <c r="E2075" s="4" t="str">
        <f t="shared" si="125"/>
        <v/>
      </c>
      <c r="F2075"/>
      <c r="G2075" s="3">
        <f>SUMPRODUCT(B1816:B2075, Expoweights!$C$2:$C$261) / SUM(Expoweights!$C$2:$C$261)</f>
        <v>103.11003681425169</v>
      </c>
      <c r="H2075" s="4" t="str">
        <f t="shared" si="126"/>
        <v/>
      </c>
      <c r="I2075">
        <v>7982</v>
      </c>
      <c r="J2075"/>
      <c r="L2075" s="4" t="str">
        <f t="shared" si="127"/>
        <v/>
      </c>
      <c r="M2075" s="3"/>
      <c r="N2075" s="3"/>
      <c r="O2075" s="3"/>
      <c r="P2075" s="3"/>
      <c r="Q2075" s="3"/>
    </row>
    <row r="2076" spans="1:17" x14ac:dyDescent="0.3">
      <c r="A2076" s="17">
        <v>37847</v>
      </c>
      <c r="B2076">
        <v>103.24</v>
      </c>
      <c r="C2076"/>
      <c r="D2076" s="3">
        <f t="shared" si="124"/>
        <v>101.36130769230772</v>
      </c>
      <c r="E2076" s="4" t="str">
        <f t="shared" si="125"/>
        <v/>
      </c>
      <c r="F2076"/>
      <c r="G2076" s="3">
        <f>SUMPRODUCT(B1817:B2076, Expoweights!$C$2:$C$261) / SUM(Expoweights!$C$2:$C$261)</f>
        <v>103.11409466834134</v>
      </c>
      <c r="H2076" s="4" t="str">
        <f t="shared" si="126"/>
        <v/>
      </c>
      <c r="I2076">
        <v>3323</v>
      </c>
      <c r="J2076"/>
      <c r="L2076" s="4" t="str">
        <f t="shared" si="127"/>
        <v/>
      </c>
      <c r="M2076" s="3"/>
      <c r="N2076" s="3"/>
      <c r="O2076" s="3"/>
      <c r="P2076" s="3"/>
      <c r="Q2076" s="3"/>
    </row>
    <row r="2077" spans="1:17" x14ac:dyDescent="0.3">
      <c r="A2077" s="17">
        <v>37848</v>
      </c>
      <c r="B2077">
        <v>103.24</v>
      </c>
      <c r="C2077"/>
      <c r="D2077" s="3">
        <f t="shared" si="124"/>
        <v>101.37338461538465</v>
      </c>
      <c r="E2077" s="4" t="str">
        <f t="shared" si="125"/>
        <v/>
      </c>
      <c r="F2077"/>
      <c r="G2077" s="3">
        <f>SUMPRODUCT(B1818:B2077, Expoweights!$C$2:$C$261) / SUM(Expoweights!$C$2:$C$261)</f>
        <v>103.11802666595158</v>
      </c>
      <c r="H2077" s="4" t="str">
        <f t="shared" si="126"/>
        <v/>
      </c>
      <c r="I2077">
        <v>763</v>
      </c>
      <c r="J2077"/>
      <c r="L2077" s="4" t="str">
        <f t="shared" si="127"/>
        <v/>
      </c>
      <c r="M2077" s="3"/>
      <c r="N2077" s="3"/>
      <c r="O2077" s="3"/>
      <c r="P2077" s="3"/>
      <c r="Q2077" s="3"/>
    </row>
    <row r="2078" spans="1:17" x14ac:dyDescent="0.3">
      <c r="A2078" s="17">
        <v>37851</v>
      </c>
      <c r="B2078">
        <v>103.24</v>
      </c>
      <c r="C2078"/>
      <c r="D2078" s="3">
        <f t="shared" si="124"/>
        <v>101.38546153846158</v>
      </c>
      <c r="E2078" s="4" t="str">
        <f t="shared" si="125"/>
        <v/>
      </c>
      <c r="F2078"/>
      <c r="G2078" s="3">
        <f>SUMPRODUCT(B1819:B2078, Expoweights!$C$2:$C$261) / SUM(Expoweights!$C$2:$C$261)</f>
        <v>103.1218367105873</v>
      </c>
      <c r="H2078" s="4" t="str">
        <f t="shared" si="126"/>
        <v/>
      </c>
      <c r="I2078">
        <v>36</v>
      </c>
      <c r="J2078"/>
      <c r="L2078" s="4" t="str">
        <f t="shared" si="127"/>
        <v/>
      </c>
      <c r="M2078" s="3"/>
      <c r="N2078" s="3"/>
      <c r="O2078" s="3"/>
      <c r="P2078" s="3"/>
      <c r="Q2078" s="3"/>
    </row>
    <row r="2079" spans="1:17" x14ac:dyDescent="0.3">
      <c r="A2079" s="17">
        <v>37852</v>
      </c>
      <c r="B2079">
        <v>103.24</v>
      </c>
      <c r="C2079"/>
      <c r="D2079" s="3">
        <f t="shared" si="124"/>
        <v>101.39753846153852</v>
      </c>
      <c r="E2079" s="4" t="str">
        <f t="shared" si="125"/>
        <v/>
      </c>
      <c r="F2079"/>
      <c r="G2079" s="3">
        <f>SUMPRODUCT(B1820:B2079, Expoweights!$C$2:$C$261) / SUM(Expoweights!$C$2:$C$261)</f>
        <v>103.1255285846842</v>
      </c>
      <c r="H2079" s="4" t="str">
        <f t="shared" si="126"/>
        <v/>
      </c>
      <c r="I2079">
        <v>12</v>
      </c>
      <c r="J2079"/>
      <c r="L2079" s="4" t="str">
        <f t="shared" si="127"/>
        <v/>
      </c>
      <c r="M2079" s="3"/>
      <c r="N2079" s="3"/>
      <c r="O2079" s="3"/>
      <c r="P2079" s="3"/>
      <c r="Q2079" s="3"/>
    </row>
    <row r="2080" spans="1:17" x14ac:dyDescent="0.3">
      <c r="A2080" s="17">
        <v>37853</v>
      </c>
      <c r="B2080">
        <v>103.24</v>
      </c>
      <c r="C2080"/>
      <c r="D2080" s="3">
        <f t="shared" si="124"/>
        <v>101.40961538461545</v>
      </c>
      <c r="E2080" s="4" t="str">
        <f t="shared" si="125"/>
        <v/>
      </c>
      <c r="F2080"/>
      <c r="G2080" s="3">
        <f>SUMPRODUCT(B1821:B2080, Expoweights!$C$2:$C$261) / SUM(Expoweights!$C$2:$C$261)</f>
        <v>103.12910595336369</v>
      </c>
      <c r="H2080" s="4" t="str">
        <f t="shared" si="126"/>
        <v/>
      </c>
      <c r="I2080">
        <v>839</v>
      </c>
      <c r="J2080"/>
      <c r="L2080" s="4" t="str">
        <f t="shared" si="127"/>
        <v/>
      </c>
      <c r="M2080" s="3"/>
      <c r="N2080" s="3"/>
      <c r="O2080" s="3"/>
      <c r="P2080" s="3"/>
      <c r="Q2080" s="3"/>
    </row>
    <row r="2081" spans="1:17" x14ac:dyDescent="0.3">
      <c r="A2081" s="17">
        <v>37854</v>
      </c>
      <c r="B2081">
        <v>103.24</v>
      </c>
      <c r="C2081"/>
      <c r="D2081" s="3">
        <f t="shared" si="124"/>
        <v>101.42169230769238</v>
      </c>
      <c r="E2081" s="4" t="str">
        <f t="shared" si="125"/>
        <v/>
      </c>
      <c r="F2081"/>
      <c r="G2081" s="3">
        <f>SUMPRODUCT(B1822:B2081, Expoweights!$C$2:$C$261) / SUM(Expoweights!$C$2:$C$261)</f>
        <v>103.13257236807155</v>
      </c>
      <c r="H2081" s="4" t="str">
        <f t="shared" si="126"/>
        <v/>
      </c>
      <c r="I2081">
        <v>85</v>
      </c>
      <c r="J2081"/>
      <c r="L2081" s="4" t="str">
        <f t="shared" si="127"/>
        <v/>
      </c>
      <c r="M2081" s="3"/>
      <c r="N2081" s="3"/>
      <c r="O2081" s="3"/>
      <c r="P2081" s="3"/>
      <c r="Q2081" s="3"/>
    </row>
    <row r="2082" spans="1:17" x14ac:dyDescent="0.3">
      <c r="A2082" s="17">
        <v>37855</v>
      </c>
      <c r="B2082">
        <v>103.24</v>
      </c>
      <c r="C2082"/>
      <c r="D2082" s="3">
        <f t="shared" si="124"/>
        <v>101.43376923076931</v>
      </c>
      <c r="E2082" s="4" t="str">
        <f t="shared" si="125"/>
        <v/>
      </c>
      <c r="F2082"/>
      <c r="G2082" s="3">
        <f>SUMPRODUCT(B1823:B2082, Expoweights!$C$2:$C$261) / SUM(Expoweights!$C$2:$C$261)</f>
        <v>103.13593127010354</v>
      </c>
      <c r="H2082" s="4" t="str">
        <f t="shared" si="126"/>
        <v/>
      </c>
      <c r="I2082">
        <v>5699</v>
      </c>
      <c r="J2082"/>
      <c r="L2082" s="4" t="str">
        <f t="shared" si="127"/>
        <v/>
      </c>
      <c r="M2082" s="3"/>
      <c r="N2082" s="3"/>
      <c r="O2082" s="3"/>
      <c r="P2082" s="3"/>
      <c r="Q2082" s="3"/>
    </row>
    <row r="2083" spans="1:17" x14ac:dyDescent="0.3">
      <c r="A2083" s="17">
        <v>37858</v>
      </c>
      <c r="B2083">
        <v>103.24</v>
      </c>
      <c r="C2083"/>
      <c r="D2083" s="3">
        <f t="shared" si="124"/>
        <v>101.44584615384625</v>
      </c>
      <c r="E2083" s="4" t="str">
        <f t="shared" si="125"/>
        <v/>
      </c>
      <c r="F2083"/>
      <c r="G2083" s="3">
        <f>SUMPRODUCT(B1824:B2083, Expoweights!$C$2:$C$261) / SUM(Expoweights!$C$2:$C$261)</f>
        <v>103.1391859940219</v>
      </c>
      <c r="H2083" s="4" t="str">
        <f t="shared" si="126"/>
        <v/>
      </c>
      <c r="I2083">
        <v>6266</v>
      </c>
      <c r="J2083"/>
      <c r="L2083" s="4" t="str">
        <f t="shared" si="127"/>
        <v/>
      </c>
      <c r="M2083" s="3"/>
      <c r="N2083" s="3"/>
      <c r="O2083" s="3"/>
      <c r="P2083" s="3"/>
      <c r="Q2083" s="3"/>
    </row>
    <row r="2084" spans="1:17" x14ac:dyDescent="0.3">
      <c r="A2084" s="17">
        <v>37859</v>
      </c>
      <c r="B2084">
        <v>103.24</v>
      </c>
      <c r="C2084"/>
      <c r="D2084" s="3">
        <f t="shared" si="124"/>
        <v>101.45792307692318</v>
      </c>
      <c r="E2084" s="4" t="str">
        <f t="shared" si="125"/>
        <v/>
      </c>
      <c r="F2084"/>
      <c r="G2084" s="3">
        <f>SUMPRODUCT(B1825:B2084, Expoweights!$C$2:$C$261) / SUM(Expoweights!$C$2:$C$261)</f>
        <v>103.14233977096565</v>
      </c>
      <c r="H2084" s="4" t="str">
        <f t="shared" si="126"/>
        <v/>
      </c>
      <c r="I2084">
        <v>2091</v>
      </c>
      <c r="J2084"/>
      <c r="L2084" s="4" t="str">
        <f t="shared" si="127"/>
        <v/>
      </c>
      <c r="M2084" s="3"/>
      <c r="N2084" s="3"/>
      <c r="O2084" s="3"/>
      <c r="P2084" s="3"/>
      <c r="Q2084" s="3"/>
    </row>
    <row r="2085" spans="1:17" x14ac:dyDescent="0.3">
      <c r="A2085" s="17">
        <v>37860</v>
      </c>
      <c r="B2085">
        <v>103.24</v>
      </c>
      <c r="C2085"/>
      <c r="D2085" s="3">
        <f t="shared" si="124"/>
        <v>101.47000000000011</v>
      </c>
      <c r="E2085" s="4" t="str">
        <f t="shared" si="125"/>
        <v/>
      </c>
      <c r="F2085"/>
      <c r="G2085" s="3">
        <f>SUMPRODUCT(B1826:B2085, Expoweights!$C$2:$C$261) / SUM(Expoweights!$C$2:$C$261)</f>
        <v>103.14539573185827</v>
      </c>
      <c r="H2085" s="4" t="str">
        <f t="shared" si="126"/>
        <v/>
      </c>
      <c r="I2085">
        <v>6768</v>
      </c>
      <c r="J2085"/>
      <c r="L2085" s="4" t="str">
        <f t="shared" si="127"/>
        <v/>
      </c>
      <c r="M2085" s="3"/>
      <c r="N2085" s="3"/>
      <c r="O2085" s="3"/>
      <c r="P2085" s="3"/>
      <c r="Q2085" s="3"/>
    </row>
    <row r="2086" spans="1:17" x14ac:dyDescent="0.3">
      <c r="A2086" s="17">
        <v>37861</v>
      </c>
      <c r="B2086">
        <v>103.24</v>
      </c>
      <c r="C2086"/>
      <c r="D2086" s="3">
        <f t="shared" si="124"/>
        <v>101.48207692307703</v>
      </c>
      <c r="E2086" s="4" t="str">
        <f t="shared" si="125"/>
        <v/>
      </c>
      <c r="F2086"/>
      <c r="G2086" s="3">
        <f>SUMPRODUCT(B1827:B2086, Expoweights!$C$2:$C$261) / SUM(Expoweights!$C$2:$C$261)</f>
        <v>103.14835691051607</v>
      </c>
      <c r="H2086" s="4" t="str">
        <f t="shared" si="126"/>
        <v/>
      </c>
      <c r="I2086">
        <v>3566</v>
      </c>
      <c r="J2086"/>
      <c r="L2086" s="4" t="str">
        <f t="shared" si="127"/>
        <v/>
      </c>
      <c r="M2086" s="3"/>
      <c r="N2086" s="3"/>
      <c r="O2086" s="3"/>
      <c r="P2086" s="3"/>
      <c r="Q2086" s="3"/>
    </row>
    <row r="2087" spans="1:17" x14ac:dyDescent="0.3">
      <c r="A2087" s="17">
        <v>37862</v>
      </c>
      <c r="B2087">
        <v>102.94</v>
      </c>
      <c r="C2087">
        <v>101.4931923076923</v>
      </c>
      <c r="D2087" s="3">
        <f t="shared" si="124"/>
        <v>101.49319230769242</v>
      </c>
      <c r="E2087" s="4">
        <f t="shared" si="125"/>
        <v>1.2789769243681803E-13</v>
      </c>
      <c r="F2087">
        <v>103.1419194409394</v>
      </c>
      <c r="G2087" s="3">
        <f>SUMPRODUCT(B1828:B2087, Expoweights!$C$2:$C$261) / SUM(Expoweights!$C$2:$C$261)</f>
        <v>103.14191944093936</v>
      </c>
      <c r="H2087" s="4">
        <f t="shared" si="126"/>
        <v>4.2632564145606011E-14</v>
      </c>
      <c r="I2087">
        <v>2110</v>
      </c>
      <c r="J2087">
        <v>101.48197013264701</v>
      </c>
      <c r="L2087" s="4">
        <f t="shared" si="127"/>
        <v>101.48197013264701</v>
      </c>
      <c r="M2087" s="3"/>
      <c r="N2087" s="3"/>
      <c r="O2087" s="3"/>
      <c r="P2087" s="3"/>
      <c r="Q2087" s="3"/>
    </row>
    <row r="2088" spans="1:17" x14ac:dyDescent="0.3">
      <c r="A2088" s="17">
        <v>37865</v>
      </c>
      <c r="B2088">
        <v>102.94</v>
      </c>
      <c r="C2088"/>
      <c r="D2088" s="3">
        <f t="shared" si="124"/>
        <v>101.5043076923078</v>
      </c>
      <c r="E2088" s="4" t="str">
        <f t="shared" si="125"/>
        <v/>
      </c>
      <c r="F2088"/>
      <c r="G2088" s="3">
        <f>SUMPRODUCT(B1829:B2088, Expoweights!$C$2:$C$261) / SUM(Expoweights!$C$2:$C$261)</f>
        <v>103.13568163286835</v>
      </c>
      <c r="H2088" s="4" t="str">
        <f t="shared" si="126"/>
        <v/>
      </c>
      <c r="I2088">
        <v>7315</v>
      </c>
      <c r="J2088"/>
      <c r="L2088" s="4" t="str">
        <f t="shared" si="127"/>
        <v/>
      </c>
      <c r="M2088" s="3"/>
      <c r="N2088" s="3"/>
      <c r="O2088" s="3"/>
      <c r="P2088" s="3"/>
      <c r="Q2088" s="3"/>
    </row>
    <row r="2089" spans="1:17" x14ac:dyDescent="0.3">
      <c r="A2089" s="17">
        <v>37866</v>
      </c>
      <c r="B2089">
        <v>102.94</v>
      </c>
      <c r="C2089"/>
      <c r="D2089" s="3">
        <f t="shared" si="124"/>
        <v>101.51542307692318</v>
      </c>
      <c r="E2089" s="4" t="str">
        <f t="shared" si="125"/>
        <v/>
      </c>
      <c r="F2089"/>
      <c r="G2089" s="3">
        <f>SUMPRODUCT(B1830:B2089, Expoweights!$C$2:$C$261) / SUM(Expoweights!$C$2:$C$261)</f>
        <v>103.12963729369635</v>
      </c>
      <c r="H2089" s="4" t="str">
        <f t="shared" si="126"/>
        <v/>
      </c>
      <c r="I2089">
        <v>4170</v>
      </c>
      <c r="J2089"/>
      <c r="L2089" s="4" t="str">
        <f t="shared" si="127"/>
        <v/>
      </c>
      <c r="M2089" s="3"/>
      <c r="N2089" s="3"/>
      <c r="O2089" s="3"/>
      <c r="P2089" s="3"/>
      <c r="Q2089" s="3"/>
    </row>
    <row r="2090" spans="1:17" x14ac:dyDescent="0.3">
      <c r="A2090" s="17">
        <v>37867</v>
      </c>
      <c r="B2090">
        <v>102.94</v>
      </c>
      <c r="C2090"/>
      <c r="D2090" s="3">
        <f t="shared" si="124"/>
        <v>101.52653846153858</v>
      </c>
      <c r="E2090" s="4" t="str">
        <f t="shared" si="125"/>
        <v/>
      </c>
      <c r="F2090"/>
      <c r="G2090" s="3">
        <f>SUMPRODUCT(B1831:B2090, Expoweights!$C$2:$C$261) / SUM(Expoweights!$C$2:$C$261)</f>
        <v>103.12378042288367</v>
      </c>
      <c r="H2090" s="4" t="str">
        <f t="shared" si="126"/>
        <v/>
      </c>
      <c r="I2090">
        <v>1956</v>
      </c>
      <c r="J2090"/>
      <c r="L2090" s="4" t="str">
        <f t="shared" si="127"/>
        <v/>
      </c>
      <c r="M2090" s="3"/>
      <c r="N2090" s="3"/>
      <c r="O2090" s="3"/>
      <c r="P2090" s="3"/>
      <c r="Q2090" s="3"/>
    </row>
    <row r="2091" spans="1:17" x14ac:dyDescent="0.3">
      <c r="A2091" s="17">
        <v>37868</v>
      </c>
      <c r="B2091">
        <v>102.94</v>
      </c>
      <c r="C2091"/>
      <c r="D2091" s="3">
        <f t="shared" si="124"/>
        <v>101.53765384615396</v>
      </c>
      <c r="E2091" s="4" t="str">
        <f t="shared" si="125"/>
        <v/>
      </c>
      <c r="F2091"/>
      <c r="G2091" s="3">
        <f>SUMPRODUCT(B1832:B2091, Expoweights!$C$2:$C$261) / SUM(Expoweights!$C$2:$C$261)</f>
        <v>103.11810520600052</v>
      </c>
      <c r="H2091" s="4" t="str">
        <f t="shared" si="126"/>
        <v/>
      </c>
      <c r="I2091">
        <v>4715</v>
      </c>
      <c r="J2091"/>
      <c r="L2091" s="4" t="str">
        <f t="shared" si="127"/>
        <v/>
      </c>
      <c r="M2091" s="3"/>
      <c r="N2091" s="3"/>
      <c r="O2091" s="3"/>
      <c r="P2091" s="3"/>
      <c r="Q2091" s="3"/>
    </row>
    <row r="2092" spans="1:17" x14ac:dyDescent="0.3">
      <c r="A2092" s="17">
        <v>37869</v>
      </c>
      <c r="B2092">
        <v>102.94</v>
      </c>
      <c r="C2092"/>
      <c r="D2092" s="3">
        <f t="shared" si="124"/>
        <v>101.54876923076932</v>
      </c>
      <c r="E2092" s="4" t="str">
        <f t="shared" si="125"/>
        <v/>
      </c>
      <c r="F2092"/>
      <c r="G2092" s="3">
        <f>SUMPRODUCT(B1833:B2092, Expoweights!$C$2:$C$261) / SUM(Expoweights!$C$2:$C$261)</f>
        <v>103.11260600895474</v>
      </c>
      <c r="H2092" s="4" t="str">
        <f t="shared" si="126"/>
        <v/>
      </c>
      <c r="I2092">
        <v>7034</v>
      </c>
      <c r="J2092"/>
      <c r="L2092" s="4" t="str">
        <f t="shared" si="127"/>
        <v/>
      </c>
      <c r="M2092" s="3"/>
      <c r="N2092" s="3"/>
      <c r="O2092" s="3"/>
      <c r="P2092" s="3"/>
      <c r="Q2092" s="3"/>
    </row>
    <row r="2093" spans="1:17" x14ac:dyDescent="0.3">
      <c r="A2093" s="17">
        <v>37872</v>
      </c>
      <c r="B2093">
        <v>102.94</v>
      </c>
      <c r="C2093"/>
      <c r="D2093" s="3">
        <f t="shared" si="124"/>
        <v>101.55988461538472</v>
      </c>
      <c r="E2093" s="4" t="str">
        <f t="shared" si="125"/>
        <v/>
      </c>
      <c r="F2093"/>
      <c r="G2093" s="3">
        <f>SUMPRODUCT(B1834:B2093, Expoweights!$C$2:$C$261) / SUM(Expoweights!$C$2:$C$261)</f>
        <v>103.10727737239849</v>
      </c>
      <c r="H2093" s="4" t="str">
        <f t="shared" si="126"/>
        <v/>
      </c>
      <c r="I2093">
        <v>3743</v>
      </c>
      <c r="J2093"/>
      <c r="L2093" s="4" t="str">
        <f t="shared" si="127"/>
        <v/>
      </c>
      <c r="M2093" s="3"/>
      <c r="N2093" s="3"/>
      <c r="O2093" s="3"/>
      <c r="P2093" s="3"/>
      <c r="Q2093" s="3"/>
    </row>
    <row r="2094" spans="1:17" x14ac:dyDescent="0.3">
      <c r="A2094" s="17">
        <v>37873</v>
      </c>
      <c r="B2094">
        <v>102.94</v>
      </c>
      <c r="C2094"/>
      <c r="D2094" s="3">
        <f t="shared" si="124"/>
        <v>101.5710000000001</v>
      </c>
      <c r="E2094" s="4" t="str">
        <f t="shared" si="125"/>
        <v/>
      </c>
      <c r="F2094"/>
      <c r="G2094" s="3">
        <f>SUMPRODUCT(B1835:B2094, Expoweights!$C$2:$C$261) / SUM(Expoweights!$C$2:$C$261)</f>
        <v>103.10211400630838</v>
      </c>
      <c r="H2094" s="4" t="str">
        <f t="shared" si="126"/>
        <v/>
      </c>
      <c r="I2094">
        <v>6179</v>
      </c>
      <c r="J2094"/>
      <c r="L2094" s="4" t="str">
        <f t="shared" si="127"/>
        <v/>
      </c>
      <c r="M2094" s="3"/>
      <c r="N2094" s="3"/>
      <c r="O2094" s="3"/>
      <c r="P2094" s="3"/>
      <c r="Q2094" s="3"/>
    </row>
    <row r="2095" spans="1:17" x14ac:dyDescent="0.3">
      <c r="A2095" s="17">
        <v>37874</v>
      </c>
      <c r="B2095">
        <v>102.94</v>
      </c>
      <c r="C2095"/>
      <c r="D2095" s="3">
        <f t="shared" si="124"/>
        <v>101.58211538461548</v>
      </c>
      <c r="E2095" s="4" t="str">
        <f t="shared" si="125"/>
        <v/>
      </c>
      <c r="F2095"/>
      <c r="G2095" s="3">
        <f>SUMPRODUCT(B1836:B2095, Expoweights!$C$2:$C$261) / SUM(Expoweights!$C$2:$C$261)</f>
        <v>103.09711078473401</v>
      </c>
      <c r="H2095" s="4" t="str">
        <f t="shared" si="126"/>
        <v/>
      </c>
      <c r="I2095">
        <v>7124</v>
      </c>
      <c r="J2095"/>
      <c r="L2095" s="4" t="str">
        <f t="shared" si="127"/>
        <v/>
      </c>
      <c r="M2095" s="3"/>
      <c r="N2095" s="3"/>
      <c r="O2095" s="3"/>
      <c r="P2095" s="3"/>
      <c r="Q2095" s="3"/>
    </row>
    <row r="2096" spans="1:17" x14ac:dyDescent="0.3">
      <c r="A2096" s="17">
        <v>37875</v>
      </c>
      <c r="B2096">
        <v>102.94</v>
      </c>
      <c r="C2096"/>
      <c r="D2096" s="3">
        <f t="shared" si="124"/>
        <v>101.59323076923086</v>
      </c>
      <c r="E2096" s="4" t="str">
        <f t="shared" si="125"/>
        <v/>
      </c>
      <c r="F2096"/>
      <c r="G2096" s="3">
        <f>SUMPRODUCT(B1837:B2096, Expoweights!$C$2:$C$261) / SUM(Expoweights!$C$2:$C$261)</f>
        <v>103.09226274070896</v>
      </c>
      <c r="H2096" s="4" t="str">
        <f t="shared" si="126"/>
        <v/>
      </c>
      <c r="I2096">
        <v>833</v>
      </c>
      <c r="J2096"/>
      <c r="L2096" s="4" t="str">
        <f t="shared" si="127"/>
        <v/>
      </c>
      <c r="M2096" s="3"/>
      <c r="N2096" s="3"/>
      <c r="O2096" s="3"/>
      <c r="P2096" s="3"/>
      <c r="Q2096" s="3"/>
    </row>
    <row r="2097" spans="1:17" x14ac:dyDescent="0.3">
      <c r="A2097" s="17">
        <v>37876</v>
      </c>
      <c r="B2097">
        <v>102.94</v>
      </c>
      <c r="C2097"/>
      <c r="D2097" s="3">
        <f t="shared" si="124"/>
        <v>101.60434615384622</v>
      </c>
      <c r="E2097" s="4" t="str">
        <f t="shared" si="125"/>
        <v/>
      </c>
      <c r="F2097"/>
      <c r="G2097" s="3">
        <f>SUMPRODUCT(B1838:B2097, Expoweights!$C$2:$C$261) / SUM(Expoweights!$C$2:$C$261)</f>
        <v>103.08756506131991</v>
      </c>
      <c r="H2097" s="4" t="str">
        <f t="shared" si="126"/>
        <v/>
      </c>
      <c r="I2097">
        <v>3060</v>
      </c>
      <c r="J2097"/>
      <c r="L2097" s="4" t="str">
        <f t="shared" si="127"/>
        <v/>
      </c>
      <c r="M2097" s="3"/>
      <c r="N2097" s="3"/>
      <c r="O2097" s="3"/>
      <c r="P2097" s="3"/>
      <c r="Q2097" s="3"/>
    </row>
    <row r="2098" spans="1:17" x14ac:dyDescent="0.3">
      <c r="A2098" s="17">
        <v>37879</v>
      </c>
      <c r="B2098">
        <v>102.94</v>
      </c>
      <c r="C2098"/>
      <c r="D2098" s="3">
        <f t="shared" si="124"/>
        <v>101.6154615384616</v>
      </c>
      <c r="E2098" s="4" t="str">
        <f t="shared" si="125"/>
        <v/>
      </c>
      <c r="F2098"/>
      <c r="G2098" s="3">
        <f>SUMPRODUCT(B1839:B2098, Expoweights!$C$2:$C$261) / SUM(Expoweights!$C$2:$C$261)</f>
        <v>103.08301308292855</v>
      </c>
      <c r="H2098" s="4" t="str">
        <f t="shared" si="126"/>
        <v/>
      </c>
      <c r="I2098">
        <v>3211</v>
      </c>
      <c r="J2098"/>
      <c r="L2098" s="4" t="str">
        <f t="shared" si="127"/>
        <v/>
      </c>
      <c r="M2098" s="3"/>
      <c r="N2098" s="3"/>
      <c r="O2098" s="3"/>
      <c r="P2098" s="3"/>
      <c r="Q2098" s="3"/>
    </row>
    <row r="2099" spans="1:17" x14ac:dyDescent="0.3">
      <c r="A2099" s="17">
        <v>37880</v>
      </c>
      <c r="B2099">
        <v>102.94</v>
      </c>
      <c r="C2099"/>
      <c r="D2099" s="3">
        <f t="shared" si="124"/>
        <v>101.62657692307698</v>
      </c>
      <c r="E2099" s="4" t="str">
        <f t="shared" si="125"/>
        <v/>
      </c>
      <c r="F2099"/>
      <c r="G2099" s="3">
        <f>SUMPRODUCT(B1840:B2099, Expoweights!$C$2:$C$261) / SUM(Expoweights!$C$2:$C$261)</f>
        <v>103.07860228654178</v>
      </c>
      <c r="H2099" s="4" t="str">
        <f t="shared" si="126"/>
        <v/>
      </c>
      <c r="I2099">
        <v>2352</v>
      </c>
      <c r="J2099"/>
      <c r="L2099" s="4" t="str">
        <f t="shared" si="127"/>
        <v/>
      </c>
      <c r="M2099" s="3"/>
      <c r="N2099" s="3"/>
      <c r="O2099" s="3"/>
      <c r="P2099" s="3"/>
      <c r="Q2099" s="3"/>
    </row>
    <row r="2100" spans="1:17" x14ac:dyDescent="0.3">
      <c r="A2100" s="17">
        <v>37881</v>
      </c>
      <c r="B2100">
        <v>102.94</v>
      </c>
      <c r="C2100"/>
      <c r="D2100" s="3">
        <f t="shared" si="124"/>
        <v>101.63769230769235</v>
      </c>
      <c r="E2100" s="4" t="str">
        <f t="shared" si="125"/>
        <v/>
      </c>
      <c r="F2100"/>
      <c r="G2100" s="3">
        <f>SUMPRODUCT(B1841:B2100, Expoweights!$C$2:$C$261) / SUM(Expoweights!$C$2:$C$261)</f>
        <v>103.07432829332548</v>
      </c>
      <c r="H2100" s="4" t="str">
        <f t="shared" si="126"/>
        <v/>
      </c>
      <c r="I2100">
        <v>1560</v>
      </c>
      <c r="J2100"/>
      <c r="L2100" s="4" t="str">
        <f t="shared" si="127"/>
        <v/>
      </c>
      <c r="M2100" s="3"/>
      <c r="N2100" s="3"/>
      <c r="O2100" s="3"/>
      <c r="P2100" s="3"/>
      <c r="Q2100" s="3"/>
    </row>
    <row r="2101" spans="1:17" x14ac:dyDescent="0.3">
      <c r="A2101" s="17">
        <v>37882</v>
      </c>
      <c r="B2101">
        <v>102.94</v>
      </c>
      <c r="C2101"/>
      <c r="D2101" s="3">
        <f t="shared" si="124"/>
        <v>101.64880769230771</v>
      </c>
      <c r="E2101" s="4" t="str">
        <f t="shared" si="125"/>
        <v/>
      </c>
      <c r="F2101"/>
      <c r="G2101" s="3">
        <f>SUMPRODUCT(B1842:B2101, Expoweights!$C$2:$C$261) / SUM(Expoweights!$C$2:$C$261)</f>
        <v>103.07018686025729</v>
      </c>
      <c r="H2101" s="4" t="str">
        <f t="shared" si="126"/>
        <v/>
      </c>
      <c r="I2101">
        <v>6464</v>
      </c>
      <c r="J2101"/>
      <c r="L2101" s="4" t="str">
        <f t="shared" si="127"/>
        <v/>
      </c>
      <c r="M2101" s="3"/>
      <c r="N2101" s="3"/>
      <c r="O2101" s="3"/>
      <c r="P2101" s="3"/>
      <c r="Q2101" s="3"/>
    </row>
    <row r="2102" spans="1:17" x14ac:dyDescent="0.3">
      <c r="A2102" s="17">
        <v>37883</v>
      </c>
      <c r="B2102">
        <v>102.94</v>
      </c>
      <c r="C2102"/>
      <c r="D2102" s="3">
        <f t="shared" si="124"/>
        <v>101.65992307692308</v>
      </c>
      <c r="E2102" s="4" t="str">
        <f t="shared" si="125"/>
        <v/>
      </c>
      <c r="F2102"/>
      <c r="G2102" s="3">
        <f>SUMPRODUCT(B1843:B2102, Expoweights!$C$2:$C$261) / SUM(Expoweights!$C$2:$C$261)</f>
        <v>103.06617387591453</v>
      </c>
      <c r="H2102" s="4" t="str">
        <f t="shared" si="126"/>
        <v/>
      </c>
      <c r="I2102">
        <v>6841</v>
      </c>
      <c r="J2102"/>
      <c r="L2102" s="4" t="str">
        <f t="shared" si="127"/>
        <v/>
      </c>
      <c r="M2102" s="3"/>
      <c r="N2102" s="3"/>
      <c r="O2102" s="3"/>
      <c r="P2102" s="3"/>
      <c r="Q2102" s="3"/>
    </row>
    <row r="2103" spans="1:17" x14ac:dyDescent="0.3">
      <c r="A2103" s="17">
        <v>37886</v>
      </c>
      <c r="B2103">
        <v>102.94</v>
      </c>
      <c r="C2103"/>
      <c r="D2103" s="3">
        <f t="shared" si="124"/>
        <v>101.67103846153847</v>
      </c>
      <c r="E2103" s="4" t="str">
        <f t="shared" si="125"/>
        <v/>
      </c>
      <c r="F2103"/>
      <c r="G2103" s="3">
        <f>SUMPRODUCT(B1844:B2103, Expoweights!$C$2:$C$261) / SUM(Expoweights!$C$2:$C$261)</f>
        <v>103.06228535639239</v>
      </c>
      <c r="H2103" s="4" t="str">
        <f t="shared" si="126"/>
        <v/>
      </c>
      <c r="I2103">
        <v>7751</v>
      </c>
      <c r="J2103"/>
      <c r="L2103" s="4" t="str">
        <f t="shared" si="127"/>
        <v/>
      </c>
      <c r="M2103" s="3"/>
      <c r="N2103" s="3"/>
      <c r="O2103" s="3"/>
      <c r="P2103" s="3"/>
      <c r="Q2103" s="3"/>
    </row>
    <row r="2104" spans="1:17" x14ac:dyDescent="0.3">
      <c r="A2104" s="17">
        <v>37887</v>
      </c>
      <c r="B2104">
        <v>102.94</v>
      </c>
      <c r="C2104"/>
      <c r="D2104" s="3">
        <f t="shared" si="124"/>
        <v>101.68215384615384</v>
      </c>
      <c r="E2104" s="4" t="str">
        <f t="shared" si="125"/>
        <v/>
      </c>
      <c r="F2104"/>
      <c r="G2104" s="3">
        <f>SUMPRODUCT(B1845:B2104, Expoweights!$C$2:$C$261) / SUM(Expoweights!$C$2:$C$261)</f>
        <v>103.05851744134898</v>
      </c>
      <c r="H2104" s="4" t="str">
        <f t="shared" si="126"/>
        <v/>
      </c>
      <c r="I2104">
        <v>3693</v>
      </c>
      <c r="J2104"/>
      <c r="L2104" s="4" t="str">
        <f t="shared" si="127"/>
        <v/>
      </c>
      <c r="M2104" s="3"/>
      <c r="N2104" s="3"/>
      <c r="O2104" s="3"/>
      <c r="P2104" s="3"/>
      <c r="Q2104" s="3"/>
    </row>
    <row r="2105" spans="1:17" x14ac:dyDescent="0.3">
      <c r="A2105" s="17">
        <v>37888</v>
      </c>
      <c r="B2105">
        <v>102.94</v>
      </c>
      <c r="C2105"/>
      <c r="D2105" s="3">
        <f t="shared" si="124"/>
        <v>101.6932692307692</v>
      </c>
      <c r="E2105" s="4" t="str">
        <f t="shared" si="125"/>
        <v/>
      </c>
      <c r="F2105"/>
      <c r="G2105" s="3">
        <f>SUMPRODUCT(B1846:B2105, Expoweights!$C$2:$C$261) / SUM(Expoweights!$C$2:$C$261)</f>
        <v>103.05486639017292</v>
      </c>
      <c r="H2105" s="4" t="str">
        <f t="shared" si="126"/>
        <v/>
      </c>
      <c r="I2105">
        <v>887</v>
      </c>
      <c r="J2105"/>
      <c r="L2105" s="4" t="str">
        <f t="shared" si="127"/>
        <v/>
      </c>
      <c r="M2105" s="3"/>
      <c r="N2105" s="3"/>
      <c r="O2105" s="3"/>
      <c r="P2105" s="3"/>
      <c r="Q2105" s="3"/>
    </row>
    <row r="2106" spans="1:17" x14ac:dyDescent="0.3">
      <c r="A2106" s="17">
        <v>37889</v>
      </c>
      <c r="B2106">
        <v>102.94</v>
      </c>
      <c r="C2106"/>
      <c r="D2106" s="3">
        <f t="shared" si="124"/>
        <v>101.70438461538457</v>
      </c>
      <c r="E2106" s="4" t="str">
        <f t="shared" si="125"/>
        <v/>
      </c>
      <c r="F2106"/>
      <c r="G2106" s="3">
        <f>SUMPRODUCT(B1847:B2106, Expoweights!$C$2:$C$261) / SUM(Expoweights!$C$2:$C$261)</f>
        <v>103.0513285782699</v>
      </c>
      <c r="H2106" s="4" t="str">
        <f t="shared" si="126"/>
        <v/>
      </c>
      <c r="I2106">
        <v>3939</v>
      </c>
      <c r="J2106"/>
      <c r="L2106" s="4" t="str">
        <f t="shared" si="127"/>
        <v/>
      </c>
      <c r="M2106" s="3"/>
      <c r="N2106" s="3"/>
      <c r="O2106" s="3"/>
      <c r="P2106" s="3"/>
      <c r="Q2106" s="3"/>
    </row>
    <row r="2107" spans="1:17" x14ac:dyDescent="0.3">
      <c r="A2107" s="17">
        <v>37890</v>
      </c>
      <c r="B2107">
        <v>102.94</v>
      </c>
      <c r="C2107"/>
      <c r="D2107" s="3">
        <f t="shared" ref="D2107:D2170" si="128">AVERAGE(B1848:B2107)</f>
        <v>101.71549999999995</v>
      </c>
      <c r="E2107" s="4" t="str">
        <f t="shared" si="125"/>
        <v/>
      </c>
      <c r="F2107"/>
      <c r="G2107" s="3">
        <f>SUMPRODUCT(B1848:B2107, Expoweights!$C$2:$C$261) / SUM(Expoweights!$C$2:$C$261)</f>
        <v>103.0479004934643</v>
      </c>
      <c r="H2107" s="4" t="str">
        <f t="shared" si="126"/>
        <v/>
      </c>
      <c r="I2107">
        <v>1116</v>
      </c>
      <c r="J2107"/>
      <c r="L2107" s="4" t="str">
        <f t="shared" si="127"/>
        <v/>
      </c>
      <c r="M2107" s="3"/>
      <c r="N2107" s="3"/>
      <c r="O2107" s="3"/>
      <c r="P2107" s="3"/>
      <c r="Q2107" s="3"/>
    </row>
    <row r="2108" spans="1:17" x14ac:dyDescent="0.3">
      <c r="A2108" s="17">
        <v>37893</v>
      </c>
      <c r="B2108">
        <v>102.94</v>
      </c>
      <c r="C2108"/>
      <c r="D2108" s="3">
        <f t="shared" si="128"/>
        <v>101.72711538461533</v>
      </c>
      <c r="E2108" s="4" t="str">
        <f t="shared" si="125"/>
        <v/>
      </c>
      <c r="F2108"/>
      <c r="G2108" s="3">
        <f>SUMPRODUCT(B1849:B2108, Expoweights!$C$2:$C$261) / SUM(Expoweights!$C$2:$C$261)</f>
        <v>103.04457984941575</v>
      </c>
      <c r="H2108" s="4" t="str">
        <f t="shared" si="126"/>
        <v/>
      </c>
      <c r="I2108">
        <v>449</v>
      </c>
      <c r="J2108"/>
      <c r="L2108" s="4" t="str">
        <f t="shared" si="127"/>
        <v/>
      </c>
      <c r="M2108" s="3"/>
      <c r="N2108" s="3"/>
      <c r="O2108" s="3"/>
      <c r="P2108" s="3"/>
      <c r="Q2108" s="3"/>
    </row>
    <row r="2109" spans="1:17" x14ac:dyDescent="0.3">
      <c r="A2109" s="17">
        <v>37894</v>
      </c>
      <c r="B2109">
        <v>102.95</v>
      </c>
      <c r="C2109">
        <v>101.73876923076919</v>
      </c>
      <c r="D2109" s="3">
        <f t="shared" si="128"/>
        <v>101.73876923076917</v>
      </c>
      <c r="E2109" s="4">
        <f t="shared" si="125"/>
        <v>2.8421709430404007E-14</v>
      </c>
      <c r="F2109">
        <v>103.0416724380659</v>
      </c>
      <c r="G2109" s="3">
        <f>SUMPRODUCT(B1850:B2109, Expoweights!$C$2:$C$261) / SUM(Expoweights!$C$2:$C$261)</f>
        <v>103.04167243806597</v>
      </c>
      <c r="H2109" s="4">
        <f t="shared" si="126"/>
        <v>7.1054273576010019E-14</v>
      </c>
      <c r="I2109">
        <v>2691</v>
      </c>
      <c r="J2109">
        <v>101.66837437355839</v>
      </c>
      <c r="L2109" s="4">
        <f t="shared" si="127"/>
        <v>101.66837437355839</v>
      </c>
      <c r="M2109" s="3"/>
      <c r="N2109" s="3"/>
      <c r="O2109" s="3"/>
      <c r="P2109" s="3"/>
      <c r="Q2109" s="3"/>
    </row>
    <row r="2110" spans="1:17" x14ac:dyDescent="0.3">
      <c r="A2110" s="17">
        <v>37895</v>
      </c>
      <c r="B2110">
        <v>102.95</v>
      </c>
      <c r="C2110"/>
      <c r="D2110" s="3">
        <f t="shared" si="128"/>
        <v>101.75042307692301</v>
      </c>
      <c r="E2110" s="4" t="str">
        <f t="shared" si="125"/>
        <v/>
      </c>
      <c r="F2110"/>
      <c r="G2110" s="3">
        <f>SUMPRODUCT(B1851:B2110, Expoweights!$C$2:$C$261) / SUM(Expoweights!$C$2:$C$261)</f>
        <v>103.0388552016088</v>
      </c>
      <c r="H2110" s="4" t="str">
        <f t="shared" si="126"/>
        <v/>
      </c>
      <c r="I2110">
        <v>3093</v>
      </c>
      <c r="J2110"/>
      <c r="L2110" s="4" t="str">
        <f t="shared" si="127"/>
        <v/>
      </c>
      <c r="M2110" s="3"/>
      <c r="N2110" s="3"/>
      <c r="O2110" s="3"/>
      <c r="P2110" s="3"/>
      <c r="Q2110" s="3"/>
    </row>
    <row r="2111" spans="1:17" x14ac:dyDescent="0.3">
      <c r="A2111" s="17">
        <v>37896</v>
      </c>
      <c r="B2111">
        <v>102.95</v>
      </c>
      <c r="C2111"/>
      <c r="D2111" s="3">
        <f t="shared" si="128"/>
        <v>101.76207692307685</v>
      </c>
      <c r="E2111" s="4" t="str">
        <f t="shared" si="125"/>
        <v/>
      </c>
      <c r="F2111"/>
      <c r="G2111" s="3">
        <f>SUMPRODUCT(B1852:B2111, Expoweights!$C$2:$C$261) / SUM(Expoweights!$C$2:$C$261)</f>
        <v>103.03612534322247</v>
      </c>
      <c r="H2111" s="4" t="str">
        <f t="shared" si="126"/>
        <v/>
      </c>
      <c r="I2111">
        <v>1333</v>
      </c>
      <c r="J2111"/>
      <c r="L2111" s="4" t="str">
        <f t="shared" si="127"/>
        <v/>
      </c>
      <c r="M2111" s="3"/>
      <c r="N2111" s="3"/>
      <c r="O2111" s="3"/>
      <c r="P2111" s="3"/>
      <c r="Q2111" s="3"/>
    </row>
    <row r="2112" spans="1:17" x14ac:dyDescent="0.3">
      <c r="A2112" s="17">
        <v>37897</v>
      </c>
      <c r="B2112">
        <v>102.95</v>
      </c>
      <c r="C2112"/>
      <c r="D2112" s="3">
        <f t="shared" si="128"/>
        <v>101.7737307692307</v>
      </c>
      <c r="E2112" s="4" t="str">
        <f t="shared" si="125"/>
        <v/>
      </c>
      <c r="F2112"/>
      <c r="G2112" s="3">
        <f>SUMPRODUCT(B1853:B2112, Expoweights!$C$2:$C$261) / SUM(Expoweights!$C$2:$C$261)</f>
        <v>103.03348015283019</v>
      </c>
      <c r="H2112" s="4" t="str">
        <f t="shared" si="126"/>
        <v/>
      </c>
      <c r="I2112">
        <v>1729</v>
      </c>
      <c r="J2112"/>
      <c r="L2112" s="4" t="str">
        <f t="shared" si="127"/>
        <v/>
      </c>
      <c r="M2112" s="3"/>
      <c r="N2112" s="3"/>
      <c r="O2112" s="3"/>
      <c r="P2112" s="3"/>
      <c r="Q2112" s="3"/>
    </row>
    <row r="2113" spans="1:17" x14ac:dyDescent="0.3">
      <c r="A2113" s="17">
        <v>37900</v>
      </c>
      <c r="B2113">
        <v>102.95</v>
      </c>
      <c r="C2113"/>
      <c r="D2113" s="3">
        <f t="shared" si="128"/>
        <v>101.78538461538452</v>
      </c>
      <c r="E2113" s="4" t="str">
        <f t="shared" si="125"/>
        <v/>
      </c>
      <c r="F2113"/>
      <c r="G2113" s="3">
        <f>SUMPRODUCT(B1854:B2113, Expoweights!$C$2:$C$261) / SUM(Expoweights!$C$2:$C$261)</f>
        <v>103.03091700440956</v>
      </c>
      <c r="H2113" s="4" t="str">
        <f t="shared" si="126"/>
        <v/>
      </c>
      <c r="I2113">
        <v>5779</v>
      </c>
      <c r="J2113"/>
      <c r="L2113" s="4" t="str">
        <f t="shared" si="127"/>
        <v/>
      </c>
      <c r="M2113" s="3"/>
      <c r="N2113" s="3"/>
      <c r="O2113" s="3"/>
      <c r="P2113" s="3"/>
      <c r="Q2113" s="3"/>
    </row>
    <row r="2114" spans="1:17" x14ac:dyDescent="0.3">
      <c r="A2114" s="17">
        <v>37901</v>
      </c>
      <c r="B2114">
        <v>102.95</v>
      </c>
      <c r="C2114"/>
      <c r="D2114" s="3">
        <f t="shared" si="128"/>
        <v>101.79703846153836</v>
      </c>
      <c r="E2114" s="4" t="str">
        <f t="shared" si="125"/>
        <v/>
      </c>
      <c r="F2114"/>
      <c r="G2114" s="3">
        <f>SUMPRODUCT(B1855:B2114, Expoweights!$C$2:$C$261) / SUM(Expoweights!$C$2:$C$261)</f>
        <v>103.02843335338567</v>
      </c>
      <c r="H2114" s="4" t="str">
        <f t="shared" si="126"/>
        <v/>
      </c>
      <c r="I2114">
        <v>4774</v>
      </c>
      <c r="J2114"/>
      <c r="L2114" s="4" t="str">
        <f t="shared" si="127"/>
        <v/>
      </c>
      <c r="M2114" s="3"/>
      <c r="N2114" s="3"/>
      <c r="O2114" s="3"/>
      <c r="P2114" s="3"/>
      <c r="Q2114" s="3"/>
    </row>
    <row r="2115" spans="1:17" x14ac:dyDescent="0.3">
      <c r="A2115" s="17">
        <v>37902</v>
      </c>
      <c r="B2115">
        <v>102.95</v>
      </c>
      <c r="C2115"/>
      <c r="D2115" s="3">
        <f t="shared" si="128"/>
        <v>101.8086923076922</v>
      </c>
      <c r="E2115" s="4" t="str">
        <f t="shared" si="125"/>
        <v/>
      </c>
      <c r="F2115"/>
      <c r="G2115" s="3">
        <f>SUMPRODUCT(B1856:B2115, Expoweights!$C$2:$C$261) / SUM(Expoweights!$C$2:$C$261)</f>
        <v>103.02602673410489</v>
      </c>
      <c r="H2115" s="4" t="str">
        <f t="shared" si="126"/>
        <v/>
      </c>
      <c r="I2115">
        <v>5066</v>
      </c>
      <c r="J2115"/>
      <c r="L2115" s="4" t="str">
        <f t="shared" si="127"/>
        <v/>
      </c>
      <c r="M2115" s="3"/>
      <c r="N2115" s="3"/>
      <c r="O2115" s="3"/>
      <c r="P2115" s="3"/>
      <c r="Q2115" s="3"/>
    </row>
    <row r="2116" spans="1:17" x14ac:dyDescent="0.3">
      <c r="A2116" s="17">
        <v>37903</v>
      </c>
      <c r="B2116">
        <v>102.95</v>
      </c>
      <c r="C2116"/>
      <c r="D2116" s="3">
        <f t="shared" si="128"/>
        <v>101.82034615384605</v>
      </c>
      <c r="E2116" s="4" t="str">
        <f t="shared" ref="E2116:E2179" si="129">IF(C2116 &gt; 0, ABS(C2116 - D2116), "")</f>
        <v/>
      </c>
      <c r="F2116"/>
      <c r="G2116" s="3">
        <f>SUMPRODUCT(B1857:B2116, Expoweights!$C$2:$C$261) / SUM(Expoweights!$C$2:$C$261)</f>
        <v>103.02369475738725</v>
      </c>
      <c r="H2116" s="4" t="str">
        <f t="shared" ref="H2116:H2179" si="130">IF(F2116 &gt; 0, ABS(F2116 - G2116), "")</f>
        <v/>
      </c>
      <c r="I2116">
        <v>5121</v>
      </c>
      <c r="J2116"/>
      <c r="L2116" s="4" t="str">
        <f t="shared" ref="L2116:L2179" si="131">IF(J2116 &gt; 0, ABS(J2116 - K2116), "")</f>
        <v/>
      </c>
      <c r="M2116" s="3"/>
      <c r="N2116" s="3"/>
      <c r="O2116" s="3"/>
      <c r="P2116" s="3"/>
      <c r="Q2116" s="3"/>
    </row>
    <row r="2117" spans="1:17" x14ac:dyDescent="0.3">
      <c r="A2117" s="17">
        <v>37904</v>
      </c>
      <c r="B2117">
        <v>102.95</v>
      </c>
      <c r="C2117"/>
      <c r="D2117" s="3">
        <f t="shared" si="128"/>
        <v>101.83199999999988</v>
      </c>
      <c r="E2117" s="4" t="str">
        <f t="shared" si="129"/>
        <v/>
      </c>
      <c r="F2117"/>
      <c r="G2117" s="3">
        <f>SUMPRODUCT(B1858:B2117, Expoweights!$C$2:$C$261) / SUM(Expoweights!$C$2:$C$261)</f>
        <v>103.02143510815436</v>
      </c>
      <c r="H2117" s="4" t="str">
        <f t="shared" si="130"/>
        <v/>
      </c>
      <c r="I2117">
        <v>4100</v>
      </c>
      <c r="J2117"/>
      <c r="L2117" s="4" t="str">
        <f t="shared" si="131"/>
        <v/>
      </c>
      <c r="M2117" s="3"/>
      <c r="N2117" s="3"/>
      <c r="O2117" s="3"/>
      <c r="P2117" s="3"/>
      <c r="Q2117" s="3"/>
    </row>
    <row r="2118" spans="1:17" x14ac:dyDescent="0.3">
      <c r="A2118" s="17">
        <v>37907</v>
      </c>
      <c r="B2118">
        <v>102.95</v>
      </c>
      <c r="C2118"/>
      <c r="D2118" s="3">
        <f t="shared" si="128"/>
        <v>101.84365384615373</v>
      </c>
      <c r="E2118" s="4" t="str">
        <f t="shared" si="129"/>
        <v/>
      </c>
      <c r="F2118"/>
      <c r="G2118" s="3">
        <f>SUMPRODUCT(B1859:B2118, Expoweights!$C$2:$C$261) / SUM(Expoweights!$C$2:$C$261)</f>
        <v>103.01924554313121</v>
      </c>
      <c r="H2118" s="4" t="str">
        <f t="shared" si="130"/>
        <v/>
      </c>
      <c r="I2118">
        <v>5776</v>
      </c>
      <c r="J2118"/>
      <c r="L2118" s="4" t="str">
        <f t="shared" si="131"/>
        <v/>
      </c>
      <c r="M2118" s="3"/>
      <c r="N2118" s="3"/>
      <c r="O2118" s="3"/>
      <c r="P2118" s="3"/>
      <c r="Q2118" s="3"/>
    </row>
    <row r="2119" spans="1:17" x14ac:dyDescent="0.3">
      <c r="A2119" s="17">
        <v>37908</v>
      </c>
      <c r="B2119">
        <v>102.95</v>
      </c>
      <c r="C2119"/>
      <c r="D2119" s="3">
        <f t="shared" si="128"/>
        <v>101.85530769230759</v>
      </c>
      <c r="E2119" s="4" t="str">
        <f t="shared" si="129"/>
        <v/>
      </c>
      <c r="F2119"/>
      <c r="G2119" s="3">
        <f>SUMPRODUCT(B1860:B2119, Expoweights!$C$2:$C$261) / SUM(Expoweights!$C$2:$C$261)</f>
        <v>103.01712388861918</v>
      </c>
      <c r="H2119" s="4" t="str">
        <f t="shared" si="130"/>
        <v/>
      </c>
      <c r="I2119">
        <v>3848</v>
      </c>
      <c r="J2119"/>
      <c r="L2119" s="4" t="str">
        <f t="shared" si="131"/>
        <v/>
      </c>
      <c r="M2119" s="3"/>
      <c r="N2119" s="3"/>
      <c r="O2119" s="3"/>
      <c r="P2119" s="3"/>
      <c r="Q2119" s="3"/>
    </row>
    <row r="2120" spans="1:17" x14ac:dyDescent="0.3">
      <c r="A2120" s="17">
        <v>37909</v>
      </c>
      <c r="B2120">
        <v>102.95</v>
      </c>
      <c r="C2120"/>
      <c r="D2120" s="3">
        <f t="shared" si="128"/>
        <v>101.86696153846144</v>
      </c>
      <c r="E2120" s="4" t="str">
        <f t="shared" si="129"/>
        <v/>
      </c>
      <c r="F2120"/>
      <c r="G2120" s="3">
        <f>SUMPRODUCT(B1861:B2120, Expoweights!$C$2:$C$261) / SUM(Expoweights!$C$2:$C$261)</f>
        <v>103.01506803833807</v>
      </c>
      <c r="H2120" s="4" t="str">
        <f t="shared" si="130"/>
        <v/>
      </c>
      <c r="I2120">
        <v>7772</v>
      </c>
      <c r="J2120"/>
      <c r="L2120" s="4" t="str">
        <f t="shared" si="131"/>
        <v/>
      </c>
      <c r="M2120" s="3"/>
      <c r="N2120" s="3"/>
      <c r="O2120" s="3"/>
      <c r="P2120" s="3"/>
      <c r="Q2120" s="3"/>
    </row>
    <row r="2121" spans="1:17" x14ac:dyDescent="0.3">
      <c r="A2121" s="17">
        <v>37910</v>
      </c>
      <c r="B2121">
        <v>102.95</v>
      </c>
      <c r="C2121"/>
      <c r="D2121" s="3">
        <f t="shared" si="128"/>
        <v>101.8786153846153</v>
      </c>
      <c r="E2121" s="4" t="str">
        <f t="shared" si="129"/>
        <v/>
      </c>
      <c r="F2121"/>
      <c r="G2121" s="3">
        <f>SUMPRODUCT(B1862:B2121, Expoweights!$C$2:$C$261) / SUM(Expoweights!$C$2:$C$261)</f>
        <v>103.01307595133498</v>
      </c>
      <c r="H2121" s="4" t="str">
        <f t="shared" si="130"/>
        <v/>
      </c>
      <c r="I2121">
        <v>3785</v>
      </c>
      <c r="J2121"/>
      <c r="L2121" s="4" t="str">
        <f t="shared" si="131"/>
        <v/>
      </c>
      <c r="M2121" s="3"/>
      <c r="N2121" s="3"/>
      <c r="O2121" s="3"/>
      <c r="P2121" s="3"/>
      <c r="Q2121" s="3"/>
    </row>
    <row r="2122" spans="1:17" x14ac:dyDescent="0.3">
      <c r="A2122" s="17">
        <v>37911</v>
      </c>
      <c r="B2122">
        <v>102.95</v>
      </c>
      <c r="C2122"/>
      <c r="D2122" s="3">
        <f t="shared" si="128"/>
        <v>101.89026923076915</v>
      </c>
      <c r="E2122" s="4" t="str">
        <f t="shared" si="129"/>
        <v/>
      </c>
      <c r="F2122"/>
      <c r="G2122" s="3">
        <f>SUMPRODUCT(B1863:B2122, Expoweights!$C$2:$C$261) / SUM(Expoweights!$C$2:$C$261)</f>
        <v>103.01114564995835</v>
      </c>
      <c r="H2122" s="4" t="str">
        <f t="shared" si="130"/>
        <v/>
      </c>
      <c r="I2122">
        <v>1788</v>
      </c>
      <c r="J2122"/>
      <c r="L2122" s="4" t="str">
        <f t="shared" si="131"/>
        <v/>
      </c>
      <c r="M2122" s="3"/>
      <c r="N2122" s="3"/>
      <c r="O2122" s="3"/>
      <c r="P2122" s="3"/>
      <c r="Q2122" s="3"/>
    </row>
    <row r="2123" spans="1:17" x14ac:dyDescent="0.3">
      <c r="A2123" s="17">
        <v>37914</v>
      </c>
      <c r="B2123">
        <v>102.95</v>
      </c>
      <c r="C2123"/>
      <c r="D2123" s="3">
        <f t="shared" si="128"/>
        <v>101.90192307692301</v>
      </c>
      <c r="E2123" s="4" t="str">
        <f t="shared" si="129"/>
        <v/>
      </c>
      <c r="F2123"/>
      <c r="G2123" s="3">
        <f>SUMPRODUCT(B1864:B2123, Expoweights!$C$2:$C$261) / SUM(Expoweights!$C$2:$C$261)</f>
        <v>103.00927521789443</v>
      </c>
      <c r="H2123" s="4" t="str">
        <f t="shared" si="130"/>
        <v/>
      </c>
      <c r="I2123">
        <v>4875</v>
      </c>
      <c r="J2123"/>
      <c r="L2123" s="4" t="str">
        <f t="shared" si="131"/>
        <v/>
      </c>
      <c r="M2123" s="3"/>
      <c r="N2123" s="3"/>
      <c r="O2123" s="3"/>
      <c r="P2123" s="3"/>
      <c r="Q2123" s="3"/>
    </row>
    <row r="2124" spans="1:17" x14ac:dyDescent="0.3">
      <c r="A2124" s="17">
        <v>37915</v>
      </c>
      <c r="B2124">
        <v>102.95</v>
      </c>
      <c r="C2124"/>
      <c r="D2124" s="3">
        <f t="shared" si="128"/>
        <v>101.91357692307687</v>
      </c>
      <c r="E2124" s="4" t="str">
        <f t="shared" si="129"/>
        <v/>
      </c>
      <c r="F2124"/>
      <c r="G2124" s="3">
        <f>SUMPRODUCT(B1865:B2124, Expoweights!$C$2:$C$261) / SUM(Expoweights!$C$2:$C$261)</f>
        <v>103.00746279826501</v>
      </c>
      <c r="H2124" s="4" t="str">
        <f t="shared" si="130"/>
        <v/>
      </c>
      <c r="I2124">
        <v>5953</v>
      </c>
      <c r="J2124"/>
      <c r="L2124" s="4" t="str">
        <f t="shared" si="131"/>
        <v/>
      </c>
      <c r="M2124" s="3"/>
      <c r="N2124" s="3"/>
      <c r="O2124" s="3"/>
      <c r="P2124" s="3"/>
      <c r="Q2124" s="3"/>
    </row>
    <row r="2125" spans="1:17" x14ac:dyDescent="0.3">
      <c r="A2125" s="17">
        <v>37916</v>
      </c>
      <c r="B2125">
        <v>102.95</v>
      </c>
      <c r="C2125"/>
      <c r="D2125" s="3">
        <f t="shared" si="128"/>
        <v>101.92523076923072</v>
      </c>
      <c r="E2125" s="4" t="str">
        <f t="shared" si="129"/>
        <v/>
      </c>
      <c r="F2125"/>
      <c r="G2125" s="3">
        <f>SUMPRODUCT(B1866:B2125, Expoweights!$C$2:$C$261) / SUM(Expoweights!$C$2:$C$261)</f>
        <v>103.00570659178391</v>
      </c>
      <c r="H2125" s="4" t="str">
        <f t="shared" si="130"/>
        <v/>
      </c>
      <c r="I2125">
        <v>6058</v>
      </c>
      <c r="J2125"/>
      <c r="L2125" s="4" t="str">
        <f t="shared" si="131"/>
        <v/>
      </c>
      <c r="M2125" s="3"/>
      <c r="N2125" s="3"/>
      <c r="O2125" s="3"/>
      <c r="P2125" s="3"/>
      <c r="Q2125" s="3"/>
    </row>
    <row r="2126" spans="1:17" x14ac:dyDescent="0.3">
      <c r="A2126" s="17">
        <v>37917</v>
      </c>
      <c r="B2126">
        <v>102.95</v>
      </c>
      <c r="C2126"/>
      <c r="D2126" s="3">
        <f t="shared" si="128"/>
        <v>101.93688461538457</v>
      </c>
      <c r="E2126" s="4" t="str">
        <f t="shared" si="129"/>
        <v/>
      </c>
      <c r="F2126"/>
      <c r="G2126" s="3">
        <f>SUMPRODUCT(B1867:B2126, Expoweights!$C$2:$C$261) / SUM(Expoweights!$C$2:$C$261)</f>
        <v>103.00400485497074</v>
      </c>
      <c r="H2126" s="4" t="str">
        <f t="shared" si="130"/>
        <v/>
      </c>
      <c r="I2126">
        <v>7041</v>
      </c>
      <c r="J2126"/>
      <c r="L2126" s="4" t="str">
        <f t="shared" si="131"/>
        <v/>
      </c>
      <c r="M2126" s="3"/>
      <c r="N2126" s="3"/>
      <c r="O2126" s="3"/>
      <c r="P2126" s="3"/>
      <c r="Q2126" s="3"/>
    </row>
    <row r="2127" spans="1:17" x14ac:dyDescent="0.3">
      <c r="A2127" s="17">
        <v>37918</v>
      </c>
      <c r="B2127">
        <v>102.95</v>
      </c>
      <c r="C2127"/>
      <c r="D2127" s="3">
        <f t="shared" si="128"/>
        <v>101.94853846153843</v>
      </c>
      <c r="E2127" s="4" t="str">
        <f t="shared" si="129"/>
        <v/>
      </c>
      <c r="F2127"/>
      <c r="G2127" s="3">
        <f>SUMPRODUCT(B1868:B2127, Expoweights!$C$2:$C$261) / SUM(Expoweights!$C$2:$C$261)</f>
        <v>103.00235589842013</v>
      </c>
      <c r="H2127" s="4" t="str">
        <f t="shared" si="130"/>
        <v/>
      </c>
      <c r="I2127">
        <v>6451</v>
      </c>
      <c r="J2127"/>
      <c r="L2127" s="4" t="str">
        <f t="shared" si="131"/>
        <v/>
      </c>
      <c r="M2127" s="3"/>
      <c r="N2127" s="3"/>
      <c r="O2127" s="3"/>
      <c r="P2127" s="3"/>
      <c r="Q2127" s="3"/>
    </row>
    <row r="2128" spans="1:17" x14ac:dyDescent="0.3">
      <c r="A2128" s="17">
        <v>37921</v>
      </c>
      <c r="B2128">
        <v>102.95</v>
      </c>
      <c r="C2128"/>
      <c r="D2128" s="3">
        <f t="shared" si="128"/>
        <v>101.96019230769228</v>
      </c>
      <c r="E2128" s="4" t="str">
        <f t="shared" si="129"/>
        <v/>
      </c>
      <c r="F2128"/>
      <c r="G2128" s="3">
        <f>SUMPRODUCT(B1869:B2128, Expoweights!$C$2:$C$261) / SUM(Expoweights!$C$2:$C$261)</f>
        <v>103.00075808512445</v>
      </c>
      <c r="H2128" s="4" t="str">
        <f t="shared" si="130"/>
        <v/>
      </c>
      <c r="I2128">
        <v>1502</v>
      </c>
      <c r="J2128"/>
      <c r="L2128" s="4" t="str">
        <f t="shared" si="131"/>
        <v/>
      </c>
      <c r="M2128" s="3"/>
      <c r="N2128" s="3"/>
      <c r="O2128" s="3"/>
      <c r="P2128" s="3"/>
      <c r="Q2128" s="3"/>
    </row>
    <row r="2129" spans="1:17" x14ac:dyDescent="0.3">
      <c r="A2129" s="17">
        <v>37922</v>
      </c>
      <c r="B2129">
        <v>102.95</v>
      </c>
      <c r="C2129"/>
      <c r="D2129" s="3">
        <f t="shared" si="128"/>
        <v>101.97184615384616</v>
      </c>
      <c r="E2129" s="4" t="str">
        <f t="shared" si="129"/>
        <v/>
      </c>
      <c r="F2129"/>
      <c r="G2129" s="3">
        <f>SUMPRODUCT(B1870:B2129, Expoweights!$C$2:$C$261) / SUM(Expoweights!$C$2:$C$261)</f>
        <v>102.99920982884873</v>
      </c>
      <c r="H2129" s="4" t="str">
        <f t="shared" si="130"/>
        <v/>
      </c>
      <c r="I2129">
        <v>4333</v>
      </c>
      <c r="J2129"/>
      <c r="L2129" s="4" t="str">
        <f t="shared" si="131"/>
        <v/>
      </c>
      <c r="M2129" s="3"/>
      <c r="N2129" s="3"/>
      <c r="O2129" s="3"/>
      <c r="P2129" s="3"/>
      <c r="Q2129" s="3"/>
    </row>
    <row r="2130" spans="1:17" x14ac:dyDescent="0.3">
      <c r="A2130" s="17">
        <v>37923</v>
      </c>
      <c r="B2130">
        <v>102.95</v>
      </c>
      <c r="C2130"/>
      <c r="D2130" s="3">
        <f t="shared" si="128"/>
        <v>101.98350000000001</v>
      </c>
      <c r="E2130" s="4" t="str">
        <f t="shared" si="129"/>
        <v/>
      </c>
      <c r="F2130"/>
      <c r="G2130" s="3">
        <f>SUMPRODUCT(B1871:B2130, Expoweights!$C$2:$C$261) / SUM(Expoweights!$C$2:$C$261)</f>
        <v>102.99770959255595</v>
      </c>
      <c r="H2130" s="4" t="str">
        <f t="shared" si="130"/>
        <v/>
      </c>
      <c r="I2130">
        <v>286</v>
      </c>
      <c r="J2130"/>
      <c r="L2130" s="4" t="str">
        <f t="shared" si="131"/>
        <v/>
      </c>
      <c r="M2130" s="3"/>
      <c r="N2130" s="3"/>
      <c r="O2130" s="3"/>
      <c r="P2130" s="3"/>
      <c r="Q2130" s="3"/>
    </row>
    <row r="2131" spans="1:17" x14ac:dyDescent="0.3">
      <c r="A2131" s="17">
        <v>37924</v>
      </c>
      <c r="B2131">
        <v>102.95</v>
      </c>
      <c r="C2131"/>
      <c r="D2131" s="3">
        <f t="shared" si="128"/>
        <v>101.99450000000002</v>
      </c>
      <c r="E2131" s="4" t="str">
        <f t="shared" si="129"/>
        <v/>
      </c>
      <c r="F2131"/>
      <c r="G2131" s="3">
        <f>SUMPRODUCT(B1872:B2131, Expoweights!$C$2:$C$261) / SUM(Expoweights!$C$2:$C$261)</f>
        <v>102.99625442631522</v>
      </c>
      <c r="H2131" s="4" t="str">
        <f t="shared" si="130"/>
        <v/>
      </c>
      <c r="I2131">
        <v>4977</v>
      </c>
      <c r="J2131"/>
      <c r="L2131" s="4" t="str">
        <f t="shared" si="131"/>
        <v/>
      </c>
      <c r="M2131" s="3"/>
      <c r="N2131" s="3"/>
      <c r="O2131" s="3"/>
      <c r="P2131" s="3"/>
      <c r="Q2131" s="3"/>
    </row>
    <row r="2132" spans="1:17" x14ac:dyDescent="0.3">
      <c r="A2132" s="17">
        <v>37925</v>
      </c>
      <c r="B2132">
        <v>103.14</v>
      </c>
      <c r="C2132">
        <v>102.0062307692308</v>
      </c>
      <c r="D2132" s="3">
        <f t="shared" si="128"/>
        <v>102.0062307692308</v>
      </c>
      <c r="E2132" s="4">
        <f t="shared" si="129"/>
        <v>0</v>
      </c>
      <c r="F2132">
        <v>103.0007389751768</v>
      </c>
      <c r="G2132" s="3">
        <f>SUMPRODUCT(B1873:B2132, Expoweights!$C$2:$C$261) / SUM(Expoweights!$C$2:$C$261)</f>
        <v>103.00073897517689</v>
      </c>
      <c r="H2132" s="4">
        <f t="shared" si="130"/>
        <v>8.5265128291212022E-14</v>
      </c>
      <c r="I2132">
        <v>2393</v>
      </c>
      <c r="J2132">
        <v>101.8949039814873</v>
      </c>
      <c r="L2132" s="4">
        <f t="shared" si="131"/>
        <v>101.8949039814873</v>
      </c>
      <c r="M2132" s="3"/>
      <c r="N2132" s="3"/>
      <c r="O2132" s="3"/>
      <c r="P2132" s="3"/>
      <c r="Q2132" s="3"/>
    </row>
    <row r="2133" spans="1:17" x14ac:dyDescent="0.3">
      <c r="A2133" s="17">
        <v>37928</v>
      </c>
      <c r="B2133">
        <v>103.14</v>
      </c>
      <c r="C2133"/>
      <c r="D2133" s="3">
        <f t="shared" si="128"/>
        <v>102.01796153846158</v>
      </c>
      <c r="E2133" s="4" t="str">
        <f t="shared" si="129"/>
        <v/>
      </c>
      <c r="F2133"/>
      <c r="G2133" s="3">
        <f>SUMPRODUCT(B1874:B2133, Expoweights!$C$2:$C$261) / SUM(Expoweights!$C$2:$C$261)</f>
        <v>103.00508443339629</v>
      </c>
      <c r="H2133" s="4" t="str">
        <f t="shared" si="130"/>
        <v/>
      </c>
      <c r="I2133">
        <v>7070</v>
      </c>
      <c r="J2133"/>
      <c r="L2133" s="4" t="str">
        <f t="shared" si="131"/>
        <v/>
      </c>
      <c r="M2133" s="3"/>
      <c r="N2133" s="3"/>
      <c r="O2133" s="3"/>
      <c r="P2133" s="3"/>
      <c r="Q2133" s="3"/>
    </row>
    <row r="2134" spans="1:17" x14ac:dyDescent="0.3">
      <c r="A2134" s="17">
        <v>37929</v>
      </c>
      <c r="B2134">
        <v>103.14</v>
      </c>
      <c r="C2134"/>
      <c r="D2134" s="3">
        <f t="shared" si="128"/>
        <v>102.02969230769236</v>
      </c>
      <c r="E2134" s="4" t="str">
        <f t="shared" si="129"/>
        <v/>
      </c>
      <c r="F2134"/>
      <c r="G2134" s="3">
        <f>SUMPRODUCT(B1875:B2134, Expoweights!$C$2:$C$261) / SUM(Expoweights!$C$2:$C$261)</f>
        <v>103.00929511494289</v>
      </c>
      <c r="H2134" s="4" t="str">
        <f t="shared" si="130"/>
        <v/>
      </c>
      <c r="I2134">
        <v>7530</v>
      </c>
      <c r="J2134"/>
      <c r="L2134" s="4" t="str">
        <f t="shared" si="131"/>
        <v/>
      </c>
      <c r="M2134" s="3"/>
      <c r="N2134" s="3"/>
      <c r="O2134" s="3"/>
      <c r="P2134" s="3"/>
      <c r="Q2134" s="3"/>
    </row>
    <row r="2135" spans="1:17" x14ac:dyDescent="0.3">
      <c r="A2135" s="17">
        <v>37930</v>
      </c>
      <c r="B2135">
        <v>103.14</v>
      </c>
      <c r="C2135"/>
      <c r="D2135" s="3">
        <f t="shared" si="128"/>
        <v>102.04142307692312</v>
      </c>
      <c r="E2135" s="4" t="str">
        <f t="shared" si="129"/>
        <v/>
      </c>
      <c r="F2135"/>
      <c r="G2135" s="3">
        <f>SUMPRODUCT(B1876:B2135, Expoweights!$C$2:$C$261) / SUM(Expoweights!$C$2:$C$261)</f>
        <v>103.01337519998606</v>
      </c>
      <c r="H2135" s="4" t="str">
        <f t="shared" si="130"/>
        <v/>
      </c>
      <c r="I2135">
        <v>6783</v>
      </c>
      <c r="J2135"/>
      <c r="L2135" s="4" t="str">
        <f t="shared" si="131"/>
        <v/>
      </c>
      <c r="M2135" s="3"/>
      <c r="N2135" s="3"/>
      <c r="O2135" s="3"/>
      <c r="P2135" s="3"/>
      <c r="Q2135" s="3"/>
    </row>
    <row r="2136" spans="1:17" x14ac:dyDescent="0.3">
      <c r="A2136" s="17">
        <v>37931</v>
      </c>
      <c r="B2136">
        <v>103.14</v>
      </c>
      <c r="C2136"/>
      <c r="D2136" s="3">
        <f t="shared" si="128"/>
        <v>102.0531538461539</v>
      </c>
      <c r="E2136" s="4" t="str">
        <f t="shared" si="129"/>
        <v/>
      </c>
      <c r="F2136"/>
      <c r="G2136" s="3">
        <f>SUMPRODUCT(B1877:B2136, Expoweights!$C$2:$C$261) / SUM(Expoweights!$C$2:$C$261)</f>
        <v>103.01732873904511</v>
      </c>
      <c r="H2136" s="4" t="str">
        <f t="shared" si="130"/>
        <v/>
      </c>
      <c r="I2136">
        <v>5191</v>
      </c>
      <c r="J2136"/>
      <c r="L2136" s="4" t="str">
        <f t="shared" si="131"/>
        <v/>
      </c>
      <c r="M2136" s="3"/>
      <c r="N2136" s="3"/>
      <c r="O2136" s="3"/>
      <c r="P2136" s="3"/>
      <c r="Q2136" s="3"/>
    </row>
    <row r="2137" spans="1:17" x14ac:dyDescent="0.3">
      <c r="A2137" s="17">
        <v>37932</v>
      </c>
      <c r="B2137">
        <v>103.14</v>
      </c>
      <c r="C2137"/>
      <c r="D2137" s="3">
        <f t="shared" si="128"/>
        <v>102.06488461538467</v>
      </c>
      <c r="E2137" s="4" t="str">
        <f t="shared" si="129"/>
        <v/>
      </c>
      <c r="F2137"/>
      <c r="G2137" s="3">
        <f>SUMPRODUCT(B1878:B2137, Expoweights!$C$2:$C$261) / SUM(Expoweights!$C$2:$C$261)</f>
        <v>103.02115965701027</v>
      </c>
      <c r="H2137" s="4" t="str">
        <f t="shared" si="130"/>
        <v/>
      </c>
      <c r="I2137">
        <v>3311</v>
      </c>
      <c r="J2137"/>
      <c r="L2137" s="4" t="str">
        <f t="shared" si="131"/>
        <v/>
      </c>
      <c r="M2137" s="3"/>
      <c r="N2137" s="3"/>
      <c r="O2137" s="3"/>
      <c r="P2137" s="3"/>
      <c r="Q2137" s="3"/>
    </row>
    <row r="2138" spans="1:17" x14ac:dyDescent="0.3">
      <c r="A2138" s="17">
        <v>37935</v>
      </c>
      <c r="B2138">
        <v>103.14</v>
      </c>
      <c r="C2138"/>
      <c r="D2138" s="3">
        <f t="shared" si="128"/>
        <v>102.07661538461545</v>
      </c>
      <c r="E2138" s="4" t="str">
        <f t="shared" si="129"/>
        <v/>
      </c>
      <c r="F2138"/>
      <c r="G2138" s="3">
        <f>SUMPRODUCT(B1879:B2138, Expoweights!$C$2:$C$261) / SUM(Expoweights!$C$2:$C$261)</f>
        <v>103.02487175703932</v>
      </c>
      <c r="H2138" s="4" t="str">
        <f t="shared" si="130"/>
        <v/>
      </c>
      <c r="I2138">
        <v>1958</v>
      </c>
      <c r="J2138"/>
      <c r="L2138" s="4" t="str">
        <f t="shared" si="131"/>
        <v/>
      </c>
      <c r="M2138" s="3"/>
      <c r="N2138" s="3"/>
      <c r="O2138" s="3"/>
      <c r="P2138" s="3"/>
      <c r="Q2138" s="3"/>
    </row>
    <row r="2139" spans="1:17" x14ac:dyDescent="0.3">
      <c r="A2139" s="17">
        <v>37936</v>
      </c>
      <c r="B2139">
        <v>103.14</v>
      </c>
      <c r="C2139"/>
      <c r="D2139" s="3">
        <f t="shared" si="128"/>
        <v>102.08834615384622</v>
      </c>
      <c r="E2139" s="4" t="str">
        <f t="shared" si="129"/>
        <v/>
      </c>
      <c r="F2139"/>
      <c r="G2139" s="3">
        <f>SUMPRODUCT(B1880:B2139, Expoweights!$C$2:$C$261) / SUM(Expoweights!$C$2:$C$261)</f>
        <v>103.02846872433305</v>
      </c>
      <c r="H2139" s="4" t="str">
        <f t="shared" si="130"/>
        <v/>
      </c>
      <c r="I2139">
        <v>4807</v>
      </c>
      <c r="J2139"/>
      <c r="L2139" s="4" t="str">
        <f t="shared" si="131"/>
        <v/>
      </c>
      <c r="M2139" s="3"/>
      <c r="N2139" s="3"/>
      <c r="O2139" s="3"/>
      <c r="P2139" s="3"/>
      <c r="Q2139" s="3"/>
    </row>
    <row r="2140" spans="1:17" x14ac:dyDescent="0.3">
      <c r="A2140" s="17">
        <v>37937</v>
      </c>
      <c r="B2140">
        <v>103.14</v>
      </c>
      <c r="C2140"/>
      <c r="D2140" s="3">
        <f t="shared" si="128"/>
        <v>102.100076923077</v>
      </c>
      <c r="E2140" s="4" t="str">
        <f t="shared" si="129"/>
        <v/>
      </c>
      <c r="F2140"/>
      <c r="G2140" s="3">
        <f>SUMPRODUCT(B1881:B2140, Expoweights!$C$2:$C$261) / SUM(Expoweights!$C$2:$C$261)</f>
        <v>103.03195412979377</v>
      </c>
      <c r="H2140" s="4" t="str">
        <f t="shared" si="130"/>
        <v/>
      </c>
      <c r="I2140">
        <v>1109</v>
      </c>
      <c r="J2140"/>
      <c r="L2140" s="4" t="str">
        <f t="shared" si="131"/>
        <v/>
      </c>
      <c r="M2140" s="3"/>
      <c r="N2140" s="3"/>
      <c r="O2140" s="3"/>
      <c r="P2140" s="3"/>
      <c r="Q2140" s="3"/>
    </row>
    <row r="2141" spans="1:17" x14ac:dyDescent="0.3">
      <c r="A2141" s="17">
        <v>37938</v>
      </c>
      <c r="B2141">
        <v>103.14</v>
      </c>
      <c r="C2141"/>
      <c r="D2141" s="3">
        <f t="shared" si="128"/>
        <v>102.11180769230776</v>
      </c>
      <c r="E2141" s="4" t="str">
        <f t="shared" si="129"/>
        <v/>
      </c>
      <c r="F2141"/>
      <c r="G2141" s="3">
        <f>SUMPRODUCT(B1882:B2141, Expoweights!$C$2:$C$261) / SUM(Expoweights!$C$2:$C$261)</f>
        <v>103.03533143357049</v>
      </c>
      <c r="H2141" s="4" t="str">
        <f t="shared" si="130"/>
        <v/>
      </c>
      <c r="I2141">
        <v>3675</v>
      </c>
      <c r="J2141"/>
      <c r="L2141" s="4" t="str">
        <f t="shared" si="131"/>
        <v/>
      </c>
      <c r="M2141" s="3"/>
      <c r="N2141" s="3"/>
      <c r="O2141" s="3"/>
      <c r="P2141" s="3"/>
      <c r="Q2141" s="3"/>
    </row>
    <row r="2142" spans="1:17" x14ac:dyDescent="0.3">
      <c r="A2142" s="17">
        <v>37939</v>
      </c>
      <c r="B2142">
        <v>103.14</v>
      </c>
      <c r="C2142"/>
      <c r="D2142" s="3">
        <f t="shared" si="128"/>
        <v>102.12353846153853</v>
      </c>
      <c r="E2142" s="4" t="str">
        <f t="shared" si="129"/>
        <v/>
      </c>
      <c r="F2142"/>
      <c r="G2142" s="3">
        <f>SUMPRODUCT(B1883:B2142, Expoweights!$C$2:$C$261) / SUM(Expoweights!$C$2:$C$261)</f>
        <v>103.03860398849376</v>
      </c>
      <c r="H2142" s="4" t="str">
        <f t="shared" si="130"/>
        <v/>
      </c>
      <c r="I2142">
        <v>3955</v>
      </c>
      <c r="J2142"/>
      <c r="L2142" s="4" t="str">
        <f t="shared" si="131"/>
        <v/>
      </c>
      <c r="M2142" s="3"/>
      <c r="N2142" s="3"/>
      <c r="O2142" s="3"/>
      <c r="P2142" s="3"/>
      <c r="Q2142" s="3"/>
    </row>
    <row r="2143" spans="1:17" x14ac:dyDescent="0.3">
      <c r="A2143" s="17">
        <v>37942</v>
      </c>
      <c r="B2143">
        <v>103.14</v>
      </c>
      <c r="C2143"/>
      <c r="D2143" s="3">
        <f t="shared" si="128"/>
        <v>102.1352692307693</v>
      </c>
      <c r="E2143" s="4" t="str">
        <f t="shared" si="129"/>
        <v/>
      </c>
      <c r="F2143"/>
      <c r="G2143" s="3">
        <f>SUMPRODUCT(B1884:B2143, Expoweights!$C$2:$C$261) / SUM(Expoweights!$C$2:$C$261)</f>
        <v>103.0417750434044</v>
      </c>
      <c r="H2143" s="4" t="str">
        <f t="shared" si="130"/>
        <v/>
      </c>
      <c r="I2143">
        <v>4236</v>
      </c>
      <c r="J2143"/>
      <c r="L2143" s="4" t="str">
        <f t="shared" si="131"/>
        <v/>
      </c>
      <c r="M2143" s="3"/>
      <c r="N2143" s="3"/>
      <c r="O2143" s="3"/>
      <c r="P2143" s="3"/>
      <c r="Q2143" s="3"/>
    </row>
    <row r="2144" spans="1:17" x14ac:dyDescent="0.3">
      <c r="A2144" s="17">
        <v>37943</v>
      </c>
      <c r="B2144">
        <v>103.14</v>
      </c>
      <c r="C2144"/>
      <c r="D2144" s="3">
        <f t="shared" si="128"/>
        <v>102.14700000000006</v>
      </c>
      <c r="E2144" s="4" t="str">
        <f t="shared" si="129"/>
        <v/>
      </c>
      <c r="F2144"/>
      <c r="G2144" s="3">
        <f>SUMPRODUCT(B1885:B2144, Expoweights!$C$2:$C$261) / SUM(Expoweights!$C$2:$C$261)</f>
        <v>103.04484774637871</v>
      </c>
      <c r="H2144" s="4" t="str">
        <f t="shared" si="130"/>
        <v/>
      </c>
      <c r="I2144">
        <v>5156</v>
      </c>
      <c r="J2144"/>
      <c r="L2144" s="4" t="str">
        <f t="shared" si="131"/>
        <v/>
      </c>
      <c r="M2144" s="3"/>
      <c r="N2144" s="3"/>
      <c r="O2144" s="3"/>
      <c r="P2144" s="3"/>
      <c r="Q2144" s="3"/>
    </row>
    <row r="2145" spans="1:17" x14ac:dyDescent="0.3">
      <c r="A2145" s="17">
        <v>37944</v>
      </c>
      <c r="B2145">
        <v>103.14</v>
      </c>
      <c r="C2145"/>
      <c r="D2145" s="3">
        <f t="shared" si="128"/>
        <v>102.15873076923083</v>
      </c>
      <c r="E2145" s="4" t="str">
        <f t="shared" si="129"/>
        <v/>
      </c>
      <c r="F2145"/>
      <c r="G2145" s="3">
        <f>SUMPRODUCT(B1886:B2145, Expoweights!$C$2:$C$261) / SUM(Expoweights!$C$2:$C$261)</f>
        <v>103.0478251478537</v>
      </c>
      <c r="H2145" s="4" t="str">
        <f t="shared" si="130"/>
        <v/>
      </c>
      <c r="I2145">
        <v>2570</v>
      </c>
      <c r="J2145"/>
      <c r="L2145" s="4" t="str">
        <f t="shared" si="131"/>
        <v/>
      </c>
      <c r="M2145" s="3"/>
      <c r="N2145" s="3"/>
      <c r="O2145" s="3"/>
      <c r="P2145" s="3"/>
      <c r="Q2145" s="3"/>
    </row>
    <row r="2146" spans="1:17" x14ac:dyDescent="0.3">
      <c r="A2146" s="17">
        <v>37945</v>
      </c>
      <c r="B2146">
        <v>103.14</v>
      </c>
      <c r="C2146"/>
      <c r="D2146" s="3">
        <f t="shared" si="128"/>
        <v>102.17046153846159</v>
      </c>
      <c r="E2146" s="4" t="str">
        <f t="shared" si="129"/>
        <v/>
      </c>
      <c r="F2146"/>
      <c r="G2146" s="3">
        <f>SUMPRODUCT(B1887:B2146, Expoweights!$C$2:$C$261) / SUM(Expoweights!$C$2:$C$261)</f>
        <v>103.05071020365557</v>
      </c>
      <c r="H2146" s="4" t="str">
        <f t="shared" si="130"/>
        <v/>
      </c>
      <c r="I2146">
        <v>3994</v>
      </c>
      <c r="J2146"/>
      <c r="L2146" s="4" t="str">
        <f t="shared" si="131"/>
        <v/>
      </c>
      <c r="M2146" s="3"/>
      <c r="N2146" s="3"/>
      <c r="O2146" s="3"/>
      <c r="P2146" s="3"/>
      <c r="Q2146" s="3"/>
    </row>
    <row r="2147" spans="1:17" x14ac:dyDescent="0.3">
      <c r="A2147" s="17">
        <v>37946</v>
      </c>
      <c r="B2147">
        <v>103.14</v>
      </c>
      <c r="C2147"/>
      <c r="D2147" s="3">
        <f t="shared" si="128"/>
        <v>102.18219230769236</v>
      </c>
      <c r="E2147" s="4" t="str">
        <f t="shared" si="129"/>
        <v/>
      </c>
      <c r="F2147"/>
      <c r="G2147" s="3">
        <f>SUMPRODUCT(B1888:B2147, Expoweights!$C$2:$C$261) / SUM(Expoweights!$C$2:$C$261)</f>
        <v>103.05350577793389</v>
      </c>
      <c r="H2147" s="4" t="str">
        <f t="shared" si="130"/>
        <v/>
      </c>
      <c r="I2147">
        <v>273</v>
      </c>
      <c r="J2147"/>
      <c r="L2147" s="4" t="str">
        <f t="shared" si="131"/>
        <v/>
      </c>
      <c r="M2147" s="3"/>
      <c r="N2147" s="3"/>
      <c r="O2147" s="3"/>
      <c r="P2147" s="3"/>
      <c r="Q2147" s="3"/>
    </row>
    <row r="2148" spans="1:17" x14ac:dyDescent="0.3">
      <c r="A2148" s="17">
        <v>37949</v>
      </c>
      <c r="B2148">
        <v>103.14</v>
      </c>
      <c r="C2148"/>
      <c r="D2148" s="3">
        <f t="shared" si="128"/>
        <v>102.19392307692313</v>
      </c>
      <c r="E2148" s="4" t="str">
        <f t="shared" si="129"/>
        <v/>
      </c>
      <c r="F2148"/>
      <c r="G2148" s="3">
        <f>SUMPRODUCT(B1889:B2148, Expoweights!$C$2:$C$261) / SUM(Expoweights!$C$2:$C$261)</f>
        <v>103.05621464600524</v>
      </c>
      <c r="H2148" s="4" t="str">
        <f t="shared" si="130"/>
        <v/>
      </c>
      <c r="I2148">
        <v>4152</v>
      </c>
      <c r="J2148"/>
      <c r="L2148" s="4" t="str">
        <f t="shared" si="131"/>
        <v/>
      </c>
      <c r="M2148" s="3"/>
      <c r="N2148" s="3"/>
      <c r="O2148" s="3"/>
      <c r="P2148" s="3"/>
      <c r="Q2148" s="3"/>
    </row>
    <row r="2149" spans="1:17" x14ac:dyDescent="0.3">
      <c r="A2149" s="17">
        <v>37950</v>
      </c>
      <c r="B2149">
        <v>103.14</v>
      </c>
      <c r="C2149"/>
      <c r="D2149" s="3">
        <f t="shared" si="128"/>
        <v>102.20565384615389</v>
      </c>
      <c r="E2149" s="4" t="str">
        <f t="shared" si="129"/>
        <v/>
      </c>
      <c r="F2149"/>
      <c r="G2149" s="3">
        <f>SUMPRODUCT(B1890:B2149, Expoweights!$C$2:$C$261) / SUM(Expoweights!$C$2:$C$261)</f>
        <v>103.05883949710824</v>
      </c>
      <c r="H2149" s="4" t="str">
        <f t="shared" si="130"/>
        <v/>
      </c>
      <c r="I2149">
        <v>2491</v>
      </c>
      <c r="J2149"/>
      <c r="L2149" s="4" t="str">
        <f t="shared" si="131"/>
        <v/>
      </c>
      <c r="M2149" s="3"/>
      <c r="N2149" s="3"/>
      <c r="O2149" s="3"/>
      <c r="P2149" s="3"/>
      <c r="Q2149" s="3"/>
    </row>
    <row r="2150" spans="1:17" x14ac:dyDescent="0.3">
      <c r="A2150" s="17">
        <v>37951</v>
      </c>
      <c r="B2150">
        <v>103.14</v>
      </c>
      <c r="C2150"/>
      <c r="D2150" s="3">
        <f t="shared" si="128"/>
        <v>102.21738461538466</v>
      </c>
      <c r="E2150" s="4" t="str">
        <f t="shared" si="129"/>
        <v/>
      </c>
      <c r="F2150"/>
      <c r="G2150" s="3">
        <f>SUMPRODUCT(B1891:B2150, Expoweights!$C$2:$C$261) / SUM(Expoweights!$C$2:$C$261)</f>
        <v>103.06138293707332</v>
      </c>
      <c r="H2150" s="4" t="str">
        <f t="shared" si="130"/>
        <v/>
      </c>
      <c r="I2150">
        <v>4602</v>
      </c>
      <c r="J2150"/>
      <c r="L2150" s="4" t="str">
        <f t="shared" si="131"/>
        <v/>
      </c>
      <c r="M2150" s="3"/>
      <c r="N2150" s="3"/>
      <c r="O2150" s="3"/>
      <c r="P2150" s="3"/>
      <c r="Q2150" s="3"/>
    </row>
    <row r="2151" spans="1:17" x14ac:dyDescent="0.3">
      <c r="A2151" s="17">
        <v>37952</v>
      </c>
      <c r="B2151">
        <v>103.14</v>
      </c>
      <c r="C2151"/>
      <c r="D2151" s="3">
        <f t="shared" si="128"/>
        <v>102.22911538461543</v>
      </c>
      <c r="E2151" s="4" t="str">
        <f t="shared" si="129"/>
        <v/>
      </c>
      <c r="F2151"/>
      <c r="G2151" s="3">
        <f>SUMPRODUCT(B1892:B2151, Expoweights!$C$2:$C$261) / SUM(Expoweights!$C$2:$C$261)</f>
        <v>103.06384749090979</v>
      </c>
      <c r="H2151" s="4" t="str">
        <f t="shared" si="130"/>
        <v/>
      </c>
      <c r="I2151">
        <v>381</v>
      </c>
      <c r="J2151"/>
      <c r="L2151" s="4" t="str">
        <f t="shared" si="131"/>
        <v/>
      </c>
      <c r="M2151" s="3"/>
      <c r="N2151" s="3"/>
      <c r="O2151" s="3"/>
      <c r="P2151" s="3"/>
      <c r="Q2151" s="3"/>
    </row>
    <row r="2152" spans="1:17" x14ac:dyDescent="0.3">
      <c r="A2152" s="17">
        <v>37953</v>
      </c>
      <c r="B2152">
        <v>103.32</v>
      </c>
      <c r="C2152">
        <v>102.2403846153846</v>
      </c>
      <c r="D2152" s="3">
        <f t="shared" si="128"/>
        <v>102.24038461538466</v>
      </c>
      <c r="E2152" s="4">
        <f t="shared" si="129"/>
        <v>5.6843418860808015E-14</v>
      </c>
      <c r="F2152">
        <v>103.0718173690225</v>
      </c>
      <c r="G2152" s="3">
        <f>SUMPRODUCT(B1893:B2152, Expoweights!$C$2:$C$261) / SUM(Expoweights!$C$2:$C$261)</f>
        <v>103.07181736902255</v>
      </c>
      <c r="H2152" s="4">
        <f t="shared" si="130"/>
        <v>5.6843418860808015E-14</v>
      </c>
      <c r="I2152">
        <v>7483</v>
      </c>
      <c r="J2152">
        <v>102.1356244412176</v>
      </c>
      <c r="L2152" s="4">
        <f t="shared" si="131"/>
        <v>102.1356244412176</v>
      </c>
      <c r="M2152" s="3"/>
      <c r="N2152" s="3"/>
      <c r="O2152" s="3"/>
      <c r="P2152" s="3"/>
      <c r="Q2152" s="3"/>
    </row>
    <row r="2153" spans="1:17" x14ac:dyDescent="0.3">
      <c r="A2153" s="17">
        <v>37956</v>
      </c>
      <c r="B2153">
        <v>103.32</v>
      </c>
      <c r="C2153"/>
      <c r="D2153" s="3">
        <f t="shared" si="128"/>
        <v>102.25165384615387</v>
      </c>
      <c r="E2153" s="4" t="str">
        <f t="shared" si="129"/>
        <v/>
      </c>
      <c r="F2153"/>
      <c r="G2153" s="3">
        <f>SUMPRODUCT(B1894:B2153, Expoweights!$C$2:$C$261) / SUM(Expoweights!$C$2:$C$261)</f>
        <v>103.07954005717272</v>
      </c>
      <c r="H2153" s="4" t="str">
        <f t="shared" si="130"/>
        <v/>
      </c>
      <c r="I2153">
        <v>529</v>
      </c>
      <c r="J2153"/>
      <c r="L2153" s="4" t="str">
        <f t="shared" si="131"/>
        <v/>
      </c>
      <c r="M2153" s="3"/>
      <c r="N2153" s="3"/>
      <c r="O2153" s="3"/>
      <c r="P2153" s="3"/>
      <c r="Q2153" s="3"/>
    </row>
    <row r="2154" spans="1:17" x14ac:dyDescent="0.3">
      <c r="A2154" s="17">
        <v>37957</v>
      </c>
      <c r="B2154">
        <v>103.32</v>
      </c>
      <c r="C2154"/>
      <c r="D2154" s="3">
        <f t="shared" si="128"/>
        <v>102.2629230769231</v>
      </c>
      <c r="E2154" s="4" t="str">
        <f t="shared" si="129"/>
        <v/>
      </c>
      <c r="F2154"/>
      <c r="G2154" s="3">
        <f>SUMPRODUCT(B1895:B2154, Expoweights!$C$2:$C$261) / SUM(Expoweights!$C$2:$C$261)</f>
        <v>103.08702322208698</v>
      </c>
      <c r="H2154" s="4" t="str">
        <f t="shared" si="130"/>
        <v/>
      </c>
      <c r="I2154">
        <v>3914</v>
      </c>
      <c r="J2154"/>
      <c r="L2154" s="4" t="str">
        <f t="shared" si="131"/>
        <v/>
      </c>
      <c r="M2154" s="3"/>
      <c r="N2154" s="3"/>
      <c r="O2154" s="3"/>
      <c r="P2154" s="3"/>
      <c r="Q2154" s="3"/>
    </row>
    <row r="2155" spans="1:17" x14ac:dyDescent="0.3">
      <c r="A2155" s="17">
        <v>37958</v>
      </c>
      <c r="B2155">
        <v>103.32</v>
      </c>
      <c r="C2155"/>
      <c r="D2155" s="3">
        <f t="shared" si="128"/>
        <v>102.27419230769235</v>
      </c>
      <c r="E2155" s="4" t="str">
        <f t="shared" si="129"/>
        <v/>
      </c>
      <c r="F2155"/>
      <c r="G2155" s="3">
        <f>SUMPRODUCT(B1896:B2155, Expoweights!$C$2:$C$261) / SUM(Expoweights!$C$2:$C$261)</f>
        <v>103.09427429270455</v>
      </c>
      <c r="H2155" s="4" t="str">
        <f t="shared" si="130"/>
        <v/>
      </c>
      <c r="I2155">
        <v>7190</v>
      </c>
      <c r="J2155"/>
      <c r="L2155" s="4" t="str">
        <f t="shared" si="131"/>
        <v/>
      </c>
      <c r="M2155" s="3"/>
      <c r="N2155" s="3"/>
      <c r="O2155" s="3"/>
      <c r="P2155" s="3"/>
      <c r="Q2155" s="3"/>
    </row>
    <row r="2156" spans="1:17" x14ac:dyDescent="0.3">
      <c r="A2156" s="17">
        <v>37959</v>
      </c>
      <c r="B2156">
        <v>103.32</v>
      </c>
      <c r="C2156"/>
      <c r="D2156" s="3">
        <f t="shared" si="128"/>
        <v>102.28546153846156</v>
      </c>
      <c r="E2156" s="4" t="str">
        <f t="shared" si="129"/>
        <v/>
      </c>
      <c r="F2156"/>
      <c r="G2156" s="3">
        <f>SUMPRODUCT(B1897:B2156, Expoweights!$C$2:$C$261) / SUM(Expoweights!$C$2:$C$261)</f>
        <v>103.10130046755215</v>
      </c>
      <c r="H2156" s="4" t="str">
        <f t="shared" si="130"/>
        <v/>
      </c>
      <c r="I2156">
        <v>2260</v>
      </c>
      <c r="J2156"/>
      <c r="L2156" s="4" t="str">
        <f t="shared" si="131"/>
        <v/>
      </c>
      <c r="M2156" s="3"/>
      <c r="N2156" s="3"/>
      <c r="O2156" s="3"/>
      <c r="P2156" s="3"/>
      <c r="Q2156" s="3"/>
    </row>
    <row r="2157" spans="1:17" x14ac:dyDescent="0.3">
      <c r="A2157" s="17">
        <v>37960</v>
      </c>
      <c r="B2157">
        <v>103.32</v>
      </c>
      <c r="C2157"/>
      <c r="D2157" s="3">
        <f t="shared" si="128"/>
        <v>102.29673076923079</v>
      </c>
      <c r="E2157" s="4" t="str">
        <f t="shared" si="129"/>
        <v/>
      </c>
      <c r="F2157"/>
      <c r="G2157" s="3">
        <f>SUMPRODUCT(B1898:B2157, Expoweights!$C$2:$C$261) / SUM(Expoweights!$C$2:$C$261)</f>
        <v>103.10810872189036</v>
      </c>
      <c r="H2157" s="4" t="str">
        <f t="shared" si="130"/>
        <v/>
      </c>
      <c r="I2157">
        <v>2746</v>
      </c>
      <c r="J2157"/>
      <c r="L2157" s="4" t="str">
        <f t="shared" si="131"/>
        <v/>
      </c>
      <c r="M2157" s="3"/>
      <c r="N2157" s="3"/>
      <c r="O2157" s="3"/>
      <c r="P2157" s="3"/>
      <c r="Q2157" s="3"/>
    </row>
    <row r="2158" spans="1:17" x14ac:dyDescent="0.3">
      <c r="A2158" s="17">
        <v>37963</v>
      </c>
      <c r="B2158">
        <v>103.32</v>
      </c>
      <c r="C2158"/>
      <c r="D2158" s="3">
        <f t="shared" si="128"/>
        <v>102.30800000000002</v>
      </c>
      <c r="E2158" s="4" t="str">
        <f t="shared" si="129"/>
        <v/>
      </c>
      <c r="F2158"/>
      <c r="G2158" s="3">
        <f>SUMPRODUCT(B1899:B2158, Expoweights!$C$2:$C$261) / SUM(Expoweights!$C$2:$C$261)</f>
        <v>103.1147058146385</v>
      </c>
      <c r="H2158" s="4" t="str">
        <f t="shared" si="130"/>
        <v/>
      </c>
      <c r="I2158">
        <v>5626</v>
      </c>
      <c r="J2158"/>
      <c r="L2158" s="4" t="str">
        <f t="shared" si="131"/>
        <v/>
      </c>
      <c r="M2158" s="3"/>
      <c r="N2158" s="3"/>
      <c r="O2158" s="3"/>
      <c r="P2158" s="3"/>
      <c r="Q2158" s="3"/>
    </row>
    <row r="2159" spans="1:17" x14ac:dyDescent="0.3">
      <c r="A2159" s="17">
        <v>37964</v>
      </c>
      <c r="B2159">
        <v>103.32</v>
      </c>
      <c r="C2159"/>
      <c r="D2159" s="3">
        <f t="shared" si="128"/>
        <v>102.31926923076925</v>
      </c>
      <c r="E2159" s="4" t="str">
        <f t="shared" si="129"/>
        <v/>
      </c>
      <c r="F2159"/>
      <c r="G2159" s="3">
        <f>SUMPRODUCT(B1900:B2159, Expoweights!$C$2:$C$261) / SUM(Expoweights!$C$2:$C$261)</f>
        <v>103.12109829508431</v>
      </c>
      <c r="H2159" s="4" t="str">
        <f t="shared" si="130"/>
        <v/>
      </c>
      <c r="I2159">
        <v>3369</v>
      </c>
      <c r="J2159"/>
      <c r="L2159" s="4" t="str">
        <f t="shared" si="131"/>
        <v/>
      </c>
      <c r="M2159" s="3"/>
      <c r="N2159" s="3"/>
      <c r="O2159" s="3"/>
      <c r="P2159" s="3"/>
      <c r="Q2159" s="3"/>
    </row>
    <row r="2160" spans="1:17" x14ac:dyDescent="0.3">
      <c r="A2160" s="17">
        <v>37965</v>
      </c>
      <c r="B2160">
        <v>103.32</v>
      </c>
      <c r="C2160"/>
      <c r="D2160" s="3">
        <f t="shared" si="128"/>
        <v>102.33053846153848</v>
      </c>
      <c r="E2160" s="4" t="str">
        <f t="shared" si="129"/>
        <v/>
      </c>
      <c r="F2160"/>
      <c r="G2160" s="3">
        <f>SUMPRODUCT(B1901:B2160, Expoweights!$C$2:$C$261) / SUM(Expoweights!$C$2:$C$261)</f>
        <v>103.12729250938602</v>
      </c>
      <c r="H2160" s="4" t="str">
        <f t="shared" si="130"/>
        <v/>
      </c>
      <c r="I2160">
        <v>2387</v>
      </c>
      <c r="J2160"/>
      <c r="L2160" s="4" t="str">
        <f t="shared" si="131"/>
        <v/>
      </c>
      <c r="M2160" s="3"/>
      <c r="N2160" s="3"/>
      <c r="O2160" s="3"/>
      <c r="P2160" s="3"/>
      <c r="Q2160" s="3"/>
    </row>
    <row r="2161" spans="1:17" x14ac:dyDescent="0.3">
      <c r="A2161" s="17">
        <v>37966</v>
      </c>
      <c r="B2161">
        <v>103.32</v>
      </c>
      <c r="C2161"/>
      <c r="D2161" s="3">
        <f t="shared" si="128"/>
        <v>102.3418076923077</v>
      </c>
      <c r="E2161" s="4" t="str">
        <f t="shared" si="129"/>
        <v/>
      </c>
      <c r="F2161"/>
      <c r="G2161" s="3">
        <f>SUMPRODUCT(B1902:B2161, Expoweights!$C$2:$C$261) / SUM(Expoweights!$C$2:$C$261)</f>
        <v>103.1332946068724</v>
      </c>
      <c r="H2161" s="4" t="str">
        <f t="shared" si="130"/>
        <v/>
      </c>
      <c r="I2161">
        <v>5245</v>
      </c>
      <c r="J2161"/>
      <c r="L2161" s="4" t="str">
        <f t="shared" si="131"/>
        <v/>
      </c>
      <c r="M2161" s="3"/>
      <c r="N2161" s="3"/>
      <c r="O2161" s="3"/>
      <c r="P2161" s="3"/>
      <c r="Q2161" s="3"/>
    </row>
    <row r="2162" spans="1:17" x14ac:dyDescent="0.3">
      <c r="A2162" s="17">
        <v>37967</v>
      </c>
      <c r="B2162">
        <v>103.32</v>
      </c>
      <c r="C2162"/>
      <c r="D2162" s="3">
        <f t="shared" si="128"/>
        <v>102.35307692307694</v>
      </c>
      <c r="E2162" s="4" t="str">
        <f t="shared" si="129"/>
        <v/>
      </c>
      <c r="F2162"/>
      <c r="G2162" s="3">
        <f>SUMPRODUCT(B1903:B2162, Expoweights!$C$2:$C$261) / SUM(Expoweights!$C$2:$C$261)</f>
        <v>103.13911054614751</v>
      </c>
      <c r="H2162" s="4" t="str">
        <f t="shared" si="130"/>
        <v/>
      </c>
      <c r="I2162">
        <v>5442</v>
      </c>
      <c r="J2162"/>
      <c r="L2162" s="4" t="str">
        <f t="shared" si="131"/>
        <v/>
      </c>
      <c r="M2162" s="3"/>
      <c r="N2162" s="3"/>
      <c r="O2162" s="3"/>
      <c r="P2162" s="3"/>
      <c r="Q2162" s="3"/>
    </row>
    <row r="2163" spans="1:17" x14ac:dyDescent="0.3">
      <c r="A2163" s="17">
        <v>37970</v>
      </c>
      <c r="B2163">
        <v>103.32</v>
      </c>
      <c r="C2163"/>
      <c r="D2163" s="3">
        <f t="shared" si="128"/>
        <v>102.36434615384617</v>
      </c>
      <c r="E2163" s="4" t="str">
        <f t="shared" si="129"/>
        <v/>
      </c>
      <c r="F2163"/>
      <c r="G2163" s="3">
        <f>SUMPRODUCT(B1904:B2163, Expoweights!$C$2:$C$261) / SUM(Expoweights!$C$2:$C$261)</f>
        <v>103.14474610100628</v>
      </c>
      <c r="H2163" s="4" t="str">
        <f t="shared" si="130"/>
        <v/>
      </c>
      <c r="I2163">
        <v>4452</v>
      </c>
      <c r="J2163"/>
      <c r="L2163" s="4" t="str">
        <f t="shared" si="131"/>
        <v/>
      </c>
      <c r="M2163" s="3"/>
      <c r="N2163" s="3"/>
      <c r="O2163" s="3"/>
      <c r="P2163" s="3"/>
      <c r="Q2163" s="3"/>
    </row>
    <row r="2164" spans="1:17" x14ac:dyDescent="0.3">
      <c r="A2164" s="17">
        <v>37971</v>
      </c>
      <c r="B2164">
        <v>103.32</v>
      </c>
      <c r="C2164"/>
      <c r="D2164" s="3">
        <f t="shared" si="128"/>
        <v>102.3756153846154</v>
      </c>
      <c r="E2164" s="4" t="str">
        <f t="shared" si="129"/>
        <v/>
      </c>
      <c r="F2164"/>
      <c r="G2164" s="3">
        <f>SUMPRODUCT(B1905:B2164, Expoweights!$C$2:$C$261) / SUM(Expoweights!$C$2:$C$261)</f>
        <v>103.15020686616623</v>
      </c>
      <c r="H2164" s="4" t="str">
        <f t="shared" si="130"/>
        <v/>
      </c>
      <c r="I2164">
        <v>2236</v>
      </c>
      <c r="J2164"/>
      <c r="L2164" s="4" t="str">
        <f t="shared" si="131"/>
        <v/>
      </c>
      <c r="M2164" s="3"/>
      <c r="N2164" s="3"/>
      <c r="O2164" s="3"/>
      <c r="P2164" s="3"/>
      <c r="Q2164" s="3"/>
    </row>
    <row r="2165" spans="1:17" x14ac:dyDescent="0.3">
      <c r="A2165" s="17">
        <v>37972</v>
      </c>
      <c r="B2165">
        <v>103.32</v>
      </c>
      <c r="C2165"/>
      <c r="D2165" s="3">
        <f t="shared" si="128"/>
        <v>102.38688461538462</v>
      </c>
      <c r="E2165" s="4" t="str">
        <f t="shared" si="129"/>
        <v/>
      </c>
      <c r="F2165"/>
      <c r="G2165" s="3">
        <f>SUMPRODUCT(B1906:B2165, Expoweights!$C$2:$C$261) / SUM(Expoweights!$C$2:$C$261)</f>
        <v>103.15549826282187</v>
      </c>
      <c r="H2165" s="4" t="str">
        <f t="shared" si="130"/>
        <v/>
      </c>
      <c r="I2165">
        <v>1948</v>
      </c>
      <c r="J2165"/>
      <c r="L2165" s="4" t="str">
        <f t="shared" si="131"/>
        <v/>
      </c>
      <c r="M2165" s="3"/>
      <c r="N2165" s="3"/>
      <c r="O2165" s="3"/>
      <c r="P2165" s="3"/>
      <c r="Q2165" s="3"/>
    </row>
    <row r="2166" spans="1:17" x14ac:dyDescent="0.3">
      <c r="A2166" s="17">
        <v>37973</v>
      </c>
      <c r="B2166">
        <v>103.32</v>
      </c>
      <c r="C2166"/>
      <c r="D2166" s="3">
        <f t="shared" si="128"/>
        <v>102.39815384615385</v>
      </c>
      <c r="E2166" s="4" t="str">
        <f t="shared" si="129"/>
        <v/>
      </c>
      <c r="F2166"/>
      <c r="G2166" s="3">
        <f>SUMPRODUCT(B1907:B2166, Expoweights!$C$2:$C$261) / SUM(Expoweights!$C$2:$C$261)</f>
        <v>103.16062554402642</v>
      </c>
      <c r="H2166" s="4" t="str">
        <f t="shared" si="130"/>
        <v/>
      </c>
      <c r="I2166">
        <v>1751</v>
      </c>
      <c r="J2166"/>
      <c r="L2166" s="4" t="str">
        <f t="shared" si="131"/>
        <v/>
      </c>
      <c r="M2166" s="3"/>
      <c r="N2166" s="3"/>
      <c r="O2166" s="3"/>
      <c r="P2166" s="3"/>
      <c r="Q2166" s="3"/>
    </row>
    <row r="2167" spans="1:17" x14ac:dyDescent="0.3">
      <c r="A2167" s="17">
        <v>37974</v>
      </c>
      <c r="B2167">
        <v>103.32</v>
      </c>
      <c r="C2167"/>
      <c r="D2167" s="3">
        <f t="shared" si="128"/>
        <v>102.40942307692306</v>
      </c>
      <c r="E2167" s="4" t="str">
        <f t="shared" si="129"/>
        <v/>
      </c>
      <c r="F2167"/>
      <c r="G2167" s="3">
        <f>SUMPRODUCT(B1908:B2167, Expoweights!$C$2:$C$261) / SUM(Expoweights!$C$2:$C$261)</f>
        <v>103.16559379990694</v>
      </c>
      <c r="H2167" s="4" t="str">
        <f t="shared" si="130"/>
        <v/>
      </c>
      <c r="I2167">
        <v>4382</v>
      </c>
      <c r="J2167"/>
      <c r="L2167" s="4" t="str">
        <f t="shared" si="131"/>
        <v/>
      </c>
      <c r="M2167" s="3"/>
      <c r="N2167" s="3"/>
      <c r="O2167" s="3"/>
      <c r="P2167" s="3"/>
      <c r="Q2167" s="3"/>
    </row>
    <row r="2168" spans="1:17" x14ac:dyDescent="0.3">
      <c r="A2168" s="17">
        <v>37977</v>
      </c>
      <c r="B2168">
        <v>103.32</v>
      </c>
      <c r="C2168"/>
      <c r="D2168" s="3">
        <f t="shared" si="128"/>
        <v>102.42069230769228</v>
      </c>
      <c r="E2168" s="4" t="str">
        <f t="shared" si="129"/>
        <v/>
      </c>
      <c r="F2168"/>
      <c r="G2168" s="3">
        <f>SUMPRODUCT(B1909:B2168, Expoweights!$C$2:$C$261) / SUM(Expoweights!$C$2:$C$261)</f>
        <v>103.17040796271755</v>
      </c>
      <c r="H2168" s="4" t="str">
        <f t="shared" si="130"/>
        <v/>
      </c>
      <c r="I2168">
        <v>7552</v>
      </c>
      <c r="J2168"/>
      <c r="L2168" s="4" t="str">
        <f t="shared" si="131"/>
        <v/>
      </c>
      <c r="M2168" s="3"/>
      <c r="N2168" s="3"/>
      <c r="O2168" s="3"/>
      <c r="P2168" s="3"/>
      <c r="Q2168" s="3"/>
    </row>
    <row r="2169" spans="1:17" x14ac:dyDescent="0.3">
      <c r="A2169" s="17">
        <v>37978</v>
      </c>
      <c r="B2169">
        <v>103.32</v>
      </c>
      <c r="C2169"/>
      <c r="D2169" s="3">
        <f t="shared" si="128"/>
        <v>102.43196153846152</v>
      </c>
      <c r="E2169" s="4" t="str">
        <f t="shared" si="129"/>
        <v/>
      </c>
      <c r="F2169"/>
      <c r="G2169" s="3">
        <f>SUMPRODUCT(B1910:B2169, Expoweights!$C$2:$C$261) / SUM(Expoweights!$C$2:$C$261)</f>
        <v>103.17507281173586</v>
      </c>
      <c r="H2169" s="4" t="str">
        <f t="shared" si="130"/>
        <v/>
      </c>
      <c r="I2169">
        <v>5511</v>
      </c>
      <c r="J2169"/>
      <c r="L2169" s="4" t="str">
        <f t="shared" si="131"/>
        <v/>
      </c>
      <c r="M2169" s="3"/>
      <c r="N2169" s="3"/>
      <c r="O2169" s="3"/>
      <c r="P2169" s="3"/>
      <c r="Q2169" s="3"/>
    </row>
    <row r="2170" spans="1:17" x14ac:dyDescent="0.3">
      <c r="A2170" s="17">
        <v>37979</v>
      </c>
      <c r="B2170">
        <v>103.32</v>
      </c>
      <c r="C2170"/>
      <c r="D2170" s="3">
        <f t="shared" si="128"/>
        <v>102.44323076923074</v>
      </c>
      <c r="E2170" s="4" t="str">
        <f t="shared" si="129"/>
        <v/>
      </c>
      <c r="F2170"/>
      <c r="G2170" s="3">
        <f>SUMPRODUCT(B1911:B2170, Expoweights!$C$2:$C$261) / SUM(Expoweights!$C$2:$C$261)</f>
        <v>103.17959297800769</v>
      </c>
      <c r="H2170" s="4" t="str">
        <f t="shared" si="130"/>
        <v/>
      </c>
      <c r="I2170">
        <v>3820</v>
      </c>
      <c r="J2170"/>
      <c r="L2170" s="4" t="str">
        <f t="shared" si="131"/>
        <v/>
      </c>
      <c r="M2170" s="3"/>
      <c r="N2170" s="3"/>
      <c r="O2170" s="3"/>
      <c r="P2170" s="3"/>
      <c r="Q2170" s="3"/>
    </row>
    <row r="2171" spans="1:17" x14ac:dyDescent="0.3">
      <c r="A2171" s="17">
        <v>37980</v>
      </c>
      <c r="B2171">
        <v>103.32</v>
      </c>
      <c r="C2171"/>
      <c r="D2171" s="3">
        <f t="shared" ref="D2171:D2234" si="132">AVERAGE(B1912:B2171)</f>
        <v>102.45449999999997</v>
      </c>
      <c r="E2171" s="4" t="str">
        <f t="shared" si="129"/>
        <v/>
      </c>
      <c r="F2171"/>
      <c r="G2171" s="3">
        <f>SUMPRODUCT(B1912:B2171, Expoweights!$C$2:$C$261) / SUM(Expoweights!$C$2:$C$261)</f>
        <v>103.18397294894456</v>
      </c>
      <c r="H2171" s="4" t="str">
        <f t="shared" si="130"/>
        <v/>
      </c>
      <c r="I2171">
        <v>7659</v>
      </c>
      <c r="J2171"/>
      <c r="L2171" s="4" t="str">
        <f t="shared" si="131"/>
        <v/>
      </c>
      <c r="M2171" s="3"/>
      <c r="N2171" s="3"/>
      <c r="O2171" s="3"/>
      <c r="P2171" s="3"/>
      <c r="Q2171" s="3"/>
    </row>
    <row r="2172" spans="1:17" x14ac:dyDescent="0.3">
      <c r="A2172" s="17">
        <v>37981</v>
      </c>
      <c r="B2172">
        <v>103.32</v>
      </c>
      <c r="C2172"/>
      <c r="D2172" s="3">
        <f t="shared" si="132"/>
        <v>102.46576923076918</v>
      </c>
      <c r="E2172" s="4" t="str">
        <f t="shared" si="129"/>
        <v/>
      </c>
      <c r="F2172"/>
      <c r="G2172" s="3">
        <f>SUMPRODUCT(B1913:B2172, Expoweights!$C$2:$C$261) / SUM(Expoweights!$C$2:$C$261)</f>
        <v>103.18821707277851</v>
      </c>
      <c r="H2172" s="4" t="str">
        <f t="shared" si="130"/>
        <v/>
      </c>
      <c r="I2172">
        <v>500</v>
      </c>
      <c r="J2172"/>
      <c r="L2172" s="4" t="str">
        <f t="shared" si="131"/>
        <v/>
      </c>
      <c r="M2172" s="3"/>
      <c r="N2172" s="3"/>
      <c r="O2172" s="3"/>
      <c r="P2172" s="3"/>
      <c r="Q2172" s="3"/>
    </row>
    <row r="2173" spans="1:17" x14ac:dyDescent="0.3">
      <c r="A2173" s="17">
        <v>37984</v>
      </c>
      <c r="B2173">
        <v>103.32</v>
      </c>
      <c r="C2173"/>
      <c r="D2173" s="3">
        <f t="shared" si="132"/>
        <v>102.4770384615384</v>
      </c>
      <c r="E2173" s="4" t="str">
        <f t="shared" si="129"/>
        <v/>
      </c>
      <c r="F2173"/>
      <c r="G2173" s="3">
        <f>SUMPRODUCT(B1914:B2173, Expoweights!$C$2:$C$261) / SUM(Expoweights!$C$2:$C$261)</f>
        <v>103.19232956287892</v>
      </c>
      <c r="H2173" s="4" t="str">
        <f t="shared" si="130"/>
        <v/>
      </c>
      <c r="I2173">
        <v>5722</v>
      </c>
      <c r="J2173"/>
      <c r="L2173" s="4" t="str">
        <f t="shared" si="131"/>
        <v/>
      </c>
      <c r="M2173" s="3"/>
      <c r="N2173" s="3"/>
      <c r="O2173" s="3"/>
      <c r="P2173" s="3"/>
      <c r="Q2173" s="3"/>
    </row>
    <row r="2174" spans="1:17" x14ac:dyDescent="0.3">
      <c r="A2174" s="17">
        <v>37985</v>
      </c>
      <c r="B2174">
        <v>103.32</v>
      </c>
      <c r="C2174"/>
      <c r="D2174" s="3">
        <f t="shared" si="132"/>
        <v>102.48749999999993</v>
      </c>
      <c r="E2174" s="4" t="str">
        <f t="shared" si="129"/>
        <v/>
      </c>
      <c r="F2174"/>
      <c r="G2174" s="3">
        <f>SUMPRODUCT(B1915:B2174, Expoweights!$C$2:$C$261) / SUM(Expoweights!$C$2:$C$261)</f>
        <v>103.19631269770693</v>
      </c>
      <c r="H2174" s="4" t="str">
        <f t="shared" si="130"/>
        <v/>
      </c>
      <c r="I2174">
        <v>7317</v>
      </c>
      <c r="J2174"/>
      <c r="L2174" s="4" t="str">
        <f t="shared" si="131"/>
        <v/>
      </c>
      <c r="M2174" s="3"/>
      <c r="N2174" s="3"/>
      <c r="O2174" s="3"/>
      <c r="P2174" s="3"/>
      <c r="Q2174" s="3"/>
    </row>
    <row r="2175" spans="1:17" x14ac:dyDescent="0.3">
      <c r="A2175" s="17">
        <v>37986</v>
      </c>
      <c r="B2175">
        <v>104.18</v>
      </c>
      <c r="C2175">
        <v>102.5012692307692</v>
      </c>
      <c r="D2175" s="3">
        <f t="shared" si="132"/>
        <v>102.50126923076917</v>
      </c>
      <c r="E2175" s="4">
        <f t="shared" si="129"/>
        <v>2.8421709430404007E-14</v>
      </c>
      <c r="F2175">
        <v>103.2268530347024</v>
      </c>
      <c r="G2175" s="3">
        <f>SUMPRODUCT(B1916:B2175, Expoweights!$C$2:$C$261) / SUM(Expoweights!$C$2:$C$261)</f>
        <v>103.22685303470243</v>
      </c>
      <c r="H2175" s="4">
        <f t="shared" si="130"/>
        <v>2.8421709430404007E-14</v>
      </c>
      <c r="I2175">
        <v>7974</v>
      </c>
      <c r="J2175">
        <v>102.46240980790959</v>
      </c>
      <c r="L2175" s="4">
        <f t="shared" si="131"/>
        <v>102.46240980790959</v>
      </c>
      <c r="M2175" s="3"/>
      <c r="N2175" s="3"/>
      <c r="O2175" s="3"/>
      <c r="P2175" s="3"/>
      <c r="Q2175" s="3"/>
    </row>
    <row r="2176" spans="1:17" x14ac:dyDescent="0.3">
      <c r="A2176" s="17">
        <v>37987</v>
      </c>
      <c r="B2176">
        <v>104.18</v>
      </c>
      <c r="C2176"/>
      <c r="D2176" s="3">
        <f t="shared" si="132"/>
        <v>102.5150384615384</v>
      </c>
      <c r="E2176" s="4" t="str">
        <f t="shared" si="129"/>
        <v/>
      </c>
      <c r="F2176"/>
      <c r="G2176" s="3">
        <f>SUMPRODUCT(B1917:B2176, Expoweights!$C$2:$C$261) / SUM(Expoweights!$C$2:$C$261)</f>
        <v>103.2564461470788</v>
      </c>
      <c r="H2176" s="4" t="str">
        <f t="shared" si="130"/>
        <v/>
      </c>
      <c r="I2176">
        <v>2734</v>
      </c>
      <c r="J2176"/>
      <c r="L2176" s="4" t="str">
        <f t="shared" si="131"/>
        <v/>
      </c>
      <c r="M2176" s="3"/>
      <c r="N2176" s="3"/>
      <c r="O2176" s="3"/>
      <c r="P2176" s="3"/>
      <c r="Q2176" s="3"/>
    </row>
    <row r="2177" spans="1:17" x14ac:dyDescent="0.3">
      <c r="A2177" s="17">
        <v>37988</v>
      </c>
      <c r="B2177">
        <v>104.18</v>
      </c>
      <c r="C2177"/>
      <c r="D2177" s="3">
        <f t="shared" si="132"/>
        <v>102.52880769230761</v>
      </c>
      <c r="E2177" s="4" t="str">
        <f t="shared" si="129"/>
        <v/>
      </c>
      <c r="F2177"/>
      <c r="G2177" s="3">
        <f>SUMPRODUCT(B1918:B2177, Expoweights!$C$2:$C$261) / SUM(Expoweights!$C$2:$C$261)</f>
        <v>103.28512141350592</v>
      </c>
      <c r="H2177" s="4" t="str">
        <f t="shared" si="130"/>
        <v/>
      </c>
      <c r="I2177">
        <v>3562</v>
      </c>
      <c r="J2177"/>
      <c r="L2177" s="4" t="str">
        <f t="shared" si="131"/>
        <v/>
      </c>
      <c r="M2177" s="3"/>
      <c r="N2177" s="3"/>
      <c r="O2177" s="3"/>
      <c r="P2177" s="3"/>
      <c r="Q2177" s="3"/>
    </row>
    <row r="2178" spans="1:17" x14ac:dyDescent="0.3">
      <c r="A2178" s="17">
        <v>37991</v>
      </c>
      <c r="B2178">
        <v>104.18</v>
      </c>
      <c r="C2178"/>
      <c r="D2178" s="3">
        <f t="shared" si="132"/>
        <v>102.54257692307684</v>
      </c>
      <c r="E2178" s="4" t="str">
        <f t="shared" si="129"/>
        <v/>
      </c>
      <c r="F2178"/>
      <c r="G2178" s="3">
        <f>SUMPRODUCT(B1919:B2178, Expoweights!$C$2:$C$261) / SUM(Expoweights!$C$2:$C$261)</f>
        <v>103.31290730145876</v>
      </c>
      <c r="H2178" s="4" t="str">
        <f t="shared" si="130"/>
        <v/>
      </c>
      <c r="I2178">
        <v>2722</v>
      </c>
      <c r="J2178"/>
      <c r="L2178" s="4" t="str">
        <f t="shared" si="131"/>
        <v/>
      </c>
      <c r="M2178" s="3"/>
      <c r="N2178" s="3"/>
      <c r="O2178" s="3"/>
      <c r="P2178" s="3"/>
      <c r="Q2178" s="3"/>
    </row>
    <row r="2179" spans="1:17" x14ac:dyDescent="0.3">
      <c r="A2179" s="17">
        <v>37992</v>
      </c>
      <c r="B2179">
        <v>104.18</v>
      </c>
      <c r="C2179"/>
      <c r="D2179" s="3">
        <f t="shared" si="132"/>
        <v>102.55634615384606</v>
      </c>
      <c r="E2179" s="4" t="str">
        <f t="shared" si="129"/>
        <v/>
      </c>
      <c r="F2179"/>
      <c r="G2179" s="3">
        <f>SUMPRODUCT(B1920:B2179, Expoweights!$C$2:$C$261) / SUM(Expoweights!$C$2:$C$261)</f>
        <v>103.33983139547865</v>
      </c>
      <c r="H2179" s="4" t="str">
        <f t="shared" si="130"/>
        <v/>
      </c>
      <c r="I2179">
        <v>477</v>
      </c>
      <c r="J2179"/>
      <c r="L2179" s="4" t="str">
        <f t="shared" si="131"/>
        <v/>
      </c>
      <c r="M2179" s="3"/>
      <c r="N2179" s="3"/>
      <c r="O2179" s="3"/>
      <c r="P2179" s="3"/>
      <c r="Q2179" s="3"/>
    </row>
    <row r="2180" spans="1:17" x14ac:dyDescent="0.3">
      <c r="A2180" s="17">
        <v>37993</v>
      </c>
      <c r="B2180">
        <v>104.18</v>
      </c>
      <c r="C2180"/>
      <c r="D2180" s="3">
        <f t="shared" si="132"/>
        <v>102.57011538461529</v>
      </c>
      <c r="E2180" s="4" t="str">
        <f t="shared" ref="E2180:E2243" si="133">IF(C2180 &gt; 0, ABS(C2180 - D2180), "")</f>
        <v/>
      </c>
      <c r="F2180"/>
      <c r="G2180" s="3">
        <f>SUMPRODUCT(B1921:B2180, Expoweights!$C$2:$C$261) / SUM(Expoweights!$C$2:$C$261)</f>
        <v>103.36592042455779</v>
      </c>
      <c r="H2180" s="4" t="str">
        <f t="shared" ref="H2180:H2243" si="134">IF(F2180 &gt; 0, ABS(F2180 - G2180), "")</f>
        <v/>
      </c>
      <c r="I2180">
        <v>7088</v>
      </c>
      <c r="J2180"/>
      <c r="L2180" s="4" t="str">
        <f t="shared" ref="L2180:L2243" si="135">IF(J2180 &gt; 0, ABS(J2180 - K2180), "")</f>
        <v/>
      </c>
      <c r="M2180" s="3"/>
      <c r="N2180" s="3"/>
      <c r="O2180" s="3"/>
      <c r="P2180" s="3"/>
      <c r="Q2180" s="3"/>
    </row>
    <row r="2181" spans="1:17" x14ac:dyDescent="0.3">
      <c r="A2181" s="17">
        <v>37994</v>
      </c>
      <c r="B2181">
        <v>104.18</v>
      </c>
      <c r="C2181"/>
      <c r="D2181" s="3">
        <f t="shared" si="132"/>
        <v>102.58388461538451</v>
      </c>
      <c r="E2181" s="4" t="str">
        <f t="shared" si="133"/>
        <v/>
      </c>
      <c r="F2181"/>
      <c r="G2181" s="3">
        <f>SUMPRODUCT(B1922:B2181, Expoweights!$C$2:$C$261) / SUM(Expoweights!$C$2:$C$261)</f>
        <v>103.3912002886746</v>
      </c>
      <c r="H2181" s="4" t="str">
        <f t="shared" si="134"/>
        <v/>
      </c>
      <c r="I2181">
        <v>4089</v>
      </c>
      <c r="J2181"/>
      <c r="L2181" s="4" t="str">
        <f t="shared" si="135"/>
        <v/>
      </c>
      <c r="M2181" s="3"/>
      <c r="N2181" s="3"/>
      <c r="O2181" s="3"/>
      <c r="P2181" s="3"/>
      <c r="Q2181" s="3"/>
    </row>
    <row r="2182" spans="1:17" x14ac:dyDescent="0.3">
      <c r="A2182" s="17">
        <v>37995</v>
      </c>
      <c r="B2182">
        <v>104.18</v>
      </c>
      <c r="C2182"/>
      <c r="D2182" s="3">
        <f t="shared" si="132"/>
        <v>102.59765384615373</v>
      </c>
      <c r="E2182" s="4" t="str">
        <f t="shared" si="133"/>
        <v/>
      </c>
      <c r="F2182"/>
      <c r="G2182" s="3">
        <f>SUMPRODUCT(B1923:B2182, Expoweights!$C$2:$C$261) / SUM(Expoweights!$C$2:$C$261)</f>
        <v>103.41569608450615</v>
      </c>
      <c r="H2182" s="4" t="str">
        <f t="shared" si="134"/>
        <v/>
      </c>
      <c r="I2182">
        <v>5827</v>
      </c>
      <c r="J2182"/>
      <c r="L2182" s="4" t="str">
        <f t="shared" si="135"/>
        <v/>
      </c>
      <c r="M2182" s="3"/>
      <c r="N2182" s="3"/>
      <c r="O2182" s="3"/>
      <c r="P2182" s="3"/>
      <c r="Q2182" s="3"/>
    </row>
    <row r="2183" spans="1:17" x14ac:dyDescent="0.3">
      <c r="A2183" s="17">
        <v>37998</v>
      </c>
      <c r="B2183">
        <v>104.18</v>
      </c>
      <c r="C2183"/>
      <c r="D2183" s="3">
        <f t="shared" si="132"/>
        <v>102.61142307692296</v>
      </c>
      <c r="E2183" s="4" t="str">
        <f t="shared" si="133"/>
        <v/>
      </c>
      <c r="F2183"/>
      <c r="G2183" s="3">
        <f>SUMPRODUCT(B1924:B2183, Expoweights!$C$2:$C$261) / SUM(Expoweights!$C$2:$C$261)</f>
        <v>103.43943213034277</v>
      </c>
      <c r="H2183" s="4" t="str">
        <f t="shared" si="134"/>
        <v/>
      </c>
      <c r="I2183">
        <v>6566</v>
      </c>
      <c r="J2183"/>
      <c r="L2183" s="4" t="str">
        <f t="shared" si="135"/>
        <v/>
      </c>
      <c r="M2183" s="3"/>
      <c r="N2183" s="3"/>
      <c r="O2183" s="3"/>
      <c r="P2183" s="3"/>
      <c r="Q2183" s="3"/>
    </row>
    <row r="2184" spans="1:17" x14ac:dyDescent="0.3">
      <c r="A2184" s="17">
        <v>37999</v>
      </c>
      <c r="B2184">
        <v>104.18</v>
      </c>
      <c r="C2184"/>
      <c r="D2184" s="3">
        <f t="shared" si="132"/>
        <v>102.62519230769219</v>
      </c>
      <c r="E2184" s="4" t="str">
        <f t="shared" si="133"/>
        <v/>
      </c>
      <c r="F2184"/>
      <c r="G2184" s="3">
        <f>SUMPRODUCT(B1925:B2184, Expoweights!$C$2:$C$261) / SUM(Expoweights!$C$2:$C$261)</f>
        <v>103.46243199023026</v>
      </c>
      <c r="H2184" s="4" t="str">
        <f t="shared" si="134"/>
        <v/>
      </c>
      <c r="I2184">
        <v>1119</v>
      </c>
      <c r="J2184"/>
      <c r="L2184" s="4" t="str">
        <f t="shared" si="135"/>
        <v/>
      </c>
      <c r="M2184" s="3"/>
      <c r="N2184" s="3"/>
      <c r="O2184" s="3"/>
      <c r="P2184" s="3"/>
      <c r="Q2184" s="3"/>
    </row>
    <row r="2185" spans="1:17" x14ac:dyDescent="0.3">
      <c r="A2185" s="17">
        <v>38000</v>
      </c>
      <c r="B2185">
        <v>104.18</v>
      </c>
      <c r="C2185"/>
      <c r="D2185" s="3">
        <f t="shared" si="132"/>
        <v>102.63896153846142</v>
      </c>
      <c r="E2185" s="4" t="str">
        <f t="shared" si="133"/>
        <v/>
      </c>
      <c r="F2185"/>
      <c r="G2185" s="3">
        <f>SUMPRODUCT(B1926:B2185, Expoweights!$C$2:$C$261) / SUM(Expoweights!$C$2:$C$261)</f>
        <v>103.48471849736316</v>
      </c>
      <c r="H2185" s="4" t="str">
        <f t="shared" si="134"/>
        <v/>
      </c>
      <c r="I2185">
        <v>3564</v>
      </c>
      <c r="J2185"/>
      <c r="L2185" s="4" t="str">
        <f t="shared" si="135"/>
        <v/>
      </c>
      <c r="M2185" s="3"/>
      <c r="N2185" s="3"/>
      <c r="O2185" s="3"/>
      <c r="P2185" s="3"/>
      <c r="Q2185" s="3"/>
    </row>
    <row r="2186" spans="1:17" x14ac:dyDescent="0.3">
      <c r="A2186" s="17">
        <v>38001</v>
      </c>
      <c r="B2186">
        <v>104.18</v>
      </c>
      <c r="C2186"/>
      <c r="D2186" s="3">
        <f t="shared" si="132"/>
        <v>102.65273076923064</v>
      </c>
      <c r="E2186" s="4" t="str">
        <f t="shared" si="133"/>
        <v/>
      </c>
      <c r="F2186"/>
      <c r="G2186" s="3">
        <f>SUMPRODUCT(B1927:B2186, Expoweights!$C$2:$C$261) / SUM(Expoweights!$C$2:$C$261)</f>
        <v>103.50631377675241</v>
      </c>
      <c r="H2186" s="4" t="str">
        <f t="shared" si="134"/>
        <v/>
      </c>
      <c r="I2186">
        <v>4512</v>
      </c>
      <c r="J2186"/>
      <c r="L2186" s="4" t="str">
        <f t="shared" si="135"/>
        <v/>
      </c>
      <c r="M2186" s="3"/>
      <c r="N2186" s="3"/>
      <c r="O2186" s="3"/>
      <c r="P2186" s="3"/>
      <c r="Q2186" s="3"/>
    </row>
    <row r="2187" spans="1:17" x14ac:dyDescent="0.3">
      <c r="A2187" s="17">
        <v>38002</v>
      </c>
      <c r="B2187">
        <v>104.18</v>
      </c>
      <c r="C2187"/>
      <c r="D2187" s="3">
        <f t="shared" si="132"/>
        <v>102.66649999999987</v>
      </c>
      <c r="E2187" s="4" t="str">
        <f t="shared" si="133"/>
        <v/>
      </c>
      <c r="F2187"/>
      <c r="G2187" s="3">
        <f>SUMPRODUCT(B1928:B2187, Expoweights!$C$2:$C$261) / SUM(Expoweights!$C$2:$C$261)</f>
        <v>103.52723926719014</v>
      </c>
      <c r="H2187" s="4" t="str">
        <f t="shared" si="134"/>
        <v/>
      </c>
      <c r="I2187">
        <v>371</v>
      </c>
      <c r="J2187"/>
      <c r="L2187" s="4" t="str">
        <f t="shared" si="135"/>
        <v/>
      </c>
      <c r="M2187" s="3"/>
      <c r="N2187" s="3"/>
      <c r="O2187" s="3"/>
      <c r="P2187" s="3"/>
      <c r="Q2187" s="3"/>
    </row>
    <row r="2188" spans="1:17" x14ac:dyDescent="0.3">
      <c r="A2188" s="17">
        <v>38005</v>
      </c>
      <c r="B2188">
        <v>104.18</v>
      </c>
      <c r="C2188"/>
      <c r="D2188" s="3">
        <f t="shared" si="132"/>
        <v>102.68026923076911</v>
      </c>
      <c r="E2188" s="4" t="str">
        <f t="shared" si="133"/>
        <v/>
      </c>
      <c r="F2188"/>
      <c r="G2188" s="3">
        <f>SUMPRODUCT(B1929:B2188, Expoweights!$C$2:$C$261) / SUM(Expoweights!$C$2:$C$261)</f>
        <v>103.54751574253309</v>
      </c>
      <c r="H2188" s="4" t="str">
        <f t="shared" si="134"/>
        <v/>
      </c>
      <c r="I2188">
        <v>1747</v>
      </c>
      <c r="J2188"/>
      <c r="L2188" s="4" t="str">
        <f t="shared" si="135"/>
        <v/>
      </c>
      <c r="M2188" s="3"/>
      <c r="N2188" s="3"/>
      <c r="O2188" s="3"/>
      <c r="P2188" s="3"/>
      <c r="Q2188" s="3"/>
    </row>
    <row r="2189" spans="1:17" x14ac:dyDescent="0.3">
      <c r="A2189" s="17">
        <v>38006</v>
      </c>
      <c r="B2189">
        <v>104.18</v>
      </c>
      <c r="C2189"/>
      <c r="D2189" s="3">
        <f t="shared" si="132"/>
        <v>102.69403846153836</v>
      </c>
      <c r="E2189" s="4" t="str">
        <f t="shared" si="133"/>
        <v/>
      </c>
      <c r="F2189"/>
      <c r="G2189" s="3">
        <f>SUMPRODUCT(B1930:B2189, Expoweights!$C$2:$C$261) / SUM(Expoweights!$C$2:$C$261)</f>
        <v>103.56716333232586</v>
      </c>
      <c r="H2189" s="4" t="str">
        <f t="shared" si="134"/>
        <v/>
      </c>
      <c r="I2189">
        <v>6016</v>
      </c>
      <c r="J2189"/>
      <c r="L2189" s="4" t="str">
        <f t="shared" si="135"/>
        <v/>
      </c>
      <c r="M2189" s="3"/>
      <c r="N2189" s="3"/>
      <c r="O2189" s="3"/>
      <c r="P2189" s="3"/>
      <c r="Q2189" s="3"/>
    </row>
    <row r="2190" spans="1:17" x14ac:dyDescent="0.3">
      <c r="A2190" s="17">
        <v>38007</v>
      </c>
      <c r="B2190">
        <v>104.18</v>
      </c>
      <c r="C2190"/>
      <c r="D2190" s="3">
        <f t="shared" si="132"/>
        <v>102.7078076923076</v>
      </c>
      <c r="E2190" s="4" t="str">
        <f t="shared" si="133"/>
        <v/>
      </c>
      <c r="F2190"/>
      <c r="G2190" s="3">
        <f>SUMPRODUCT(B1931:B2190, Expoweights!$C$2:$C$261) / SUM(Expoweights!$C$2:$C$261)</f>
        <v>103.58620154178462</v>
      </c>
      <c r="H2190" s="4" t="str">
        <f t="shared" si="134"/>
        <v/>
      </c>
      <c r="I2190">
        <v>7755</v>
      </c>
      <c r="J2190"/>
      <c r="L2190" s="4" t="str">
        <f t="shared" si="135"/>
        <v/>
      </c>
      <c r="M2190" s="3"/>
      <c r="N2190" s="3"/>
      <c r="O2190" s="3"/>
      <c r="P2190" s="3"/>
      <c r="Q2190" s="3"/>
    </row>
    <row r="2191" spans="1:17" x14ac:dyDescent="0.3">
      <c r="A2191" s="17">
        <v>38008</v>
      </c>
      <c r="B2191">
        <v>104.18</v>
      </c>
      <c r="C2191"/>
      <c r="D2191" s="3">
        <f t="shared" si="132"/>
        <v>102.72157692307684</v>
      </c>
      <c r="E2191" s="4" t="str">
        <f t="shared" si="133"/>
        <v/>
      </c>
      <c r="F2191"/>
      <c r="G2191" s="3">
        <f>SUMPRODUCT(B1932:B2191, Expoweights!$C$2:$C$261) / SUM(Expoweights!$C$2:$C$261)</f>
        <v>103.60464927116102</v>
      </c>
      <c r="H2191" s="4" t="str">
        <f t="shared" si="134"/>
        <v/>
      </c>
      <c r="I2191">
        <v>6209</v>
      </c>
      <c r="J2191"/>
      <c r="L2191" s="4" t="str">
        <f t="shared" si="135"/>
        <v/>
      </c>
      <c r="M2191" s="3"/>
      <c r="N2191" s="3"/>
      <c r="O2191" s="3"/>
      <c r="P2191" s="3"/>
      <c r="Q2191" s="3"/>
    </row>
    <row r="2192" spans="1:17" x14ac:dyDescent="0.3">
      <c r="A2192" s="17">
        <v>38009</v>
      </c>
      <c r="B2192">
        <v>104.18</v>
      </c>
      <c r="C2192"/>
      <c r="D2192" s="3">
        <f t="shared" si="132"/>
        <v>102.73534615384608</v>
      </c>
      <c r="E2192" s="4" t="str">
        <f t="shared" si="133"/>
        <v/>
      </c>
      <c r="F2192"/>
      <c r="G2192" s="3">
        <f>SUMPRODUCT(B1933:B2192, Expoweights!$C$2:$C$261) / SUM(Expoweights!$C$2:$C$261)</f>
        <v>103.62252483450553</v>
      </c>
      <c r="H2192" s="4" t="str">
        <f t="shared" si="134"/>
        <v/>
      </c>
      <c r="I2192">
        <v>3042</v>
      </c>
      <c r="J2192"/>
      <c r="L2192" s="4" t="str">
        <f t="shared" si="135"/>
        <v/>
      </c>
      <c r="M2192" s="3"/>
      <c r="N2192" s="3"/>
      <c r="O2192" s="3"/>
      <c r="P2192" s="3"/>
      <c r="Q2192" s="3"/>
    </row>
    <row r="2193" spans="1:17" x14ac:dyDescent="0.3">
      <c r="A2193" s="17">
        <v>38012</v>
      </c>
      <c r="B2193">
        <v>104.18</v>
      </c>
      <c r="C2193"/>
      <c r="D2193" s="3">
        <f t="shared" si="132"/>
        <v>102.74911538461531</v>
      </c>
      <c r="E2193" s="4" t="str">
        <f t="shared" si="133"/>
        <v/>
      </c>
      <c r="F2193"/>
      <c r="G2193" s="3">
        <f>SUMPRODUCT(B1934:B2193, Expoweights!$C$2:$C$261) / SUM(Expoweights!$C$2:$C$261)</f>
        <v>103.63984597784858</v>
      </c>
      <c r="H2193" s="4" t="str">
        <f t="shared" si="134"/>
        <v/>
      </c>
      <c r="I2193">
        <v>5218</v>
      </c>
      <c r="J2193"/>
      <c r="L2193" s="4" t="str">
        <f t="shared" si="135"/>
        <v/>
      </c>
      <c r="M2193" s="3"/>
      <c r="N2193" s="3"/>
      <c r="O2193" s="3"/>
      <c r="P2193" s="3"/>
      <c r="Q2193" s="3"/>
    </row>
    <row r="2194" spans="1:17" x14ac:dyDescent="0.3">
      <c r="A2194" s="17">
        <v>38013</v>
      </c>
      <c r="B2194">
        <v>104.18</v>
      </c>
      <c r="C2194"/>
      <c r="D2194" s="3">
        <f t="shared" si="132"/>
        <v>102.76288461538454</v>
      </c>
      <c r="E2194" s="4" t="str">
        <f t="shared" si="133"/>
        <v/>
      </c>
      <c r="F2194"/>
      <c r="G2194" s="3">
        <f>SUMPRODUCT(B1935:B2194, Expoweights!$C$2:$C$261) / SUM(Expoweights!$C$2:$C$261)</f>
        <v>103.65662989681819</v>
      </c>
      <c r="H2194" s="4" t="str">
        <f t="shared" si="134"/>
        <v/>
      </c>
      <c r="I2194">
        <v>6388</v>
      </c>
      <c r="J2194"/>
      <c r="L2194" s="4" t="str">
        <f t="shared" si="135"/>
        <v/>
      </c>
      <c r="M2194" s="3"/>
      <c r="N2194" s="3"/>
      <c r="O2194" s="3"/>
      <c r="P2194" s="3"/>
      <c r="Q2194" s="3"/>
    </row>
    <row r="2195" spans="1:17" x14ac:dyDescent="0.3">
      <c r="A2195" s="17">
        <v>38014</v>
      </c>
      <c r="B2195">
        <v>104.18</v>
      </c>
      <c r="C2195"/>
      <c r="D2195" s="3">
        <f t="shared" si="132"/>
        <v>102.77665384615378</v>
      </c>
      <c r="E2195" s="4" t="str">
        <f t="shared" si="133"/>
        <v/>
      </c>
      <c r="F2195"/>
      <c r="G2195" s="3">
        <f>SUMPRODUCT(B1936:B2195, Expoweights!$C$2:$C$261) / SUM(Expoweights!$C$2:$C$261)</f>
        <v>103.672893253711</v>
      </c>
      <c r="H2195" s="4" t="str">
        <f t="shared" si="134"/>
        <v/>
      </c>
      <c r="I2195">
        <v>4913</v>
      </c>
      <c r="J2195"/>
      <c r="L2195" s="4" t="str">
        <f t="shared" si="135"/>
        <v/>
      </c>
      <c r="M2195" s="3"/>
      <c r="N2195" s="3"/>
      <c r="O2195" s="3"/>
      <c r="P2195" s="3"/>
      <c r="Q2195" s="3"/>
    </row>
    <row r="2196" spans="1:17" x14ac:dyDescent="0.3">
      <c r="A2196" s="17">
        <v>38015</v>
      </c>
      <c r="B2196">
        <v>104.18</v>
      </c>
      <c r="C2196"/>
      <c r="D2196" s="3">
        <f t="shared" si="132"/>
        <v>102.79042307692302</v>
      </c>
      <c r="E2196" s="4" t="str">
        <f t="shared" si="133"/>
        <v/>
      </c>
      <c r="F2196"/>
      <c r="G2196" s="3">
        <f>SUMPRODUCT(B1937:B2196, Expoweights!$C$2:$C$261) / SUM(Expoweights!$C$2:$C$261)</f>
        <v>103.68865219403361</v>
      </c>
      <c r="H2196" s="4" t="str">
        <f t="shared" si="134"/>
        <v/>
      </c>
      <c r="I2196">
        <v>1323</v>
      </c>
      <c r="J2196"/>
      <c r="L2196" s="4" t="str">
        <f t="shared" si="135"/>
        <v/>
      </c>
      <c r="M2196" s="3"/>
      <c r="N2196" s="3"/>
      <c r="O2196" s="3"/>
      <c r="P2196" s="3"/>
      <c r="Q2196" s="3"/>
    </row>
    <row r="2197" spans="1:17" x14ac:dyDescent="0.3">
      <c r="A2197" s="17">
        <v>38016</v>
      </c>
      <c r="B2197">
        <v>104.51</v>
      </c>
      <c r="C2197">
        <v>102.8024615384615</v>
      </c>
      <c r="D2197" s="3">
        <f t="shared" si="132"/>
        <v>102.80246153846149</v>
      </c>
      <c r="E2197" s="4">
        <f t="shared" si="133"/>
        <v>1.4210854715202004E-14</v>
      </c>
      <c r="F2197">
        <v>103.7141536199403</v>
      </c>
      <c r="G2197" s="3">
        <f>SUMPRODUCT(B1938:B2197, Expoweights!$C$2:$C$261) / SUM(Expoweights!$C$2:$C$261)</f>
        <v>103.71415361994029</v>
      </c>
      <c r="H2197" s="4">
        <f t="shared" si="134"/>
        <v>1.4210854715202004E-14</v>
      </c>
      <c r="I2197">
        <v>5375</v>
      </c>
      <c r="J2197">
        <v>102.8236590096591</v>
      </c>
      <c r="L2197" s="4">
        <f t="shared" si="135"/>
        <v>102.8236590096591</v>
      </c>
      <c r="M2197" s="3"/>
      <c r="N2197" s="3"/>
      <c r="O2197" s="3"/>
      <c r="P2197" s="3"/>
      <c r="Q2197" s="3"/>
    </row>
    <row r="2198" spans="1:17" x14ac:dyDescent="0.3">
      <c r="A2198" s="17">
        <v>38019</v>
      </c>
      <c r="B2198">
        <v>104.51</v>
      </c>
      <c r="C2198"/>
      <c r="D2198" s="3">
        <f t="shared" si="132"/>
        <v>102.81449999999995</v>
      </c>
      <c r="E2198" s="4" t="str">
        <f t="shared" si="133"/>
        <v/>
      </c>
      <c r="F2198"/>
      <c r="G2198" s="3">
        <f>SUMPRODUCT(B1939:B2198, Expoweights!$C$2:$C$261) / SUM(Expoweights!$C$2:$C$261)</f>
        <v>103.73886410570618</v>
      </c>
      <c r="H2198" s="4" t="str">
        <f t="shared" si="134"/>
        <v/>
      </c>
      <c r="I2198">
        <v>1452</v>
      </c>
      <c r="J2198"/>
      <c r="L2198" s="4" t="str">
        <f t="shared" si="135"/>
        <v/>
      </c>
      <c r="M2198" s="3"/>
      <c r="N2198" s="3"/>
      <c r="O2198" s="3"/>
      <c r="P2198" s="3"/>
      <c r="Q2198" s="3"/>
    </row>
    <row r="2199" spans="1:17" x14ac:dyDescent="0.3">
      <c r="A2199" s="17">
        <v>38020</v>
      </c>
      <c r="B2199">
        <v>104.51</v>
      </c>
      <c r="C2199"/>
      <c r="D2199" s="3">
        <f t="shared" si="132"/>
        <v>102.82653846153841</v>
      </c>
      <c r="E2199" s="4" t="str">
        <f t="shared" si="133"/>
        <v/>
      </c>
      <c r="F2199"/>
      <c r="G2199" s="3">
        <f>SUMPRODUCT(B1940:B2199, Expoweights!$C$2:$C$261) / SUM(Expoweights!$C$2:$C$261)</f>
        <v>103.7628081827559</v>
      </c>
      <c r="H2199" s="4" t="str">
        <f t="shared" si="134"/>
        <v/>
      </c>
      <c r="I2199">
        <v>5720</v>
      </c>
      <c r="J2199"/>
      <c r="L2199" s="4" t="str">
        <f t="shared" si="135"/>
        <v/>
      </c>
      <c r="M2199" s="3"/>
      <c r="N2199" s="3"/>
      <c r="O2199" s="3"/>
      <c r="P2199" s="3"/>
      <c r="Q2199" s="3"/>
    </row>
    <row r="2200" spans="1:17" x14ac:dyDescent="0.3">
      <c r="A2200" s="17">
        <v>38021</v>
      </c>
      <c r="B2200">
        <v>104.51</v>
      </c>
      <c r="C2200"/>
      <c r="D2200" s="3">
        <f t="shared" si="132"/>
        <v>102.83857692307687</v>
      </c>
      <c r="E2200" s="4" t="str">
        <f t="shared" si="133"/>
        <v/>
      </c>
      <c r="F2200"/>
      <c r="G2200" s="3">
        <f>SUMPRODUCT(B1941:B2200, Expoweights!$C$2:$C$261) / SUM(Expoweights!$C$2:$C$261)</f>
        <v>103.78600962165895</v>
      </c>
      <c r="H2200" s="4" t="str">
        <f t="shared" si="134"/>
        <v/>
      </c>
      <c r="I2200">
        <v>4492</v>
      </c>
      <c r="J2200"/>
      <c r="L2200" s="4" t="str">
        <f t="shared" si="135"/>
        <v/>
      </c>
      <c r="M2200" s="3"/>
      <c r="N2200" s="3"/>
      <c r="O2200" s="3"/>
      <c r="P2200" s="3"/>
      <c r="Q2200" s="3"/>
    </row>
    <row r="2201" spans="1:17" x14ac:dyDescent="0.3">
      <c r="A2201" s="17">
        <v>38022</v>
      </c>
      <c r="B2201">
        <v>104.51</v>
      </c>
      <c r="C2201"/>
      <c r="D2201" s="3">
        <f t="shared" si="132"/>
        <v>102.85061538461534</v>
      </c>
      <c r="E2201" s="4" t="str">
        <f t="shared" si="133"/>
        <v/>
      </c>
      <c r="F2201"/>
      <c r="G2201" s="3">
        <f>SUMPRODUCT(B1942:B2201, Expoweights!$C$2:$C$261) / SUM(Expoweights!$C$2:$C$261)</f>
        <v>103.80849145572819</v>
      </c>
      <c r="H2201" s="4" t="str">
        <f t="shared" si="134"/>
        <v/>
      </c>
      <c r="I2201">
        <v>346</v>
      </c>
      <c r="J2201"/>
      <c r="L2201" s="4" t="str">
        <f t="shared" si="135"/>
        <v/>
      </c>
      <c r="M2201" s="3"/>
      <c r="N2201" s="3"/>
      <c r="O2201" s="3"/>
      <c r="P2201" s="3"/>
      <c r="Q2201" s="3"/>
    </row>
    <row r="2202" spans="1:17" x14ac:dyDescent="0.3">
      <c r="A2202" s="17">
        <v>38023</v>
      </c>
      <c r="B2202">
        <v>104.51</v>
      </c>
      <c r="C2202"/>
      <c r="D2202" s="3">
        <f t="shared" si="132"/>
        <v>102.86265384615379</v>
      </c>
      <c r="E2202" s="4" t="str">
        <f t="shared" si="133"/>
        <v/>
      </c>
      <c r="F2202"/>
      <c r="G2202" s="3">
        <f>SUMPRODUCT(B1943:B2202, Expoweights!$C$2:$C$261) / SUM(Expoweights!$C$2:$C$261)</f>
        <v>103.83027600388611</v>
      </c>
      <c r="H2202" s="4" t="str">
        <f t="shared" si="134"/>
        <v/>
      </c>
      <c r="I2202">
        <v>582</v>
      </c>
      <c r="J2202"/>
      <c r="L2202" s="4" t="str">
        <f t="shared" si="135"/>
        <v/>
      </c>
      <c r="M2202" s="3"/>
      <c r="N2202" s="3"/>
      <c r="O2202" s="3"/>
      <c r="P2202" s="3"/>
      <c r="Q2202" s="3"/>
    </row>
    <row r="2203" spans="1:17" x14ac:dyDescent="0.3">
      <c r="A2203" s="17">
        <v>38026</v>
      </c>
      <c r="B2203">
        <v>104.51</v>
      </c>
      <c r="C2203"/>
      <c r="D2203" s="3">
        <f t="shared" si="132"/>
        <v>102.87469230769226</v>
      </c>
      <c r="E2203" s="4" t="str">
        <f t="shared" si="133"/>
        <v/>
      </c>
      <c r="F2203"/>
      <c r="G2203" s="3">
        <f>SUMPRODUCT(B1944:B2203, Expoweights!$C$2:$C$261) / SUM(Expoweights!$C$2:$C$261)</f>
        <v>103.85138489282205</v>
      </c>
      <c r="H2203" s="4" t="str">
        <f t="shared" si="134"/>
        <v/>
      </c>
      <c r="I2203">
        <v>191</v>
      </c>
      <c r="J2203"/>
      <c r="L2203" s="4" t="str">
        <f t="shared" si="135"/>
        <v/>
      </c>
      <c r="M2203" s="3"/>
      <c r="N2203" s="3"/>
      <c r="O2203" s="3"/>
      <c r="P2203" s="3"/>
      <c r="Q2203" s="3"/>
    </row>
    <row r="2204" spans="1:17" x14ac:dyDescent="0.3">
      <c r="A2204" s="17">
        <v>38027</v>
      </c>
      <c r="B2204">
        <v>104.51</v>
      </c>
      <c r="C2204"/>
      <c r="D2204" s="3">
        <f t="shared" si="132"/>
        <v>102.88673076923071</v>
      </c>
      <c r="E2204" s="4" t="str">
        <f t="shared" si="133"/>
        <v/>
      </c>
      <c r="F2204"/>
      <c r="G2204" s="3">
        <f>SUMPRODUCT(B1945:B2204, Expoweights!$C$2:$C$261) / SUM(Expoweights!$C$2:$C$261)</f>
        <v>103.87183907846234</v>
      </c>
      <c r="H2204" s="4" t="str">
        <f t="shared" si="134"/>
        <v/>
      </c>
      <c r="I2204">
        <v>3375</v>
      </c>
      <c r="J2204"/>
      <c r="L2204" s="4" t="str">
        <f t="shared" si="135"/>
        <v/>
      </c>
      <c r="M2204" s="3"/>
      <c r="N2204" s="3"/>
      <c r="O2204" s="3"/>
      <c r="P2204" s="3"/>
      <c r="Q2204" s="3"/>
    </row>
    <row r="2205" spans="1:17" x14ac:dyDescent="0.3">
      <c r="A2205" s="17">
        <v>38028</v>
      </c>
      <c r="B2205">
        <v>104.51</v>
      </c>
      <c r="C2205"/>
      <c r="D2205" s="3">
        <f t="shared" si="132"/>
        <v>102.89876923076918</v>
      </c>
      <c r="E2205" s="4" t="str">
        <f t="shared" si="133"/>
        <v/>
      </c>
      <c r="F2205"/>
      <c r="G2205" s="3">
        <f>SUMPRODUCT(B1946:B2205, Expoweights!$C$2:$C$261) / SUM(Expoweights!$C$2:$C$261)</f>
        <v>103.89165886677404</v>
      </c>
      <c r="H2205" s="4" t="str">
        <f t="shared" si="134"/>
        <v/>
      </c>
      <c r="I2205">
        <v>1854</v>
      </c>
      <c r="J2205"/>
      <c r="L2205" s="4" t="str">
        <f t="shared" si="135"/>
        <v/>
      </c>
      <c r="M2205" s="3"/>
      <c r="N2205" s="3"/>
      <c r="O2205" s="3"/>
      <c r="P2205" s="3"/>
      <c r="Q2205" s="3"/>
    </row>
    <row r="2206" spans="1:17" x14ac:dyDescent="0.3">
      <c r="A2206" s="17">
        <v>38029</v>
      </c>
      <c r="B2206">
        <v>104.51</v>
      </c>
      <c r="C2206"/>
      <c r="D2206" s="3">
        <f t="shared" si="132"/>
        <v>102.91080769230764</v>
      </c>
      <c r="E2206" s="4" t="str">
        <f t="shared" si="133"/>
        <v/>
      </c>
      <c r="F2206"/>
      <c r="G2206" s="3">
        <f>SUMPRODUCT(B1947:B2206, Expoweights!$C$2:$C$261) / SUM(Expoweights!$C$2:$C$261)</f>
        <v>103.91086393392411</v>
      </c>
      <c r="H2206" s="4" t="str">
        <f t="shared" si="134"/>
        <v/>
      </c>
      <c r="I2206">
        <v>3534</v>
      </c>
      <c r="J2206"/>
      <c r="L2206" s="4" t="str">
        <f t="shared" si="135"/>
        <v/>
      </c>
      <c r="M2206" s="3"/>
      <c r="N2206" s="3"/>
      <c r="O2206" s="3"/>
      <c r="P2206" s="3"/>
      <c r="Q2206" s="3"/>
    </row>
    <row r="2207" spans="1:17" x14ac:dyDescent="0.3">
      <c r="A2207" s="17">
        <v>38030</v>
      </c>
      <c r="B2207">
        <v>104.51</v>
      </c>
      <c r="C2207"/>
      <c r="D2207" s="3">
        <f t="shared" si="132"/>
        <v>102.92284615384609</v>
      </c>
      <c r="E2207" s="4" t="str">
        <f t="shared" si="133"/>
        <v/>
      </c>
      <c r="F2207"/>
      <c r="G2207" s="3">
        <f>SUMPRODUCT(B1948:B2207, Expoweights!$C$2:$C$261) / SUM(Expoweights!$C$2:$C$261)</f>
        <v>103.92947334581277</v>
      </c>
      <c r="H2207" s="4" t="str">
        <f t="shared" si="134"/>
        <v/>
      </c>
      <c r="I2207">
        <v>417</v>
      </c>
      <c r="J2207"/>
      <c r="L2207" s="4" t="str">
        <f t="shared" si="135"/>
        <v/>
      </c>
      <c r="M2207" s="3"/>
      <c r="N2207" s="3"/>
      <c r="O2207" s="3"/>
      <c r="P2207" s="3"/>
      <c r="Q2207" s="3"/>
    </row>
    <row r="2208" spans="1:17" x14ac:dyDescent="0.3">
      <c r="A2208" s="17">
        <v>38033</v>
      </c>
      <c r="B2208">
        <v>104.51</v>
      </c>
      <c r="C2208"/>
      <c r="D2208" s="3">
        <f t="shared" si="132"/>
        <v>102.93488461538456</v>
      </c>
      <c r="E2208" s="4" t="str">
        <f t="shared" si="133"/>
        <v/>
      </c>
      <c r="F2208"/>
      <c r="G2208" s="3">
        <f>SUMPRODUCT(B1949:B2208, Expoweights!$C$2:$C$261) / SUM(Expoweights!$C$2:$C$261)</f>
        <v>103.94750557700125</v>
      </c>
      <c r="H2208" s="4" t="str">
        <f t="shared" si="134"/>
        <v/>
      </c>
      <c r="I2208">
        <v>3712</v>
      </c>
      <c r="J2208"/>
      <c r="L2208" s="4" t="str">
        <f t="shared" si="135"/>
        <v/>
      </c>
      <c r="M2208" s="3"/>
      <c r="N2208" s="3"/>
      <c r="O2208" s="3"/>
      <c r="P2208" s="3"/>
      <c r="Q2208" s="3"/>
    </row>
    <row r="2209" spans="1:17" x14ac:dyDescent="0.3">
      <c r="A2209" s="17">
        <v>38034</v>
      </c>
      <c r="B2209">
        <v>104.51</v>
      </c>
      <c r="C2209"/>
      <c r="D2209" s="3">
        <f t="shared" si="132"/>
        <v>102.94692307692301</v>
      </c>
      <c r="E2209" s="4" t="str">
        <f t="shared" si="133"/>
        <v/>
      </c>
      <c r="F2209"/>
      <c r="G2209" s="3">
        <f>SUMPRODUCT(B1950:B2209, Expoweights!$C$2:$C$261) / SUM(Expoweights!$C$2:$C$261)</f>
        <v>103.96497852905273</v>
      </c>
      <c r="H2209" s="4" t="str">
        <f t="shared" si="134"/>
        <v/>
      </c>
      <c r="I2209">
        <v>3805</v>
      </c>
      <c r="J2209"/>
      <c r="L2209" s="4" t="str">
        <f t="shared" si="135"/>
        <v/>
      </c>
      <c r="M2209" s="3"/>
      <c r="N2209" s="3"/>
      <c r="O2209" s="3"/>
      <c r="P2209" s="3"/>
      <c r="Q2209" s="3"/>
    </row>
    <row r="2210" spans="1:17" x14ac:dyDescent="0.3">
      <c r="A2210" s="17">
        <v>38035</v>
      </c>
      <c r="B2210">
        <v>104.51</v>
      </c>
      <c r="C2210"/>
      <c r="D2210" s="3">
        <f t="shared" si="132"/>
        <v>102.95896153846147</v>
      </c>
      <c r="E2210" s="4" t="str">
        <f t="shared" si="133"/>
        <v/>
      </c>
      <c r="F2210"/>
      <c r="G2210" s="3">
        <f>SUMPRODUCT(B1951:B2210, Expoweights!$C$2:$C$261) / SUM(Expoweights!$C$2:$C$261)</f>
        <v>103.98190954830385</v>
      </c>
      <c r="H2210" s="4" t="str">
        <f t="shared" si="134"/>
        <v/>
      </c>
      <c r="I2210">
        <v>5259</v>
      </c>
      <c r="J2210"/>
      <c r="L2210" s="4" t="str">
        <f t="shared" si="135"/>
        <v/>
      </c>
      <c r="M2210" s="3"/>
      <c r="N2210" s="3"/>
      <c r="O2210" s="3"/>
      <c r="P2210" s="3"/>
      <c r="Q2210" s="3"/>
    </row>
    <row r="2211" spans="1:17" x14ac:dyDescent="0.3">
      <c r="A2211" s="17">
        <v>38036</v>
      </c>
      <c r="B2211">
        <v>104.51</v>
      </c>
      <c r="C2211"/>
      <c r="D2211" s="3">
        <f t="shared" si="132"/>
        <v>102.97099999999993</v>
      </c>
      <c r="E2211" s="4" t="str">
        <f t="shared" si="133"/>
        <v/>
      </c>
      <c r="F2211"/>
      <c r="G2211" s="3">
        <f>SUMPRODUCT(B1952:B2211, Expoweights!$C$2:$C$261) / SUM(Expoweights!$C$2:$C$261)</f>
        <v>103.99831544308549</v>
      </c>
      <c r="H2211" s="4" t="str">
        <f t="shared" si="134"/>
        <v/>
      </c>
      <c r="I2211">
        <v>2269</v>
      </c>
      <c r="J2211"/>
      <c r="L2211" s="4" t="str">
        <f t="shared" si="135"/>
        <v/>
      </c>
      <c r="M2211" s="3"/>
      <c r="N2211" s="3"/>
      <c r="O2211" s="3"/>
      <c r="P2211" s="3"/>
      <c r="Q2211" s="3"/>
    </row>
    <row r="2212" spans="1:17" x14ac:dyDescent="0.3">
      <c r="A2212" s="17">
        <v>38037</v>
      </c>
      <c r="B2212">
        <v>104.51</v>
      </c>
      <c r="C2212"/>
      <c r="D2212" s="3">
        <f t="shared" si="132"/>
        <v>102.98303846153838</v>
      </c>
      <c r="E2212" s="4" t="str">
        <f t="shared" si="133"/>
        <v/>
      </c>
      <c r="F2212"/>
      <c r="G2212" s="3">
        <f>SUMPRODUCT(B1953:B2212, Expoweights!$C$2:$C$261) / SUM(Expoweights!$C$2:$C$261)</f>
        <v>104.01421250040934</v>
      </c>
      <c r="H2212" s="4" t="str">
        <f t="shared" si="134"/>
        <v/>
      </c>
      <c r="I2212">
        <v>4128</v>
      </c>
      <c r="J2212"/>
      <c r="L2212" s="4" t="str">
        <f t="shared" si="135"/>
        <v/>
      </c>
      <c r="M2212" s="3"/>
      <c r="N2212" s="3"/>
      <c r="O2212" s="3"/>
      <c r="P2212" s="3"/>
      <c r="Q2212" s="3"/>
    </row>
    <row r="2213" spans="1:17" x14ac:dyDescent="0.3">
      <c r="A2213" s="17">
        <v>38040</v>
      </c>
      <c r="B2213">
        <v>104.51</v>
      </c>
      <c r="C2213"/>
      <c r="D2213" s="3">
        <f t="shared" si="132"/>
        <v>102.99507692307682</v>
      </c>
      <c r="E2213" s="4" t="str">
        <f t="shared" si="133"/>
        <v/>
      </c>
      <c r="F2213"/>
      <c r="G2213" s="3">
        <f>SUMPRODUCT(B1954:B2213, Expoweights!$C$2:$C$261) / SUM(Expoweights!$C$2:$C$261)</f>
        <v>104.0296165021369</v>
      </c>
      <c r="H2213" s="4" t="str">
        <f t="shared" si="134"/>
        <v/>
      </c>
      <c r="I2213">
        <v>7525</v>
      </c>
      <c r="J2213"/>
      <c r="L2213" s="4" t="str">
        <f t="shared" si="135"/>
        <v/>
      </c>
      <c r="M2213" s="3"/>
      <c r="N2213" s="3"/>
      <c r="O2213" s="3"/>
      <c r="P2213" s="3"/>
      <c r="Q2213" s="3"/>
    </row>
    <row r="2214" spans="1:17" x14ac:dyDescent="0.3">
      <c r="A2214" s="17">
        <v>38041</v>
      </c>
      <c r="B2214">
        <v>104.51</v>
      </c>
      <c r="C2214"/>
      <c r="D2214" s="3">
        <f t="shared" si="132"/>
        <v>103.00711538461528</v>
      </c>
      <c r="E2214" s="4" t="str">
        <f t="shared" si="133"/>
        <v/>
      </c>
      <c r="F2214"/>
      <c r="G2214" s="3">
        <f>SUMPRODUCT(B1955:B2214, Expoweights!$C$2:$C$261) / SUM(Expoweights!$C$2:$C$261)</f>
        <v>104.04454274064685</v>
      </c>
      <c r="H2214" s="4" t="str">
        <f t="shared" si="134"/>
        <v/>
      </c>
      <c r="I2214">
        <v>1754</v>
      </c>
      <c r="J2214"/>
      <c r="L2214" s="4" t="str">
        <f t="shared" si="135"/>
        <v/>
      </c>
      <c r="M2214" s="3"/>
      <c r="N2214" s="3"/>
      <c r="O2214" s="3"/>
      <c r="P2214" s="3"/>
      <c r="Q2214" s="3"/>
    </row>
    <row r="2215" spans="1:17" x14ac:dyDescent="0.3">
      <c r="A2215" s="17">
        <v>38042</v>
      </c>
      <c r="B2215">
        <v>104.51</v>
      </c>
      <c r="C2215"/>
      <c r="D2215" s="3">
        <f t="shared" si="132"/>
        <v>103.01915384615373</v>
      </c>
      <c r="E2215" s="4" t="str">
        <f t="shared" si="133"/>
        <v/>
      </c>
      <c r="F2215"/>
      <c r="G2215" s="3">
        <f>SUMPRODUCT(B1956:B2215, Expoweights!$C$2:$C$261) / SUM(Expoweights!$C$2:$C$261)</f>
        <v>104.05900603401672</v>
      </c>
      <c r="H2215" s="4" t="str">
        <f t="shared" si="134"/>
        <v/>
      </c>
      <c r="I2215">
        <v>1813</v>
      </c>
      <c r="J2215"/>
      <c r="L2215" s="4" t="str">
        <f t="shared" si="135"/>
        <v/>
      </c>
      <c r="M2215" s="3"/>
      <c r="N2215" s="3"/>
      <c r="O2215" s="3"/>
      <c r="P2215" s="3"/>
      <c r="Q2215" s="3"/>
    </row>
    <row r="2216" spans="1:17" x14ac:dyDescent="0.3">
      <c r="A2216" s="17">
        <v>38043</v>
      </c>
      <c r="B2216">
        <v>104.51</v>
      </c>
      <c r="C2216"/>
      <c r="D2216" s="3">
        <f t="shared" si="132"/>
        <v>103.03119230769218</v>
      </c>
      <c r="E2216" s="4" t="str">
        <f t="shared" si="133"/>
        <v/>
      </c>
      <c r="F2216"/>
      <c r="G2216" s="3">
        <f>SUMPRODUCT(B1957:B2216, Expoweights!$C$2:$C$261) / SUM(Expoweights!$C$2:$C$261)</f>
        <v>104.07302074073363</v>
      </c>
      <c r="H2216" s="4" t="str">
        <f t="shared" si="134"/>
        <v/>
      </c>
      <c r="I2216">
        <v>3148</v>
      </c>
      <c r="J2216"/>
      <c r="L2216" s="4" t="str">
        <f t="shared" si="135"/>
        <v/>
      </c>
      <c r="M2216" s="3"/>
      <c r="N2216" s="3"/>
      <c r="O2216" s="3"/>
      <c r="P2216" s="3"/>
      <c r="Q2216" s="3"/>
    </row>
    <row r="2217" spans="1:17" x14ac:dyDescent="0.3">
      <c r="A2217" s="17">
        <v>38044</v>
      </c>
      <c r="B2217">
        <v>104.65</v>
      </c>
      <c r="C2217">
        <v>103.04330769230771</v>
      </c>
      <c r="D2217" s="3">
        <f t="shared" si="132"/>
        <v>103.04330769230758</v>
      </c>
      <c r="E2217" s="4">
        <f t="shared" si="133"/>
        <v>1.2789769243681803E-13</v>
      </c>
      <c r="F2217">
        <v>104.0909431194336</v>
      </c>
      <c r="G2217" s="3">
        <f>SUMPRODUCT(B1958:B2217, Expoweights!$C$2:$C$261) / SUM(Expoweights!$C$2:$C$261)</f>
        <v>104.09094311943365</v>
      </c>
      <c r="H2217" s="4">
        <f t="shared" si="134"/>
        <v>4.2632564145606011E-14</v>
      </c>
      <c r="I2217">
        <v>647</v>
      </c>
      <c r="J2217">
        <v>102.99522116875031</v>
      </c>
      <c r="L2217" s="4">
        <f t="shared" si="135"/>
        <v>102.99522116875031</v>
      </c>
      <c r="M2217" s="3"/>
      <c r="N2217" s="3"/>
      <c r="O2217" s="3"/>
      <c r="P2217" s="3"/>
      <c r="Q2217" s="3"/>
    </row>
    <row r="2218" spans="1:17" x14ac:dyDescent="0.3">
      <c r="A2218" s="17">
        <v>38047</v>
      </c>
      <c r="B2218">
        <v>104.65</v>
      </c>
      <c r="C2218"/>
      <c r="D2218" s="3">
        <f t="shared" si="132"/>
        <v>103.05542307692296</v>
      </c>
      <c r="E2218" s="4" t="str">
        <f t="shared" si="133"/>
        <v/>
      </c>
      <c r="F2218"/>
      <c r="G2218" s="3">
        <f>SUMPRODUCT(B1959:B2218, Expoweights!$C$2:$C$261) / SUM(Expoweights!$C$2:$C$261)</f>
        <v>104.10830962612937</v>
      </c>
      <c r="H2218" s="4" t="str">
        <f t="shared" si="134"/>
        <v/>
      </c>
      <c r="I2218">
        <v>4786</v>
      </c>
      <c r="J2218"/>
      <c r="L2218" s="4" t="str">
        <f t="shared" si="135"/>
        <v/>
      </c>
      <c r="M2218" s="3"/>
      <c r="N2218" s="3"/>
      <c r="O2218" s="3"/>
      <c r="P2218" s="3"/>
      <c r="Q2218" s="3"/>
    </row>
    <row r="2219" spans="1:17" x14ac:dyDescent="0.3">
      <c r="A2219" s="17">
        <v>38048</v>
      </c>
      <c r="B2219">
        <v>104.65</v>
      </c>
      <c r="C2219"/>
      <c r="D2219" s="3">
        <f t="shared" si="132"/>
        <v>103.06753846153835</v>
      </c>
      <c r="E2219" s="4" t="str">
        <f t="shared" si="133"/>
        <v/>
      </c>
      <c r="F2219"/>
      <c r="G2219" s="3">
        <f>SUMPRODUCT(B1960:B2219, Expoweights!$C$2:$C$261) / SUM(Expoweights!$C$2:$C$261)</f>
        <v>104.12513750148344</v>
      </c>
      <c r="H2219" s="4" t="str">
        <f t="shared" si="134"/>
        <v/>
      </c>
      <c r="I2219">
        <v>7033</v>
      </c>
      <c r="J2219"/>
      <c r="L2219" s="4" t="str">
        <f t="shared" si="135"/>
        <v/>
      </c>
      <c r="M2219" s="3"/>
      <c r="N2219" s="3"/>
      <c r="O2219" s="3"/>
      <c r="P2219" s="3"/>
      <c r="Q2219" s="3"/>
    </row>
    <row r="2220" spans="1:17" x14ac:dyDescent="0.3">
      <c r="A2220" s="17">
        <v>38049</v>
      </c>
      <c r="B2220">
        <v>104.65</v>
      </c>
      <c r="C2220"/>
      <c r="D2220" s="3">
        <f t="shared" si="132"/>
        <v>103.07965384615375</v>
      </c>
      <c r="E2220" s="4" t="str">
        <f t="shared" si="133"/>
        <v/>
      </c>
      <c r="F2220"/>
      <c r="G2220" s="3">
        <f>SUMPRODUCT(B1961:B2220, Expoweights!$C$2:$C$261) / SUM(Expoweights!$C$2:$C$261)</f>
        <v>104.14144345143028</v>
      </c>
      <c r="H2220" s="4" t="str">
        <f t="shared" si="134"/>
        <v/>
      </c>
      <c r="I2220">
        <v>4778</v>
      </c>
      <c r="J2220"/>
      <c r="L2220" s="4" t="str">
        <f t="shared" si="135"/>
        <v/>
      </c>
      <c r="M2220" s="3"/>
      <c r="N2220" s="3"/>
      <c r="O2220" s="3"/>
      <c r="P2220" s="3"/>
      <c r="Q2220" s="3"/>
    </row>
    <row r="2221" spans="1:17" x14ac:dyDescent="0.3">
      <c r="A2221" s="17">
        <v>38050</v>
      </c>
      <c r="B2221">
        <v>104.65</v>
      </c>
      <c r="C2221"/>
      <c r="D2221" s="3">
        <f t="shared" si="132"/>
        <v>103.09176923076912</v>
      </c>
      <c r="E2221" s="4" t="str">
        <f t="shared" si="133"/>
        <v/>
      </c>
      <c r="F2221"/>
      <c r="G2221" s="3">
        <f>SUMPRODUCT(B1962:B2221, Expoweights!$C$2:$C$261) / SUM(Expoweights!$C$2:$C$261)</f>
        <v>104.15724366376095</v>
      </c>
      <c r="H2221" s="4" t="str">
        <f t="shared" si="134"/>
        <v/>
      </c>
      <c r="I2221">
        <v>5742</v>
      </c>
      <c r="J2221"/>
      <c r="L2221" s="4" t="str">
        <f t="shared" si="135"/>
        <v/>
      </c>
      <c r="M2221" s="3"/>
      <c r="N2221" s="3"/>
      <c r="O2221" s="3"/>
      <c r="P2221" s="3"/>
      <c r="Q2221" s="3"/>
    </row>
    <row r="2222" spans="1:17" x14ac:dyDescent="0.3">
      <c r="A2222" s="17">
        <v>38051</v>
      </c>
      <c r="B2222">
        <v>104.65</v>
      </c>
      <c r="C2222"/>
      <c r="D2222" s="3">
        <f t="shared" si="132"/>
        <v>103.10388461538452</v>
      </c>
      <c r="E2222" s="4" t="str">
        <f t="shared" si="133"/>
        <v/>
      </c>
      <c r="F2222"/>
      <c r="G2222" s="3">
        <f>SUMPRODUCT(B1963:B2222, Expoweights!$C$2:$C$261) / SUM(Expoweights!$C$2:$C$261)</f>
        <v>104.17255382419373</v>
      </c>
      <c r="H2222" s="4" t="str">
        <f t="shared" si="134"/>
        <v/>
      </c>
      <c r="I2222">
        <v>7212</v>
      </c>
      <c r="J2222"/>
      <c r="L2222" s="4" t="str">
        <f t="shared" si="135"/>
        <v/>
      </c>
      <c r="M2222" s="3"/>
      <c r="N2222" s="3"/>
      <c r="O2222" s="3"/>
      <c r="P2222" s="3"/>
      <c r="Q2222" s="3"/>
    </row>
    <row r="2223" spans="1:17" x14ac:dyDescent="0.3">
      <c r="A2223" s="17">
        <v>38054</v>
      </c>
      <c r="B2223">
        <v>104.65</v>
      </c>
      <c r="C2223"/>
      <c r="D2223" s="3">
        <f t="shared" si="132"/>
        <v>103.1159999999999</v>
      </c>
      <c r="E2223" s="4" t="str">
        <f t="shared" si="133"/>
        <v/>
      </c>
      <c r="F2223"/>
      <c r="G2223" s="3">
        <f>SUMPRODUCT(B1964:B2223, Expoweights!$C$2:$C$261) / SUM(Expoweights!$C$2:$C$261)</f>
        <v>104.18738913194602</v>
      </c>
      <c r="H2223" s="4" t="str">
        <f t="shared" si="134"/>
        <v/>
      </c>
      <c r="I2223">
        <v>7084</v>
      </c>
      <c r="J2223"/>
      <c r="L2223" s="4" t="str">
        <f t="shared" si="135"/>
        <v/>
      </c>
      <c r="M2223" s="3"/>
      <c r="N2223" s="3"/>
      <c r="O2223" s="3"/>
      <c r="P2223" s="3"/>
      <c r="Q2223" s="3"/>
    </row>
    <row r="2224" spans="1:17" x14ac:dyDescent="0.3">
      <c r="A2224" s="17">
        <v>38055</v>
      </c>
      <c r="B2224">
        <v>104.65</v>
      </c>
      <c r="C2224"/>
      <c r="D2224" s="3">
        <f t="shared" si="132"/>
        <v>103.12811538461528</v>
      </c>
      <c r="E2224" s="4" t="str">
        <f t="shared" si="133"/>
        <v/>
      </c>
      <c r="F2224"/>
      <c r="G2224" s="3">
        <f>SUMPRODUCT(B1965:B2224, Expoweights!$C$2:$C$261) / SUM(Expoweights!$C$2:$C$261)</f>
        <v>104.20176431482356</v>
      </c>
      <c r="H2224" s="4" t="str">
        <f t="shared" si="134"/>
        <v/>
      </c>
      <c r="I2224">
        <v>7061</v>
      </c>
      <c r="J2224"/>
      <c r="L2224" s="4" t="str">
        <f t="shared" si="135"/>
        <v/>
      </c>
      <c r="M2224" s="3"/>
      <c r="N2224" s="3"/>
      <c r="O2224" s="3"/>
      <c r="P2224" s="3"/>
      <c r="Q2224" s="3"/>
    </row>
    <row r="2225" spans="1:17" x14ac:dyDescent="0.3">
      <c r="A2225" s="17">
        <v>38056</v>
      </c>
      <c r="B2225">
        <v>104.65</v>
      </c>
      <c r="C2225"/>
      <c r="D2225" s="3">
        <f t="shared" si="132"/>
        <v>103.14023076923068</v>
      </c>
      <c r="E2225" s="4" t="str">
        <f t="shared" si="133"/>
        <v/>
      </c>
      <c r="F2225"/>
      <c r="G2225" s="3">
        <f>SUMPRODUCT(B1966:B2225, Expoweights!$C$2:$C$261) / SUM(Expoweights!$C$2:$C$261)</f>
        <v>104.21569364384138</v>
      </c>
      <c r="H2225" s="4" t="str">
        <f t="shared" si="134"/>
        <v/>
      </c>
      <c r="I2225">
        <v>279</v>
      </c>
      <c r="J2225"/>
      <c r="L2225" s="4" t="str">
        <f t="shared" si="135"/>
        <v/>
      </c>
      <c r="M2225" s="3"/>
      <c r="N2225" s="3"/>
      <c r="O2225" s="3"/>
      <c r="P2225" s="3"/>
      <c r="Q2225" s="3"/>
    </row>
    <row r="2226" spans="1:17" x14ac:dyDescent="0.3">
      <c r="A2226" s="17">
        <v>38057</v>
      </c>
      <c r="B2226">
        <v>104.65</v>
      </c>
      <c r="C2226"/>
      <c r="D2226" s="3">
        <f t="shared" si="132"/>
        <v>103.15234615384607</v>
      </c>
      <c r="E2226" s="4" t="str">
        <f t="shared" si="133"/>
        <v/>
      </c>
      <c r="F2226"/>
      <c r="G2226" s="3">
        <f>SUMPRODUCT(B1967:B2226, Expoweights!$C$2:$C$261) / SUM(Expoweights!$C$2:$C$261)</f>
        <v>104.22919094739152</v>
      </c>
      <c r="H2226" s="4" t="str">
        <f t="shared" si="134"/>
        <v/>
      </c>
      <c r="I2226">
        <v>7289</v>
      </c>
      <c r="J2226"/>
      <c r="L2226" s="4" t="str">
        <f t="shared" si="135"/>
        <v/>
      </c>
      <c r="M2226" s="3"/>
      <c r="N2226" s="3"/>
      <c r="O2226" s="3"/>
      <c r="P2226" s="3"/>
      <c r="Q2226" s="3"/>
    </row>
    <row r="2227" spans="1:17" x14ac:dyDescent="0.3">
      <c r="A2227" s="17">
        <v>38058</v>
      </c>
      <c r="B2227">
        <v>104.65</v>
      </c>
      <c r="C2227"/>
      <c r="D2227" s="3">
        <f t="shared" si="132"/>
        <v>103.16446153846147</v>
      </c>
      <c r="E2227" s="4" t="str">
        <f t="shared" si="133"/>
        <v/>
      </c>
      <c r="F2227"/>
      <c r="G2227" s="3">
        <f>SUMPRODUCT(B1968:B2227, Expoweights!$C$2:$C$261) / SUM(Expoweights!$C$2:$C$261)</f>
        <v>104.2422696249711</v>
      </c>
      <c r="H2227" s="4" t="str">
        <f t="shared" si="134"/>
        <v/>
      </c>
      <c r="I2227">
        <v>87</v>
      </c>
      <c r="J2227"/>
      <c r="L2227" s="4" t="str">
        <f t="shared" si="135"/>
        <v/>
      </c>
      <c r="M2227" s="3"/>
      <c r="N2227" s="3"/>
      <c r="O2227" s="3"/>
      <c r="P2227" s="3"/>
      <c r="Q2227" s="3"/>
    </row>
    <row r="2228" spans="1:17" x14ac:dyDescent="0.3">
      <c r="A2228" s="17">
        <v>38061</v>
      </c>
      <c r="B2228">
        <v>104.65</v>
      </c>
      <c r="C2228"/>
      <c r="D2228" s="3">
        <f t="shared" si="132"/>
        <v>103.17657692307685</v>
      </c>
      <c r="E2228" s="4" t="str">
        <f t="shared" si="133"/>
        <v/>
      </c>
      <c r="F2228"/>
      <c r="G2228" s="3">
        <f>SUMPRODUCT(B1969:B2228, Expoweights!$C$2:$C$261) / SUM(Expoweights!$C$2:$C$261)</f>
        <v>104.2549426604849</v>
      </c>
      <c r="H2228" s="4" t="str">
        <f t="shared" si="134"/>
        <v/>
      </c>
      <c r="I2228">
        <v>1821</v>
      </c>
      <c r="J2228"/>
      <c r="L2228" s="4" t="str">
        <f t="shared" si="135"/>
        <v/>
      </c>
      <c r="M2228" s="3"/>
      <c r="N2228" s="3"/>
      <c r="O2228" s="3"/>
      <c r="P2228" s="3"/>
      <c r="Q2228" s="3"/>
    </row>
    <row r="2229" spans="1:17" x14ac:dyDescent="0.3">
      <c r="A2229" s="17">
        <v>38062</v>
      </c>
      <c r="B2229">
        <v>104.65</v>
      </c>
      <c r="C2229"/>
      <c r="D2229" s="3">
        <f t="shared" si="132"/>
        <v>103.18869230769224</v>
      </c>
      <c r="E2229" s="4" t="str">
        <f t="shared" si="133"/>
        <v/>
      </c>
      <c r="F2229"/>
      <c r="G2229" s="3">
        <f>SUMPRODUCT(B1970:B2229, Expoweights!$C$2:$C$261) / SUM(Expoweights!$C$2:$C$261)</f>
        <v>104.26722263513498</v>
      </c>
      <c r="H2229" s="4" t="str">
        <f t="shared" si="134"/>
        <v/>
      </c>
      <c r="I2229">
        <v>975</v>
      </c>
      <c r="J2229"/>
      <c r="L2229" s="4" t="str">
        <f t="shared" si="135"/>
        <v/>
      </c>
      <c r="M2229" s="3"/>
      <c r="N2229" s="3"/>
      <c r="O2229" s="3"/>
      <c r="P2229" s="3"/>
      <c r="Q2229" s="3"/>
    </row>
    <row r="2230" spans="1:17" x14ac:dyDescent="0.3">
      <c r="A2230" s="17">
        <v>38063</v>
      </c>
      <c r="B2230">
        <v>104.65</v>
      </c>
      <c r="C2230"/>
      <c r="D2230" s="3">
        <f t="shared" si="132"/>
        <v>103.20080769230763</v>
      </c>
      <c r="E2230" s="4" t="str">
        <f t="shared" si="133"/>
        <v/>
      </c>
      <c r="F2230"/>
      <c r="G2230" s="3">
        <f>SUMPRODUCT(B1971:B2230, Expoweights!$C$2:$C$261) / SUM(Expoweights!$C$2:$C$261)</f>
        <v>104.27912173991081</v>
      </c>
      <c r="H2230" s="4" t="str">
        <f t="shared" si="134"/>
        <v/>
      </c>
      <c r="I2230">
        <v>1633</v>
      </c>
      <c r="J2230"/>
      <c r="L2230" s="4" t="str">
        <f t="shared" si="135"/>
        <v/>
      </c>
      <c r="M2230" s="3"/>
      <c r="N2230" s="3"/>
      <c r="O2230" s="3"/>
      <c r="P2230" s="3"/>
      <c r="Q2230" s="3"/>
    </row>
    <row r="2231" spans="1:17" x14ac:dyDescent="0.3">
      <c r="A2231" s="17">
        <v>38064</v>
      </c>
      <c r="B2231">
        <v>104.65</v>
      </c>
      <c r="C2231"/>
      <c r="D2231" s="3">
        <f t="shared" si="132"/>
        <v>103.21292307692302</v>
      </c>
      <c r="E2231" s="4" t="str">
        <f t="shared" si="133"/>
        <v/>
      </c>
      <c r="F2231"/>
      <c r="G2231" s="3">
        <f>SUMPRODUCT(B1972:B2231, Expoweights!$C$2:$C$261) / SUM(Expoweights!$C$2:$C$261)</f>
        <v>104.29065178769189</v>
      </c>
      <c r="H2231" s="4" t="str">
        <f t="shared" si="134"/>
        <v/>
      </c>
      <c r="I2231">
        <v>2263</v>
      </c>
      <c r="J2231"/>
      <c r="L2231" s="4" t="str">
        <f t="shared" si="135"/>
        <v/>
      </c>
      <c r="M2231" s="3"/>
      <c r="N2231" s="3"/>
      <c r="O2231" s="3"/>
      <c r="P2231" s="3"/>
      <c r="Q2231" s="3"/>
    </row>
    <row r="2232" spans="1:17" x14ac:dyDescent="0.3">
      <c r="A2232" s="17">
        <v>38065</v>
      </c>
      <c r="B2232">
        <v>104.65</v>
      </c>
      <c r="C2232"/>
      <c r="D2232" s="3">
        <f t="shared" si="132"/>
        <v>103.22503846153843</v>
      </c>
      <c r="E2232" s="4" t="str">
        <f t="shared" si="133"/>
        <v/>
      </c>
      <c r="F2232"/>
      <c r="G2232" s="3">
        <f>SUMPRODUCT(B1973:B2232, Expoweights!$C$2:$C$261) / SUM(Expoweights!$C$2:$C$261)</f>
        <v>104.30182422497511</v>
      </c>
      <c r="H2232" s="4" t="str">
        <f t="shared" si="134"/>
        <v/>
      </c>
      <c r="I2232">
        <v>235</v>
      </c>
      <c r="J2232"/>
      <c r="L2232" s="4" t="str">
        <f t="shared" si="135"/>
        <v/>
      </c>
      <c r="M2232" s="3"/>
      <c r="N2232" s="3"/>
      <c r="O2232" s="3"/>
      <c r="P2232" s="3"/>
      <c r="Q2232" s="3"/>
    </row>
    <row r="2233" spans="1:17" x14ac:dyDescent="0.3">
      <c r="A2233" s="17">
        <v>38068</v>
      </c>
      <c r="B2233">
        <v>104.65</v>
      </c>
      <c r="C2233"/>
      <c r="D2233" s="3">
        <f t="shared" si="132"/>
        <v>103.23715384615382</v>
      </c>
      <c r="E2233" s="4" t="str">
        <f t="shared" si="133"/>
        <v/>
      </c>
      <c r="F2233"/>
      <c r="G2233" s="3">
        <f>SUMPRODUCT(B1974:B2233, Expoweights!$C$2:$C$261) / SUM(Expoweights!$C$2:$C$261)</f>
        <v>104.31265014323817</v>
      </c>
      <c r="H2233" s="4" t="str">
        <f t="shared" si="134"/>
        <v/>
      </c>
      <c r="I2233">
        <v>5645</v>
      </c>
      <c r="J2233"/>
      <c r="L2233" s="4" t="str">
        <f t="shared" si="135"/>
        <v/>
      </c>
      <c r="M2233" s="3"/>
      <c r="N2233" s="3"/>
      <c r="O2233" s="3"/>
      <c r="P2233" s="3"/>
      <c r="Q2233" s="3"/>
    </row>
    <row r="2234" spans="1:17" x14ac:dyDescent="0.3">
      <c r="A2234" s="17">
        <v>38069</v>
      </c>
      <c r="B2234">
        <v>104.65</v>
      </c>
      <c r="C2234"/>
      <c r="D2234" s="3">
        <f t="shared" si="132"/>
        <v>103.2492692307692</v>
      </c>
      <c r="E2234" s="4" t="str">
        <f t="shared" si="133"/>
        <v/>
      </c>
      <c r="F2234"/>
      <c r="G2234" s="3">
        <f>SUMPRODUCT(B1975:B2234, Expoweights!$C$2:$C$261) / SUM(Expoweights!$C$2:$C$261)</f>
        <v>104.32314028995081</v>
      </c>
      <c r="H2234" s="4" t="str">
        <f t="shared" si="134"/>
        <v/>
      </c>
      <c r="I2234">
        <v>730</v>
      </c>
      <c r="J2234"/>
      <c r="L2234" s="4" t="str">
        <f t="shared" si="135"/>
        <v/>
      </c>
      <c r="M2234" s="3"/>
      <c r="N2234" s="3"/>
      <c r="O2234" s="3"/>
      <c r="P2234" s="3"/>
      <c r="Q2234" s="3"/>
    </row>
    <row r="2235" spans="1:17" x14ac:dyDescent="0.3">
      <c r="A2235" s="17">
        <v>38070</v>
      </c>
      <c r="B2235">
        <v>104.65</v>
      </c>
      <c r="C2235"/>
      <c r="D2235" s="3">
        <f t="shared" ref="D2235:D2298" si="136">AVERAGE(B1976:B2235)</f>
        <v>103.2613846153846</v>
      </c>
      <c r="E2235" s="4" t="str">
        <f t="shared" si="133"/>
        <v/>
      </c>
      <c r="F2235"/>
      <c r="G2235" s="3">
        <f>SUMPRODUCT(B1976:B2235, Expoweights!$C$2:$C$261) / SUM(Expoweights!$C$2:$C$261)</f>
        <v>104.33330507924431</v>
      </c>
      <c r="H2235" s="4" t="str">
        <f t="shared" si="134"/>
        <v/>
      </c>
      <c r="I2235">
        <v>7648</v>
      </c>
      <c r="J2235"/>
      <c r="L2235" s="4" t="str">
        <f t="shared" si="135"/>
        <v/>
      </c>
      <c r="M2235" s="3"/>
      <c r="N2235" s="3"/>
      <c r="O2235" s="3"/>
      <c r="P2235" s="3"/>
      <c r="Q2235" s="3"/>
    </row>
    <row r="2236" spans="1:17" x14ac:dyDescent="0.3">
      <c r="A2236" s="17">
        <v>38071</v>
      </c>
      <c r="B2236">
        <v>104.65</v>
      </c>
      <c r="C2236"/>
      <c r="D2236" s="3">
        <f t="shared" si="136"/>
        <v>103.27349999999998</v>
      </c>
      <c r="E2236" s="4" t="str">
        <f t="shared" si="133"/>
        <v/>
      </c>
      <c r="F2236"/>
      <c r="G2236" s="3">
        <f>SUMPRODUCT(B1977:B2236, Expoweights!$C$2:$C$261) / SUM(Expoweights!$C$2:$C$261)</f>
        <v>104.34315460225018</v>
      </c>
      <c r="H2236" s="4" t="str">
        <f t="shared" si="134"/>
        <v/>
      </c>
      <c r="I2236">
        <v>3066</v>
      </c>
      <c r="J2236"/>
      <c r="L2236" s="4" t="str">
        <f t="shared" si="135"/>
        <v/>
      </c>
      <c r="M2236" s="3"/>
      <c r="N2236" s="3"/>
      <c r="O2236" s="3"/>
      <c r="P2236" s="3"/>
      <c r="Q2236" s="3"/>
    </row>
    <row r="2237" spans="1:17" x14ac:dyDescent="0.3">
      <c r="A2237" s="17">
        <v>38072</v>
      </c>
      <c r="B2237">
        <v>104.65</v>
      </c>
      <c r="C2237"/>
      <c r="D2237" s="3">
        <f t="shared" si="136"/>
        <v>103.28561538461538</v>
      </c>
      <c r="E2237" s="4" t="str">
        <f t="shared" si="133"/>
        <v/>
      </c>
      <c r="F2237"/>
      <c r="G2237" s="3">
        <f>SUMPRODUCT(B1978:B2237, Expoweights!$C$2:$C$261) / SUM(Expoweights!$C$2:$C$261)</f>
        <v>104.35269863711821</v>
      </c>
      <c r="H2237" s="4" t="str">
        <f t="shared" si="134"/>
        <v/>
      </c>
      <c r="I2237">
        <v>5391</v>
      </c>
      <c r="J2237"/>
      <c r="L2237" s="4" t="str">
        <f t="shared" si="135"/>
        <v/>
      </c>
      <c r="M2237" s="3"/>
      <c r="N2237" s="3"/>
      <c r="O2237" s="3"/>
      <c r="P2237" s="3"/>
      <c r="Q2237" s="3"/>
    </row>
    <row r="2238" spans="1:17" x14ac:dyDescent="0.3">
      <c r="A2238" s="17">
        <v>38075</v>
      </c>
      <c r="B2238">
        <v>104.65</v>
      </c>
      <c r="C2238"/>
      <c r="D2238" s="3">
        <f t="shared" si="136"/>
        <v>103.29684615384616</v>
      </c>
      <c r="E2238" s="4" t="str">
        <f t="shared" si="133"/>
        <v/>
      </c>
      <c r="F2238"/>
      <c r="G2238" s="3">
        <f>SUMPRODUCT(B1979:B2238, Expoweights!$C$2:$C$261) / SUM(Expoweights!$C$2:$C$261)</f>
        <v>104.36194468266405</v>
      </c>
      <c r="H2238" s="4" t="str">
        <f t="shared" si="134"/>
        <v/>
      </c>
      <c r="I2238">
        <v>604</v>
      </c>
      <c r="J2238"/>
      <c r="L2238" s="4" t="str">
        <f t="shared" si="135"/>
        <v/>
      </c>
      <c r="M2238" s="3"/>
      <c r="N2238" s="3"/>
      <c r="O2238" s="3"/>
      <c r="P2238" s="3"/>
      <c r="Q2238" s="3"/>
    </row>
    <row r="2239" spans="1:17" x14ac:dyDescent="0.3">
      <c r="A2239" s="17">
        <v>38076</v>
      </c>
      <c r="B2239">
        <v>104.65</v>
      </c>
      <c r="C2239"/>
      <c r="D2239" s="3">
        <f t="shared" si="136"/>
        <v>103.30807692307692</v>
      </c>
      <c r="E2239" s="4" t="str">
        <f t="shared" si="133"/>
        <v/>
      </c>
      <c r="F2239"/>
      <c r="G2239" s="3">
        <f>SUMPRODUCT(B1980:B2239, Expoweights!$C$2:$C$261) / SUM(Expoweights!$C$2:$C$261)</f>
        <v>104.37090395724293</v>
      </c>
      <c r="H2239" s="4" t="str">
        <f t="shared" si="134"/>
        <v/>
      </c>
      <c r="I2239">
        <v>11</v>
      </c>
      <c r="J2239"/>
      <c r="L2239" s="4" t="str">
        <f t="shared" si="135"/>
        <v/>
      </c>
      <c r="M2239" s="3"/>
      <c r="N2239" s="3"/>
      <c r="O2239" s="3"/>
      <c r="P2239" s="3"/>
      <c r="Q2239" s="3"/>
    </row>
    <row r="2240" spans="1:17" x14ac:dyDescent="0.3">
      <c r="A2240" s="17">
        <v>38077</v>
      </c>
      <c r="B2240">
        <v>103.75</v>
      </c>
      <c r="C2240">
        <v>103.31584615384619</v>
      </c>
      <c r="D2240" s="3">
        <f t="shared" si="136"/>
        <v>103.31584615384617</v>
      </c>
      <c r="E2240" s="4">
        <f t="shared" si="133"/>
        <v>2.8421709430404007E-14</v>
      </c>
      <c r="F2240">
        <v>104.35166364931101</v>
      </c>
      <c r="G2240" s="3">
        <f>SUMPRODUCT(B1981:B2240, Expoweights!$C$2:$C$261) / SUM(Expoweights!$C$2:$C$261)</f>
        <v>104.35166364931104</v>
      </c>
      <c r="H2240" s="4">
        <f t="shared" si="134"/>
        <v>2.8421709430404007E-14</v>
      </c>
      <c r="I2240">
        <v>4329</v>
      </c>
      <c r="J2240">
        <v>103.31060770030891</v>
      </c>
      <c r="L2240" s="4">
        <f t="shared" si="135"/>
        <v>103.31060770030891</v>
      </c>
      <c r="M2240" s="3"/>
      <c r="N2240" s="3"/>
      <c r="O2240" s="3"/>
      <c r="P2240" s="3"/>
      <c r="Q2240" s="3"/>
    </row>
    <row r="2241" spans="1:17" x14ac:dyDescent="0.3">
      <c r="A2241" s="17">
        <v>38078</v>
      </c>
      <c r="B2241">
        <v>103.75</v>
      </c>
      <c r="C2241"/>
      <c r="D2241" s="3">
        <f t="shared" si="136"/>
        <v>103.32361538461539</v>
      </c>
      <c r="E2241" s="4" t="str">
        <f t="shared" si="133"/>
        <v/>
      </c>
      <c r="F2241"/>
      <c r="G2241" s="3">
        <f>SUMPRODUCT(B1982:B2241, Expoweights!$C$2:$C$261) / SUM(Expoweights!$C$2:$C$261)</f>
        <v>104.33302008965197</v>
      </c>
      <c r="H2241" s="4" t="str">
        <f t="shared" si="134"/>
        <v/>
      </c>
      <c r="I2241">
        <v>5906</v>
      </c>
      <c r="J2241"/>
      <c r="L2241" s="4" t="str">
        <f t="shared" si="135"/>
        <v/>
      </c>
      <c r="M2241" s="3"/>
      <c r="N2241" s="3"/>
      <c r="O2241" s="3"/>
      <c r="P2241" s="3"/>
      <c r="Q2241" s="3"/>
    </row>
    <row r="2242" spans="1:17" x14ac:dyDescent="0.3">
      <c r="A2242" s="17">
        <v>38079</v>
      </c>
      <c r="B2242">
        <v>103.75</v>
      </c>
      <c r="C2242"/>
      <c r="D2242" s="3">
        <f t="shared" si="136"/>
        <v>103.33138461538462</v>
      </c>
      <c r="E2242" s="4" t="str">
        <f t="shared" si="133"/>
        <v/>
      </c>
      <c r="F2242"/>
      <c r="G2242" s="3">
        <f>SUMPRODUCT(B1983:B2242, Expoweights!$C$2:$C$261) / SUM(Expoweights!$C$2:$C$261)</f>
        <v>104.31495476980407</v>
      </c>
      <c r="H2242" s="4" t="str">
        <f t="shared" si="134"/>
        <v/>
      </c>
      <c r="I2242">
        <v>1526</v>
      </c>
      <c r="J2242"/>
      <c r="L2242" s="4" t="str">
        <f t="shared" si="135"/>
        <v/>
      </c>
      <c r="M2242" s="3"/>
      <c r="N2242" s="3"/>
      <c r="O2242" s="3"/>
      <c r="P2242" s="3"/>
      <c r="Q2242" s="3"/>
    </row>
    <row r="2243" spans="1:17" x14ac:dyDescent="0.3">
      <c r="A2243" s="17">
        <v>38082</v>
      </c>
      <c r="B2243">
        <v>103.75</v>
      </c>
      <c r="C2243"/>
      <c r="D2243" s="3">
        <f t="shared" si="136"/>
        <v>103.33915384615385</v>
      </c>
      <c r="E2243" s="4" t="str">
        <f t="shared" si="133"/>
        <v/>
      </c>
      <c r="F2243"/>
      <c r="G2243" s="3">
        <f>SUMPRODUCT(B1984:B2243, Expoweights!$C$2:$C$261) / SUM(Expoweights!$C$2:$C$261)</f>
        <v>104.2974497553554</v>
      </c>
      <c r="H2243" s="4" t="str">
        <f t="shared" si="134"/>
        <v/>
      </c>
      <c r="I2243">
        <v>7275</v>
      </c>
      <c r="J2243"/>
      <c r="L2243" s="4" t="str">
        <f t="shared" si="135"/>
        <v/>
      </c>
      <c r="M2243" s="3"/>
      <c r="N2243" s="3"/>
      <c r="O2243" s="3"/>
      <c r="P2243" s="3"/>
      <c r="Q2243" s="3"/>
    </row>
    <row r="2244" spans="1:17" x14ac:dyDescent="0.3">
      <c r="A2244" s="17">
        <v>38083</v>
      </c>
      <c r="B2244">
        <v>103.75</v>
      </c>
      <c r="C2244"/>
      <c r="D2244" s="3">
        <f t="shared" si="136"/>
        <v>103.34692307692308</v>
      </c>
      <c r="E2244" s="4" t="str">
        <f t="shared" ref="E2244:E2307" si="137">IF(C2244 &gt; 0, ABS(C2244 - D2244), "")</f>
        <v/>
      </c>
      <c r="F2244"/>
      <c r="G2244" s="3">
        <f>SUMPRODUCT(B1985:B2244, Expoweights!$C$2:$C$261) / SUM(Expoweights!$C$2:$C$261)</f>
        <v>104.28048766813922</v>
      </c>
      <c r="H2244" s="4" t="str">
        <f t="shared" ref="H2244:H2307" si="138">IF(F2244 &gt; 0, ABS(F2244 - G2244), "")</f>
        <v/>
      </c>
      <c r="I2244">
        <v>2712</v>
      </c>
      <c r="J2244"/>
      <c r="L2244" s="4" t="str">
        <f t="shared" ref="L2244:L2307" si="139">IF(J2244 &gt; 0, ABS(J2244 - K2244), "")</f>
        <v/>
      </c>
      <c r="M2244" s="3"/>
      <c r="N2244" s="3"/>
      <c r="O2244" s="3"/>
      <c r="P2244" s="3"/>
      <c r="Q2244" s="3"/>
    </row>
    <row r="2245" spans="1:17" x14ac:dyDescent="0.3">
      <c r="A2245" s="17">
        <v>38084</v>
      </c>
      <c r="B2245">
        <v>103.75</v>
      </c>
      <c r="C2245"/>
      <c r="D2245" s="3">
        <f t="shared" si="136"/>
        <v>103.35469230769232</v>
      </c>
      <c r="E2245" s="4" t="str">
        <f t="shared" si="137"/>
        <v/>
      </c>
      <c r="F2245"/>
      <c r="G2245" s="3">
        <f>SUMPRODUCT(B1986:B2245, Expoweights!$C$2:$C$261) / SUM(Expoweights!$C$2:$C$261)</f>
        <v>104.26405166898179</v>
      </c>
      <c r="H2245" s="4" t="str">
        <f t="shared" si="138"/>
        <v/>
      </c>
      <c r="I2245">
        <v>6652</v>
      </c>
      <c r="J2245"/>
      <c r="L2245" s="4" t="str">
        <f t="shared" si="139"/>
        <v/>
      </c>
      <c r="M2245" s="3"/>
      <c r="N2245" s="3"/>
      <c r="O2245" s="3"/>
      <c r="P2245" s="3"/>
      <c r="Q2245" s="3"/>
    </row>
    <row r="2246" spans="1:17" x14ac:dyDescent="0.3">
      <c r="A2246" s="17">
        <v>38085</v>
      </c>
      <c r="B2246">
        <v>103.75</v>
      </c>
      <c r="C2246"/>
      <c r="D2246" s="3">
        <f t="shared" si="136"/>
        <v>103.36246153846155</v>
      </c>
      <c r="E2246" s="4" t="str">
        <f t="shared" si="137"/>
        <v/>
      </c>
      <c r="F2246"/>
      <c r="G2246" s="3">
        <f>SUMPRODUCT(B1987:B2246, Expoweights!$C$2:$C$261) / SUM(Expoweights!$C$2:$C$261)</f>
        <v>104.24812544098518</v>
      </c>
      <c r="H2246" s="4" t="str">
        <f t="shared" si="138"/>
        <v/>
      </c>
      <c r="I2246">
        <v>2392</v>
      </c>
      <c r="J2246"/>
      <c r="L2246" s="4" t="str">
        <f t="shared" si="139"/>
        <v/>
      </c>
      <c r="M2246" s="3"/>
      <c r="N2246" s="3"/>
      <c r="O2246" s="3"/>
      <c r="P2246" s="3"/>
      <c r="Q2246" s="3"/>
    </row>
    <row r="2247" spans="1:17" x14ac:dyDescent="0.3">
      <c r="A2247" s="17">
        <v>38086</v>
      </c>
      <c r="B2247">
        <v>103.75</v>
      </c>
      <c r="C2247"/>
      <c r="D2247" s="3">
        <f t="shared" si="136"/>
        <v>103.37023076923077</v>
      </c>
      <c r="E2247" s="4" t="str">
        <f t="shared" si="137"/>
        <v/>
      </c>
      <c r="F2247"/>
      <c r="G2247" s="3">
        <f>SUMPRODUCT(B1988:B2247, Expoweights!$C$2:$C$261) / SUM(Expoweights!$C$2:$C$261)</f>
        <v>104.23269317332864</v>
      </c>
      <c r="H2247" s="4" t="str">
        <f t="shared" si="138"/>
        <v/>
      </c>
      <c r="I2247">
        <v>5441</v>
      </c>
      <c r="J2247"/>
      <c r="L2247" s="4" t="str">
        <f t="shared" si="139"/>
        <v/>
      </c>
      <c r="M2247" s="3"/>
      <c r="N2247" s="3"/>
      <c r="O2247" s="3"/>
      <c r="P2247" s="3"/>
      <c r="Q2247" s="3"/>
    </row>
    <row r="2248" spans="1:17" x14ac:dyDescent="0.3">
      <c r="A2248" s="17">
        <v>38089</v>
      </c>
      <c r="B2248">
        <v>103.75</v>
      </c>
      <c r="C2248"/>
      <c r="D2248" s="3">
        <f t="shared" si="136"/>
        <v>103.37800000000001</v>
      </c>
      <c r="E2248" s="4" t="str">
        <f t="shared" si="137"/>
        <v/>
      </c>
      <c r="F2248"/>
      <c r="G2248" s="3">
        <f>SUMPRODUCT(B1989:B2248, Expoweights!$C$2:$C$261) / SUM(Expoweights!$C$2:$C$261)</f>
        <v>104.21773954557237</v>
      </c>
      <c r="H2248" s="4" t="str">
        <f t="shared" si="138"/>
        <v/>
      </c>
      <c r="I2248">
        <v>3968</v>
      </c>
      <c r="J2248"/>
      <c r="L2248" s="4" t="str">
        <f t="shared" si="139"/>
        <v/>
      </c>
      <c r="M2248" s="3"/>
      <c r="N2248" s="3"/>
      <c r="O2248" s="3"/>
      <c r="P2248" s="3"/>
      <c r="Q2248" s="3"/>
    </row>
    <row r="2249" spans="1:17" x14ac:dyDescent="0.3">
      <c r="A2249" s="17">
        <v>38090</v>
      </c>
      <c r="B2249">
        <v>103.75</v>
      </c>
      <c r="C2249"/>
      <c r="D2249" s="3">
        <f t="shared" si="136"/>
        <v>103.38576923076924</v>
      </c>
      <c r="E2249" s="4" t="str">
        <f t="shared" si="137"/>
        <v/>
      </c>
      <c r="F2249"/>
      <c r="G2249" s="3">
        <f>SUMPRODUCT(B1990:B2249, Expoweights!$C$2:$C$261) / SUM(Expoweights!$C$2:$C$261)</f>
        <v>104.20324971244806</v>
      </c>
      <c r="H2249" s="4" t="str">
        <f t="shared" si="138"/>
        <v/>
      </c>
      <c r="I2249">
        <v>1843</v>
      </c>
      <c r="J2249"/>
      <c r="L2249" s="4" t="str">
        <f t="shared" si="139"/>
        <v/>
      </c>
      <c r="M2249" s="3"/>
      <c r="N2249" s="3"/>
      <c r="O2249" s="3"/>
      <c r="P2249" s="3"/>
      <c r="Q2249" s="3"/>
    </row>
    <row r="2250" spans="1:17" x14ac:dyDescent="0.3">
      <c r="A2250" s="17">
        <v>38091</v>
      </c>
      <c r="B2250">
        <v>103.75</v>
      </c>
      <c r="C2250"/>
      <c r="D2250" s="3">
        <f t="shared" si="136"/>
        <v>103.39353846153847</v>
      </c>
      <c r="E2250" s="4" t="str">
        <f t="shared" si="137"/>
        <v/>
      </c>
      <c r="F2250"/>
      <c r="G2250" s="3">
        <f>SUMPRODUCT(B1991:B2250, Expoweights!$C$2:$C$261) / SUM(Expoweights!$C$2:$C$261)</f>
        <v>104.18920928912117</v>
      </c>
      <c r="H2250" s="4" t="str">
        <f t="shared" si="138"/>
        <v/>
      </c>
      <c r="I2250">
        <v>3697</v>
      </c>
      <c r="J2250"/>
      <c r="L2250" s="4" t="str">
        <f t="shared" si="139"/>
        <v/>
      </c>
      <c r="M2250" s="3"/>
      <c r="N2250" s="3"/>
      <c r="O2250" s="3"/>
      <c r="P2250" s="3"/>
      <c r="Q2250" s="3"/>
    </row>
    <row r="2251" spans="1:17" x14ac:dyDescent="0.3">
      <c r="A2251" s="17">
        <v>38092</v>
      </c>
      <c r="B2251">
        <v>103.75</v>
      </c>
      <c r="C2251"/>
      <c r="D2251" s="3">
        <f t="shared" si="136"/>
        <v>103.40130769230771</v>
      </c>
      <c r="E2251" s="4" t="str">
        <f t="shared" si="137"/>
        <v/>
      </c>
      <c r="F2251"/>
      <c r="G2251" s="3">
        <f>SUMPRODUCT(B1992:B2251, Expoweights!$C$2:$C$261) / SUM(Expoweights!$C$2:$C$261)</f>
        <v>104.17560433691042</v>
      </c>
      <c r="H2251" s="4" t="str">
        <f t="shared" si="138"/>
        <v/>
      </c>
      <c r="I2251">
        <v>7967</v>
      </c>
      <c r="J2251"/>
      <c r="L2251" s="4" t="str">
        <f t="shared" si="139"/>
        <v/>
      </c>
      <c r="M2251" s="3"/>
      <c r="N2251" s="3"/>
      <c r="O2251" s="3"/>
      <c r="P2251" s="3"/>
      <c r="Q2251" s="3"/>
    </row>
    <row r="2252" spans="1:17" x14ac:dyDescent="0.3">
      <c r="A2252" s="17">
        <v>38093</v>
      </c>
      <c r="B2252">
        <v>103.75</v>
      </c>
      <c r="C2252"/>
      <c r="D2252" s="3">
        <f t="shared" si="136"/>
        <v>103.40907692307694</v>
      </c>
      <c r="E2252" s="4" t="str">
        <f t="shared" si="137"/>
        <v/>
      </c>
      <c r="F2252"/>
      <c r="G2252" s="3">
        <f>SUMPRODUCT(B1993:B2252, Expoweights!$C$2:$C$261) / SUM(Expoweights!$C$2:$C$261)</f>
        <v>104.16242134945003</v>
      </c>
      <c r="H2252" s="4" t="str">
        <f t="shared" si="138"/>
        <v/>
      </c>
      <c r="I2252">
        <v>5275</v>
      </c>
      <c r="J2252"/>
      <c r="L2252" s="4" t="str">
        <f t="shared" si="139"/>
        <v/>
      </c>
      <c r="M2252" s="3"/>
      <c r="N2252" s="3"/>
      <c r="O2252" s="3"/>
      <c r="P2252" s="3"/>
      <c r="Q2252" s="3"/>
    </row>
    <row r="2253" spans="1:17" x14ac:dyDescent="0.3">
      <c r="A2253" s="17">
        <v>38096</v>
      </c>
      <c r="B2253">
        <v>103.75</v>
      </c>
      <c r="C2253"/>
      <c r="D2253" s="3">
        <f t="shared" si="136"/>
        <v>103.41684615384617</v>
      </c>
      <c r="E2253" s="4" t="str">
        <f t="shared" si="137"/>
        <v/>
      </c>
      <c r="F2253"/>
      <c r="G2253" s="3">
        <f>SUMPRODUCT(B1994:B2253, Expoweights!$C$2:$C$261) / SUM(Expoweights!$C$2:$C$261)</f>
        <v>104.14964723928128</v>
      </c>
      <c r="H2253" s="4" t="str">
        <f t="shared" si="138"/>
        <v/>
      </c>
      <c r="I2253">
        <v>3863</v>
      </c>
      <c r="J2253"/>
      <c r="L2253" s="4" t="str">
        <f t="shared" si="139"/>
        <v/>
      </c>
      <c r="M2253" s="3"/>
      <c r="N2253" s="3"/>
      <c r="O2253" s="3"/>
      <c r="P2253" s="3"/>
      <c r="Q2253" s="3"/>
    </row>
    <row r="2254" spans="1:17" x14ac:dyDescent="0.3">
      <c r="A2254" s="17">
        <v>38097</v>
      </c>
      <c r="B2254">
        <v>103.75</v>
      </c>
      <c r="C2254"/>
      <c r="D2254" s="3">
        <f t="shared" si="136"/>
        <v>103.42461538461541</v>
      </c>
      <c r="E2254" s="4" t="str">
        <f t="shared" si="137"/>
        <v/>
      </c>
      <c r="F2254"/>
      <c r="G2254" s="3">
        <f>SUMPRODUCT(B1995:B2254, Expoweights!$C$2:$C$261) / SUM(Expoweights!$C$2:$C$261)</f>
        <v>104.13726932485984</v>
      </c>
      <c r="H2254" s="4" t="str">
        <f t="shared" si="138"/>
        <v/>
      </c>
      <c r="I2254">
        <v>2511</v>
      </c>
      <c r="J2254"/>
      <c r="L2254" s="4" t="str">
        <f t="shared" si="139"/>
        <v/>
      </c>
      <c r="M2254" s="3"/>
      <c r="N2254" s="3"/>
      <c r="O2254" s="3"/>
      <c r="P2254" s="3"/>
      <c r="Q2254" s="3"/>
    </row>
    <row r="2255" spans="1:17" x14ac:dyDescent="0.3">
      <c r="A2255" s="17">
        <v>38098</v>
      </c>
      <c r="B2255">
        <v>103.75</v>
      </c>
      <c r="C2255"/>
      <c r="D2255" s="3">
        <f t="shared" si="136"/>
        <v>103.43238461538463</v>
      </c>
      <c r="E2255" s="4" t="str">
        <f t="shared" si="137"/>
        <v/>
      </c>
      <c r="F2255"/>
      <c r="G2255" s="3">
        <f>SUMPRODUCT(B1996:B2255, Expoweights!$C$2:$C$261) / SUM(Expoweights!$C$2:$C$261)</f>
        <v>104.12527531796621</v>
      </c>
      <c r="H2255" s="4" t="str">
        <f t="shared" si="138"/>
        <v/>
      </c>
      <c r="I2255">
        <v>4240</v>
      </c>
      <c r="J2255"/>
      <c r="L2255" s="4" t="str">
        <f t="shared" si="139"/>
        <v/>
      </c>
      <c r="M2255" s="3"/>
      <c r="N2255" s="3"/>
      <c r="O2255" s="3"/>
      <c r="P2255" s="3"/>
      <c r="Q2255" s="3"/>
    </row>
    <row r="2256" spans="1:17" x14ac:dyDescent="0.3">
      <c r="A2256" s="17">
        <v>38099</v>
      </c>
      <c r="B2256">
        <v>103.75</v>
      </c>
      <c r="C2256"/>
      <c r="D2256" s="3">
        <f t="shared" si="136"/>
        <v>103.44015384615386</v>
      </c>
      <c r="E2256" s="4" t="str">
        <f t="shared" si="137"/>
        <v/>
      </c>
      <c r="F2256"/>
      <c r="G2256" s="3">
        <f>SUMPRODUCT(B1997:B2256, Expoweights!$C$2:$C$261) / SUM(Expoweights!$C$2:$C$261)</f>
        <v>104.11365331150641</v>
      </c>
      <c r="H2256" s="4" t="str">
        <f t="shared" si="138"/>
        <v/>
      </c>
      <c r="I2256">
        <v>5409</v>
      </c>
      <c r="J2256"/>
      <c r="L2256" s="4" t="str">
        <f t="shared" si="139"/>
        <v/>
      </c>
      <c r="M2256" s="3"/>
      <c r="N2256" s="3"/>
      <c r="O2256" s="3"/>
      <c r="P2256" s="3"/>
      <c r="Q2256" s="3"/>
    </row>
    <row r="2257" spans="1:17" x14ac:dyDescent="0.3">
      <c r="A2257" s="17">
        <v>38100</v>
      </c>
      <c r="B2257">
        <v>103.75</v>
      </c>
      <c r="C2257"/>
      <c r="D2257" s="3">
        <f t="shared" si="136"/>
        <v>103.4479230769231</v>
      </c>
      <c r="E2257" s="4" t="str">
        <f t="shared" si="137"/>
        <v/>
      </c>
      <c r="F2257"/>
      <c r="G2257" s="3">
        <f>SUMPRODUCT(B1998:B2257, Expoweights!$C$2:$C$261) / SUM(Expoweights!$C$2:$C$261)</f>
        <v>104.10239176769129</v>
      </c>
      <c r="H2257" s="4" t="str">
        <f t="shared" si="138"/>
        <v/>
      </c>
      <c r="I2257">
        <v>7459</v>
      </c>
      <c r="J2257"/>
      <c r="L2257" s="4" t="str">
        <f t="shared" si="139"/>
        <v/>
      </c>
      <c r="M2257" s="3"/>
      <c r="N2257" s="3"/>
      <c r="O2257" s="3"/>
      <c r="P2257" s="3"/>
      <c r="Q2257" s="3"/>
    </row>
    <row r="2258" spans="1:17" x14ac:dyDescent="0.3">
      <c r="A2258" s="17">
        <v>38103</v>
      </c>
      <c r="B2258">
        <v>103.75</v>
      </c>
      <c r="C2258"/>
      <c r="D2258" s="3">
        <f t="shared" si="136"/>
        <v>103.45569230769232</v>
      </c>
      <c r="E2258" s="4" t="str">
        <f t="shared" si="137"/>
        <v/>
      </c>
      <c r="F2258"/>
      <c r="G2258" s="3">
        <f>SUMPRODUCT(B1999:B2258, Expoweights!$C$2:$C$261) / SUM(Expoweights!$C$2:$C$261)</f>
        <v>104.09147950658225</v>
      </c>
      <c r="H2258" s="4" t="str">
        <f t="shared" si="138"/>
        <v/>
      </c>
      <c r="I2258">
        <v>1179</v>
      </c>
      <c r="J2258"/>
      <c r="L2258" s="4" t="str">
        <f t="shared" si="139"/>
        <v/>
      </c>
      <c r="M2258" s="3"/>
      <c r="N2258" s="3"/>
      <c r="O2258" s="3"/>
      <c r="P2258" s="3"/>
      <c r="Q2258" s="3"/>
    </row>
    <row r="2259" spans="1:17" x14ac:dyDescent="0.3">
      <c r="A2259" s="17">
        <v>38104</v>
      </c>
      <c r="B2259">
        <v>103.75</v>
      </c>
      <c r="C2259"/>
      <c r="D2259" s="3">
        <f t="shared" si="136"/>
        <v>103.46346153846156</v>
      </c>
      <c r="E2259" s="4" t="str">
        <f t="shared" si="137"/>
        <v/>
      </c>
      <c r="F2259"/>
      <c r="G2259" s="3">
        <f>SUMPRODUCT(B2000:B2259, Expoweights!$C$2:$C$261) / SUM(Expoweights!$C$2:$C$261)</f>
        <v>104.08090569499245</v>
      </c>
      <c r="H2259" s="4" t="str">
        <f t="shared" si="138"/>
        <v/>
      </c>
      <c r="I2259">
        <v>2146</v>
      </c>
      <c r="J2259"/>
      <c r="L2259" s="4" t="str">
        <f t="shared" si="139"/>
        <v/>
      </c>
      <c r="M2259" s="3"/>
      <c r="N2259" s="3"/>
      <c r="O2259" s="3"/>
      <c r="P2259" s="3"/>
      <c r="Q2259" s="3"/>
    </row>
    <row r="2260" spans="1:17" x14ac:dyDescent="0.3">
      <c r="A2260" s="17">
        <v>38105</v>
      </c>
      <c r="B2260">
        <v>103.75</v>
      </c>
      <c r="C2260"/>
      <c r="D2260" s="3">
        <f t="shared" si="136"/>
        <v>103.4702307692308</v>
      </c>
      <c r="E2260" s="4" t="str">
        <f t="shared" si="137"/>
        <v/>
      </c>
      <c r="F2260"/>
      <c r="G2260" s="3">
        <f>SUMPRODUCT(B2001:B2260, Expoweights!$C$2:$C$261) / SUM(Expoweights!$C$2:$C$261)</f>
        <v>104.07065760192542</v>
      </c>
      <c r="H2260" s="4" t="str">
        <f t="shared" si="138"/>
        <v/>
      </c>
      <c r="I2260">
        <v>7712</v>
      </c>
      <c r="J2260"/>
      <c r="L2260" s="4" t="str">
        <f t="shared" si="139"/>
        <v/>
      </c>
      <c r="M2260" s="3"/>
      <c r="N2260" s="3"/>
      <c r="O2260" s="3"/>
      <c r="P2260" s="3"/>
      <c r="Q2260" s="3"/>
    </row>
    <row r="2261" spans="1:17" x14ac:dyDescent="0.3">
      <c r="A2261" s="17">
        <v>38106</v>
      </c>
      <c r="B2261">
        <v>103.75</v>
      </c>
      <c r="C2261"/>
      <c r="D2261" s="3">
        <f t="shared" si="136"/>
        <v>103.47700000000002</v>
      </c>
      <c r="E2261" s="4" t="str">
        <f t="shared" si="137"/>
        <v/>
      </c>
      <c r="F2261"/>
      <c r="G2261" s="3">
        <f>SUMPRODUCT(B2002:B2261, Expoweights!$C$2:$C$261) / SUM(Expoweights!$C$2:$C$261)</f>
        <v>104.06072735885635</v>
      </c>
      <c r="H2261" s="4" t="str">
        <f t="shared" si="138"/>
        <v/>
      </c>
      <c r="I2261">
        <v>2141</v>
      </c>
      <c r="J2261"/>
      <c r="L2261" s="4" t="str">
        <f t="shared" si="139"/>
        <v/>
      </c>
      <c r="M2261" s="3"/>
      <c r="N2261" s="3"/>
      <c r="O2261" s="3"/>
      <c r="P2261" s="3"/>
      <c r="Q2261" s="3"/>
    </row>
    <row r="2262" spans="1:17" x14ac:dyDescent="0.3">
      <c r="A2262" s="17">
        <v>38107</v>
      </c>
      <c r="B2262">
        <v>102.74</v>
      </c>
      <c r="C2262">
        <v>103.47988461538461</v>
      </c>
      <c r="D2262" s="3">
        <f t="shared" si="136"/>
        <v>103.47988461538465</v>
      </c>
      <c r="E2262" s="4">
        <f t="shared" si="137"/>
        <v>4.2632564145606011E-14</v>
      </c>
      <c r="F2262">
        <v>104.0197707486612</v>
      </c>
      <c r="G2262" s="3">
        <f>SUMPRODUCT(B2003:B2262, Expoweights!$C$2:$C$261) / SUM(Expoweights!$C$2:$C$261)</f>
        <v>104.01977074866124</v>
      </c>
      <c r="H2262" s="4">
        <f t="shared" si="138"/>
        <v>4.2632564145606011E-14</v>
      </c>
      <c r="I2262">
        <v>4820</v>
      </c>
      <c r="J2262">
        <v>103.4534575614171</v>
      </c>
      <c r="L2262" s="4">
        <f t="shared" si="139"/>
        <v>103.4534575614171</v>
      </c>
      <c r="M2262" s="3"/>
      <c r="N2262" s="3"/>
      <c r="O2262" s="3"/>
      <c r="P2262" s="3"/>
      <c r="Q2262" s="3"/>
    </row>
    <row r="2263" spans="1:17" x14ac:dyDescent="0.3">
      <c r="A2263" s="17">
        <v>38110</v>
      </c>
      <c r="B2263">
        <v>102.74</v>
      </c>
      <c r="C2263"/>
      <c r="D2263" s="3">
        <f t="shared" si="136"/>
        <v>103.48276923076926</v>
      </c>
      <c r="E2263" s="4" t="str">
        <f t="shared" si="137"/>
        <v/>
      </c>
      <c r="F2263"/>
      <c r="G2263" s="3">
        <f>SUMPRODUCT(B2004:B2263, Expoweights!$C$2:$C$261) / SUM(Expoweights!$C$2:$C$261)</f>
        <v>103.98008442927855</v>
      </c>
      <c r="H2263" s="4" t="str">
        <f t="shared" si="138"/>
        <v/>
      </c>
      <c r="I2263">
        <v>1275</v>
      </c>
      <c r="J2263"/>
      <c r="L2263" s="4" t="str">
        <f t="shared" si="139"/>
        <v/>
      </c>
      <c r="M2263" s="3"/>
      <c r="N2263" s="3"/>
      <c r="O2263" s="3"/>
      <c r="P2263" s="3"/>
      <c r="Q2263" s="3"/>
    </row>
    <row r="2264" spans="1:17" x14ac:dyDescent="0.3">
      <c r="A2264" s="17">
        <v>38111</v>
      </c>
      <c r="B2264">
        <v>102.74</v>
      </c>
      <c r="C2264"/>
      <c r="D2264" s="3">
        <f t="shared" si="136"/>
        <v>103.48565384615389</v>
      </c>
      <c r="E2264" s="4" t="str">
        <f t="shared" si="137"/>
        <v/>
      </c>
      <c r="F2264"/>
      <c r="G2264" s="3">
        <f>SUMPRODUCT(B2005:B2264, Expoweights!$C$2:$C$261) / SUM(Expoweights!$C$2:$C$261)</f>
        <v>103.94162900197045</v>
      </c>
      <c r="H2264" s="4" t="str">
        <f t="shared" si="138"/>
        <v/>
      </c>
      <c r="I2264">
        <v>4751</v>
      </c>
      <c r="J2264"/>
      <c r="L2264" s="4" t="str">
        <f t="shared" si="139"/>
        <v/>
      </c>
      <c r="M2264" s="3"/>
      <c r="N2264" s="3"/>
      <c r="O2264" s="3"/>
      <c r="P2264" s="3"/>
      <c r="Q2264" s="3"/>
    </row>
    <row r="2265" spans="1:17" x14ac:dyDescent="0.3">
      <c r="A2265" s="17">
        <v>38112</v>
      </c>
      <c r="B2265">
        <v>102.74</v>
      </c>
      <c r="C2265"/>
      <c r="D2265" s="3">
        <f t="shared" si="136"/>
        <v>103.48853846153851</v>
      </c>
      <c r="E2265" s="4" t="str">
        <f t="shared" si="137"/>
        <v/>
      </c>
      <c r="F2265"/>
      <c r="G2265" s="3">
        <f>SUMPRODUCT(B2006:B2265, Expoweights!$C$2:$C$261) / SUM(Expoweights!$C$2:$C$261)</f>
        <v>103.90436628997165</v>
      </c>
      <c r="H2265" s="4" t="str">
        <f t="shared" si="138"/>
        <v/>
      </c>
      <c r="I2265">
        <v>735</v>
      </c>
      <c r="J2265"/>
      <c r="L2265" s="4" t="str">
        <f t="shared" si="139"/>
        <v/>
      </c>
      <c r="M2265" s="3"/>
      <c r="N2265" s="3"/>
      <c r="O2265" s="3"/>
      <c r="P2265" s="3"/>
      <c r="Q2265" s="3"/>
    </row>
    <row r="2266" spans="1:17" x14ac:dyDescent="0.3">
      <c r="A2266" s="17">
        <v>38113</v>
      </c>
      <c r="B2266">
        <v>102.74</v>
      </c>
      <c r="C2266"/>
      <c r="D2266" s="3">
        <f t="shared" si="136"/>
        <v>103.49142307692314</v>
      </c>
      <c r="E2266" s="4" t="str">
        <f t="shared" si="137"/>
        <v/>
      </c>
      <c r="F2266"/>
      <c r="G2266" s="3">
        <f>SUMPRODUCT(B2007:B2266, Expoweights!$C$2:$C$261) / SUM(Expoweights!$C$2:$C$261)</f>
        <v>103.86825930058936</v>
      </c>
      <c r="H2266" s="4" t="str">
        <f t="shared" si="138"/>
        <v/>
      </c>
      <c r="I2266">
        <v>5463</v>
      </c>
      <c r="J2266"/>
      <c r="L2266" s="4" t="str">
        <f t="shared" si="139"/>
        <v/>
      </c>
      <c r="M2266" s="3"/>
      <c r="N2266" s="3"/>
      <c r="O2266" s="3"/>
      <c r="P2266" s="3"/>
      <c r="Q2266" s="3"/>
    </row>
    <row r="2267" spans="1:17" x14ac:dyDescent="0.3">
      <c r="A2267" s="17">
        <v>38114</v>
      </c>
      <c r="B2267">
        <v>102.74</v>
      </c>
      <c r="C2267"/>
      <c r="D2267" s="3">
        <f t="shared" si="136"/>
        <v>103.49430769230776</v>
      </c>
      <c r="E2267" s="4" t="str">
        <f t="shared" si="137"/>
        <v/>
      </c>
      <c r="F2267"/>
      <c r="G2267" s="3">
        <f>SUMPRODUCT(B2008:B2267, Expoweights!$C$2:$C$261) / SUM(Expoweights!$C$2:$C$261)</f>
        <v>103.83327218847862</v>
      </c>
      <c r="H2267" s="4" t="str">
        <f t="shared" si="138"/>
        <v/>
      </c>
      <c r="I2267">
        <v>5584</v>
      </c>
      <c r="J2267"/>
      <c r="L2267" s="4" t="str">
        <f t="shared" si="139"/>
        <v/>
      </c>
      <c r="M2267" s="3"/>
      <c r="N2267" s="3"/>
      <c r="O2267" s="3"/>
      <c r="P2267" s="3"/>
      <c r="Q2267" s="3"/>
    </row>
    <row r="2268" spans="1:17" x14ac:dyDescent="0.3">
      <c r="A2268" s="17">
        <v>38117</v>
      </c>
      <c r="B2268">
        <v>102.74</v>
      </c>
      <c r="C2268"/>
      <c r="D2268" s="3">
        <f t="shared" si="136"/>
        <v>103.49719230769237</v>
      </c>
      <c r="E2268" s="4" t="str">
        <f t="shared" si="137"/>
        <v/>
      </c>
      <c r="F2268"/>
      <c r="G2268" s="3">
        <f>SUMPRODUCT(B2009:B2268, Expoweights!$C$2:$C$261) / SUM(Expoweights!$C$2:$C$261)</f>
        <v>103.79937022005664</v>
      </c>
      <c r="H2268" s="4" t="str">
        <f t="shared" si="138"/>
        <v/>
      </c>
      <c r="I2268">
        <v>4679</v>
      </c>
      <c r="J2268"/>
      <c r="L2268" s="4" t="str">
        <f t="shared" si="139"/>
        <v/>
      </c>
      <c r="M2268" s="3"/>
      <c r="N2268" s="3"/>
      <c r="O2268" s="3"/>
      <c r="P2268" s="3"/>
      <c r="Q2268" s="3"/>
    </row>
    <row r="2269" spans="1:17" x14ac:dyDescent="0.3">
      <c r="A2269" s="17">
        <v>38118</v>
      </c>
      <c r="B2269">
        <v>102.74</v>
      </c>
      <c r="C2269"/>
      <c r="D2269" s="3">
        <f t="shared" si="136"/>
        <v>103.50007692307699</v>
      </c>
      <c r="E2269" s="4" t="str">
        <f t="shared" si="137"/>
        <v/>
      </c>
      <c r="F2269"/>
      <c r="G2269" s="3">
        <f>SUMPRODUCT(B2010:B2269, Expoweights!$C$2:$C$261) / SUM(Expoweights!$C$2:$C$261)</f>
        <v>103.76651973902108</v>
      </c>
      <c r="H2269" s="4" t="str">
        <f t="shared" si="138"/>
        <v/>
      </c>
      <c r="I2269">
        <v>5101</v>
      </c>
      <c r="J2269"/>
      <c r="L2269" s="4" t="str">
        <f t="shared" si="139"/>
        <v/>
      </c>
      <c r="M2269" s="3"/>
      <c r="N2269" s="3"/>
      <c r="O2269" s="3"/>
      <c r="P2269" s="3"/>
      <c r="Q2269" s="3"/>
    </row>
    <row r="2270" spans="1:17" x14ac:dyDescent="0.3">
      <c r="A2270" s="17">
        <v>38119</v>
      </c>
      <c r="B2270">
        <v>102.74</v>
      </c>
      <c r="C2270"/>
      <c r="D2270" s="3">
        <f t="shared" si="136"/>
        <v>103.50296153846161</v>
      </c>
      <c r="E2270" s="4" t="str">
        <f t="shared" si="137"/>
        <v/>
      </c>
      <c r="F2270"/>
      <c r="G2270" s="3">
        <f>SUMPRODUCT(B2011:B2270, Expoweights!$C$2:$C$261) / SUM(Expoweights!$C$2:$C$261)</f>
        <v>103.73468813293742</v>
      </c>
      <c r="H2270" s="4" t="str">
        <f t="shared" si="138"/>
        <v/>
      </c>
      <c r="I2270">
        <v>6233</v>
      </c>
      <c r="J2270"/>
      <c r="L2270" s="4" t="str">
        <f t="shared" si="139"/>
        <v/>
      </c>
      <c r="M2270" s="3"/>
      <c r="N2270" s="3"/>
      <c r="O2270" s="3"/>
      <c r="P2270" s="3"/>
      <c r="Q2270" s="3"/>
    </row>
    <row r="2271" spans="1:17" x14ac:dyDescent="0.3">
      <c r="A2271" s="17">
        <v>38120</v>
      </c>
      <c r="B2271">
        <v>102.74</v>
      </c>
      <c r="C2271"/>
      <c r="D2271" s="3">
        <f t="shared" si="136"/>
        <v>103.50584615384624</v>
      </c>
      <c r="E2271" s="4" t="str">
        <f t="shared" si="137"/>
        <v/>
      </c>
      <c r="F2271"/>
      <c r="G2271" s="3">
        <f>SUMPRODUCT(B2012:B2271, Expoweights!$C$2:$C$261) / SUM(Expoweights!$C$2:$C$261)</f>
        <v>103.70384380086301</v>
      </c>
      <c r="H2271" s="4" t="str">
        <f t="shared" si="138"/>
        <v/>
      </c>
      <c r="I2271">
        <v>5349</v>
      </c>
      <c r="J2271"/>
      <c r="L2271" s="4" t="str">
        <f t="shared" si="139"/>
        <v/>
      </c>
      <c r="M2271" s="3"/>
      <c r="N2271" s="3"/>
      <c r="O2271" s="3"/>
      <c r="P2271" s="3"/>
      <c r="Q2271" s="3"/>
    </row>
    <row r="2272" spans="1:17" x14ac:dyDescent="0.3">
      <c r="A2272" s="17">
        <v>38121</v>
      </c>
      <c r="B2272">
        <v>102.74</v>
      </c>
      <c r="C2272"/>
      <c r="D2272" s="3">
        <f t="shared" si="136"/>
        <v>103.50873076923085</v>
      </c>
      <c r="E2272" s="4" t="str">
        <f t="shared" si="137"/>
        <v/>
      </c>
      <c r="F2272"/>
      <c r="G2272" s="3">
        <f>SUMPRODUCT(B2013:B2272, Expoweights!$C$2:$C$261) / SUM(Expoweights!$C$2:$C$261)</f>
        <v>103.67395612197507</v>
      </c>
      <c r="H2272" s="4" t="str">
        <f t="shared" si="138"/>
        <v/>
      </c>
      <c r="I2272">
        <v>4185</v>
      </c>
      <c r="J2272"/>
      <c r="L2272" s="4" t="str">
        <f t="shared" si="139"/>
        <v/>
      </c>
      <c r="M2272" s="3"/>
      <c r="N2272" s="3"/>
      <c r="O2272" s="3"/>
      <c r="P2272" s="3"/>
      <c r="Q2272" s="3"/>
    </row>
    <row r="2273" spans="1:17" x14ac:dyDescent="0.3">
      <c r="A2273" s="17">
        <v>38124</v>
      </c>
      <c r="B2273">
        <v>102.74</v>
      </c>
      <c r="C2273"/>
      <c r="D2273" s="3">
        <f t="shared" si="136"/>
        <v>103.51161538461547</v>
      </c>
      <c r="E2273" s="4" t="str">
        <f t="shared" si="137"/>
        <v/>
      </c>
      <c r="F2273"/>
      <c r="G2273" s="3">
        <f>SUMPRODUCT(B2014:B2273, Expoweights!$C$2:$C$261) / SUM(Expoweights!$C$2:$C$261)</f>
        <v>103.64499542517169</v>
      </c>
      <c r="H2273" s="4" t="str">
        <f t="shared" si="138"/>
        <v/>
      </c>
      <c r="I2273">
        <v>81</v>
      </c>
      <c r="J2273"/>
      <c r="L2273" s="4" t="str">
        <f t="shared" si="139"/>
        <v/>
      </c>
      <c r="M2273" s="3"/>
      <c r="N2273" s="3"/>
      <c r="O2273" s="3"/>
      <c r="P2273" s="3"/>
      <c r="Q2273" s="3"/>
    </row>
    <row r="2274" spans="1:17" x14ac:dyDescent="0.3">
      <c r="A2274" s="17">
        <v>38125</v>
      </c>
      <c r="B2274">
        <v>102.74</v>
      </c>
      <c r="C2274"/>
      <c r="D2274" s="3">
        <f t="shared" si="136"/>
        <v>103.5145000000001</v>
      </c>
      <c r="E2274" s="4" t="str">
        <f t="shared" si="137"/>
        <v/>
      </c>
      <c r="F2274"/>
      <c r="G2274" s="3">
        <f>SUMPRODUCT(B2015:B2274, Expoweights!$C$2:$C$261) / SUM(Expoweights!$C$2:$C$261)</f>
        <v>103.61693295961585</v>
      </c>
      <c r="H2274" s="4" t="str">
        <f t="shared" si="138"/>
        <v/>
      </c>
      <c r="I2274">
        <v>6920</v>
      </c>
      <c r="J2274"/>
      <c r="L2274" s="4" t="str">
        <f t="shared" si="139"/>
        <v/>
      </c>
      <c r="M2274" s="3"/>
      <c r="N2274" s="3"/>
      <c r="O2274" s="3"/>
      <c r="P2274" s="3"/>
      <c r="Q2274" s="3"/>
    </row>
    <row r="2275" spans="1:17" x14ac:dyDescent="0.3">
      <c r="A2275" s="17">
        <v>38126</v>
      </c>
      <c r="B2275">
        <v>102.74</v>
      </c>
      <c r="C2275"/>
      <c r="D2275" s="3">
        <f t="shared" si="136"/>
        <v>103.51738461538471</v>
      </c>
      <c r="E2275" s="4" t="str">
        <f t="shared" si="137"/>
        <v/>
      </c>
      <c r="F2275"/>
      <c r="G2275" s="3">
        <f>SUMPRODUCT(B2016:B2275, Expoweights!$C$2:$C$261) / SUM(Expoweights!$C$2:$C$261)</f>
        <v>103.58974086619286</v>
      </c>
      <c r="H2275" s="4" t="str">
        <f t="shared" si="138"/>
        <v/>
      </c>
      <c r="I2275">
        <v>2862</v>
      </c>
      <c r="J2275"/>
      <c r="L2275" s="4" t="str">
        <f t="shared" si="139"/>
        <v/>
      </c>
      <c r="M2275" s="3"/>
      <c r="N2275" s="3"/>
      <c r="O2275" s="3"/>
      <c r="P2275" s="3"/>
      <c r="Q2275" s="3"/>
    </row>
    <row r="2276" spans="1:17" x14ac:dyDescent="0.3">
      <c r="A2276" s="17">
        <v>38127</v>
      </c>
      <c r="B2276">
        <v>102.74</v>
      </c>
      <c r="C2276"/>
      <c r="D2276" s="3">
        <f t="shared" si="136"/>
        <v>103.52026923076933</v>
      </c>
      <c r="E2276" s="4" t="str">
        <f t="shared" si="137"/>
        <v/>
      </c>
      <c r="F2276"/>
      <c r="G2276" s="3">
        <f>SUMPRODUCT(B2017:B2276, Expoweights!$C$2:$C$261) / SUM(Expoweights!$C$2:$C$261)</f>
        <v>103.56339214985313</v>
      </c>
      <c r="H2276" s="4" t="str">
        <f t="shared" si="138"/>
        <v/>
      </c>
      <c r="I2276">
        <v>2525</v>
      </c>
      <c r="J2276"/>
      <c r="L2276" s="4" t="str">
        <f t="shared" si="139"/>
        <v/>
      </c>
      <c r="M2276" s="3"/>
      <c r="N2276" s="3"/>
      <c r="O2276" s="3"/>
      <c r="P2276" s="3"/>
      <c r="Q2276" s="3"/>
    </row>
    <row r="2277" spans="1:17" x14ac:dyDescent="0.3">
      <c r="A2277" s="17">
        <v>38128</v>
      </c>
      <c r="B2277">
        <v>102.74</v>
      </c>
      <c r="C2277"/>
      <c r="D2277" s="3">
        <f t="shared" si="136"/>
        <v>103.52315384615395</v>
      </c>
      <c r="E2277" s="4" t="str">
        <f t="shared" si="137"/>
        <v/>
      </c>
      <c r="F2277"/>
      <c r="G2277" s="3">
        <f>SUMPRODUCT(B2018:B2277, Expoweights!$C$2:$C$261) / SUM(Expoweights!$C$2:$C$261)</f>
        <v>103.53786065281268</v>
      </c>
      <c r="H2277" s="4" t="str">
        <f t="shared" si="138"/>
        <v/>
      </c>
      <c r="I2277">
        <v>6983</v>
      </c>
      <c r="J2277"/>
      <c r="L2277" s="4" t="str">
        <f t="shared" si="139"/>
        <v/>
      </c>
      <c r="M2277" s="3"/>
      <c r="N2277" s="3"/>
      <c r="O2277" s="3"/>
      <c r="P2277" s="3"/>
      <c r="Q2277" s="3"/>
    </row>
    <row r="2278" spans="1:17" x14ac:dyDescent="0.3">
      <c r="A2278" s="17">
        <v>38131</v>
      </c>
      <c r="B2278">
        <v>102.74</v>
      </c>
      <c r="C2278"/>
      <c r="D2278" s="3">
        <f t="shared" si="136"/>
        <v>103.52603846153856</v>
      </c>
      <c r="E2278" s="4" t="str">
        <f t="shared" si="137"/>
        <v/>
      </c>
      <c r="F2278"/>
      <c r="G2278" s="3">
        <f>SUMPRODUCT(B2019:B2278, Expoweights!$C$2:$C$261) / SUM(Expoweights!$C$2:$C$261)</f>
        <v>103.51312102858503</v>
      </c>
      <c r="H2278" s="4" t="str">
        <f t="shared" si="138"/>
        <v/>
      </c>
      <c r="I2278">
        <v>2379</v>
      </c>
      <c r="J2278"/>
      <c r="L2278" s="4" t="str">
        <f t="shared" si="139"/>
        <v/>
      </c>
      <c r="M2278" s="3"/>
      <c r="N2278" s="3"/>
      <c r="O2278" s="3"/>
      <c r="P2278" s="3"/>
      <c r="Q2278" s="3"/>
    </row>
    <row r="2279" spans="1:17" x14ac:dyDescent="0.3">
      <c r="A2279" s="17">
        <v>38132</v>
      </c>
      <c r="B2279">
        <v>102.74</v>
      </c>
      <c r="C2279"/>
      <c r="D2279" s="3">
        <f t="shared" si="136"/>
        <v>103.52892307692319</v>
      </c>
      <c r="E2279" s="4" t="str">
        <f t="shared" si="137"/>
        <v/>
      </c>
      <c r="F2279"/>
      <c r="G2279" s="3">
        <f>SUMPRODUCT(B2020:B2279, Expoweights!$C$2:$C$261) / SUM(Expoweights!$C$2:$C$261)</f>
        <v>103.48914871681828</v>
      </c>
      <c r="H2279" s="4" t="str">
        <f t="shared" si="138"/>
        <v/>
      </c>
      <c r="I2279">
        <v>70</v>
      </c>
      <c r="J2279"/>
      <c r="L2279" s="4" t="str">
        <f t="shared" si="139"/>
        <v/>
      </c>
      <c r="M2279" s="3"/>
      <c r="N2279" s="3"/>
      <c r="O2279" s="3"/>
      <c r="P2279" s="3"/>
      <c r="Q2279" s="3"/>
    </row>
    <row r="2280" spans="1:17" x14ac:dyDescent="0.3">
      <c r="A2280" s="17">
        <v>38133</v>
      </c>
      <c r="B2280">
        <v>102.74</v>
      </c>
      <c r="C2280"/>
      <c r="D2280" s="3">
        <f t="shared" si="136"/>
        <v>103.53180769230781</v>
      </c>
      <c r="E2280" s="4" t="str">
        <f t="shared" si="137"/>
        <v/>
      </c>
      <c r="F2280"/>
      <c r="G2280" s="3">
        <f>SUMPRODUCT(B2021:B2280, Expoweights!$C$2:$C$261) / SUM(Expoweights!$C$2:$C$261)</f>
        <v>103.4659199189128</v>
      </c>
      <c r="H2280" s="4" t="str">
        <f t="shared" si="138"/>
        <v/>
      </c>
      <c r="I2280">
        <v>3818</v>
      </c>
      <c r="J2280"/>
      <c r="L2280" s="4" t="str">
        <f t="shared" si="139"/>
        <v/>
      </c>
      <c r="M2280" s="3"/>
      <c r="N2280" s="3"/>
      <c r="O2280" s="3"/>
      <c r="P2280" s="3"/>
      <c r="Q2280" s="3"/>
    </row>
    <row r="2281" spans="1:17" x14ac:dyDescent="0.3">
      <c r="A2281" s="17">
        <v>38134</v>
      </c>
      <c r="B2281">
        <v>102.74</v>
      </c>
      <c r="C2281"/>
      <c r="D2281" s="3">
        <f t="shared" si="136"/>
        <v>103.53469230769244</v>
      </c>
      <c r="E2281" s="4" t="str">
        <f t="shared" si="137"/>
        <v/>
      </c>
      <c r="F2281"/>
      <c r="G2281" s="3">
        <f>SUMPRODUCT(B2022:B2281, Expoweights!$C$2:$C$261) / SUM(Expoweights!$C$2:$C$261)</f>
        <v>103.44341157439499</v>
      </c>
      <c r="H2281" s="4" t="str">
        <f t="shared" si="138"/>
        <v/>
      </c>
      <c r="I2281">
        <v>4797</v>
      </c>
      <c r="J2281"/>
      <c r="L2281" s="4" t="str">
        <f t="shared" si="139"/>
        <v/>
      </c>
      <c r="M2281" s="3"/>
      <c r="N2281" s="3"/>
      <c r="O2281" s="3"/>
      <c r="P2281" s="3"/>
      <c r="Q2281" s="3"/>
    </row>
    <row r="2282" spans="1:17" x14ac:dyDescent="0.3">
      <c r="A2282" s="17">
        <v>38135</v>
      </c>
      <c r="B2282">
        <v>102.74</v>
      </c>
      <c r="C2282"/>
      <c r="D2282" s="3">
        <f t="shared" si="136"/>
        <v>103.53226923076936</v>
      </c>
      <c r="E2282" s="4" t="str">
        <f t="shared" si="137"/>
        <v/>
      </c>
      <c r="F2282"/>
      <c r="G2282" s="3">
        <f>SUMPRODUCT(B2023:B2282, Expoweights!$C$2:$C$261) / SUM(Expoweights!$C$2:$C$261)</f>
        <v>103.42158948166602</v>
      </c>
      <c r="H2282" s="4" t="str">
        <f t="shared" si="138"/>
        <v/>
      </c>
      <c r="I2282">
        <v>1840</v>
      </c>
      <c r="J2282"/>
      <c r="L2282" s="4" t="str">
        <f t="shared" si="139"/>
        <v/>
      </c>
      <c r="M2282" s="3"/>
      <c r="N2282" s="3"/>
      <c r="O2282" s="3"/>
      <c r="P2282" s="3"/>
      <c r="Q2282" s="3"/>
    </row>
    <row r="2283" spans="1:17" x14ac:dyDescent="0.3">
      <c r="A2283" s="17">
        <v>38138</v>
      </c>
      <c r="B2283">
        <v>103.37</v>
      </c>
      <c r="C2283">
        <v>103.5322692307693</v>
      </c>
      <c r="D2283" s="3">
        <f t="shared" si="136"/>
        <v>103.53226923076936</v>
      </c>
      <c r="E2283" s="4">
        <f t="shared" si="137"/>
        <v>5.6843418860808015E-14</v>
      </c>
      <c r="F2283">
        <v>103.4199894067509</v>
      </c>
      <c r="G2283" s="3">
        <f>SUMPRODUCT(B2024:B2283, Expoweights!$C$2:$C$261) / SUM(Expoweights!$C$2:$C$261)</f>
        <v>103.41998940675099</v>
      </c>
      <c r="H2283" s="4">
        <f t="shared" si="138"/>
        <v>8.5265128291212022E-14</v>
      </c>
      <c r="I2283">
        <v>3343</v>
      </c>
      <c r="J2283">
        <v>103.5598503031341</v>
      </c>
      <c r="L2283" s="4">
        <f t="shared" si="139"/>
        <v>103.5598503031341</v>
      </c>
      <c r="M2283" s="3"/>
      <c r="N2283" s="3"/>
      <c r="O2283" s="3"/>
      <c r="P2283" s="3"/>
      <c r="Q2283" s="3"/>
    </row>
    <row r="2284" spans="1:17" x14ac:dyDescent="0.3">
      <c r="A2284" s="17">
        <v>38139</v>
      </c>
      <c r="B2284">
        <v>103.37</v>
      </c>
      <c r="C2284"/>
      <c r="D2284" s="3">
        <f t="shared" si="136"/>
        <v>103.53226923076934</v>
      </c>
      <c r="E2284" s="4" t="str">
        <f t="shared" si="137"/>
        <v/>
      </c>
      <c r="F2284"/>
      <c r="G2284" s="3">
        <f>SUMPRODUCT(B2025:B2284, Expoweights!$C$2:$C$261) / SUM(Expoweights!$C$2:$C$261)</f>
        <v>103.41843895900124</v>
      </c>
      <c r="H2284" s="4" t="str">
        <f t="shared" si="138"/>
        <v/>
      </c>
      <c r="I2284">
        <v>5460</v>
      </c>
      <c r="J2284"/>
      <c r="L2284" s="4" t="str">
        <f t="shared" si="139"/>
        <v/>
      </c>
      <c r="M2284" s="3"/>
      <c r="N2284" s="3"/>
      <c r="O2284" s="3"/>
      <c r="P2284" s="3"/>
      <c r="Q2284" s="3"/>
    </row>
    <row r="2285" spans="1:17" x14ac:dyDescent="0.3">
      <c r="A2285" s="17">
        <v>38140</v>
      </c>
      <c r="B2285">
        <v>103.37</v>
      </c>
      <c r="C2285"/>
      <c r="D2285" s="3">
        <f t="shared" si="136"/>
        <v>103.53226923076934</v>
      </c>
      <c r="E2285" s="4" t="str">
        <f t="shared" si="137"/>
        <v/>
      </c>
      <c r="F2285"/>
      <c r="G2285" s="3">
        <f>SUMPRODUCT(B2026:B2285, Expoweights!$C$2:$C$261) / SUM(Expoweights!$C$2:$C$261)</f>
        <v>103.41693659920412</v>
      </c>
      <c r="H2285" s="4" t="str">
        <f t="shared" si="138"/>
        <v/>
      </c>
      <c r="I2285">
        <v>3630</v>
      </c>
      <c r="J2285"/>
      <c r="L2285" s="4" t="str">
        <f t="shared" si="139"/>
        <v/>
      </c>
      <c r="M2285" s="3"/>
      <c r="N2285" s="3"/>
      <c r="O2285" s="3"/>
      <c r="P2285" s="3"/>
      <c r="Q2285" s="3"/>
    </row>
    <row r="2286" spans="1:17" x14ac:dyDescent="0.3">
      <c r="A2286" s="17">
        <v>38141</v>
      </c>
      <c r="B2286">
        <v>103.37</v>
      </c>
      <c r="C2286"/>
      <c r="D2286" s="3">
        <f t="shared" si="136"/>
        <v>103.53226923076933</v>
      </c>
      <c r="E2286" s="4" t="str">
        <f t="shared" si="137"/>
        <v/>
      </c>
      <c r="F2286"/>
      <c r="G2286" s="3">
        <f>SUMPRODUCT(B2027:B2286, Expoweights!$C$2:$C$261) / SUM(Expoweights!$C$2:$C$261)</f>
        <v>103.41548083588653</v>
      </c>
      <c r="H2286" s="4" t="str">
        <f t="shared" si="138"/>
        <v/>
      </c>
      <c r="I2286">
        <v>4006</v>
      </c>
      <c r="J2286"/>
      <c r="L2286" s="4" t="str">
        <f t="shared" si="139"/>
        <v/>
      </c>
      <c r="M2286" s="3"/>
      <c r="N2286" s="3"/>
      <c r="O2286" s="3"/>
      <c r="P2286" s="3"/>
      <c r="Q2286" s="3"/>
    </row>
    <row r="2287" spans="1:17" x14ac:dyDescent="0.3">
      <c r="A2287" s="17">
        <v>38142</v>
      </c>
      <c r="B2287">
        <v>103.37</v>
      </c>
      <c r="C2287"/>
      <c r="D2287" s="3">
        <f t="shared" si="136"/>
        <v>103.53226923076933</v>
      </c>
      <c r="E2287" s="4" t="str">
        <f t="shared" si="137"/>
        <v/>
      </c>
      <c r="F2287"/>
      <c r="G2287" s="3">
        <f>SUMPRODUCT(B2028:B2287, Expoweights!$C$2:$C$261) / SUM(Expoweights!$C$2:$C$261)</f>
        <v>103.4140702238341</v>
      </c>
      <c r="H2287" s="4" t="str">
        <f t="shared" si="138"/>
        <v/>
      </c>
      <c r="I2287">
        <v>7056</v>
      </c>
      <c r="J2287"/>
      <c r="L2287" s="4" t="str">
        <f t="shared" si="139"/>
        <v/>
      </c>
      <c r="M2287" s="3"/>
      <c r="N2287" s="3"/>
      <c r="O2287" s="3"/>
      <c r="P2287" s="3"/>
      <c r="Q2287" s="3"/>
    </row>
    <row r="2288" spans="1:17" x14ac:dyDescent="0.3">
      <c r="A2288" s="17">
        <v>38145</v>
      </c>
      <c r="B2288">
        <v>103.37</v>
      </c>
      <c r="C2288"/>
      <c r="D2288" s="3">
        <f t="shared" si="136"/>
        <v>103.53226923076932</v>
      </c>
      <c r="E2288" s="4" t="str">
        <f t="shared" si="137"/>
        <v/>
      </c>
      <c r="F2288"/>
      <c r="G2288" s="3">
        <f>SUMPRODUCT(B2029:B2288, Expoweights!$C$2:$C$261) / SUM(Expoweights!$C$2:$C$261)</f>
        <v>103.41270336265659</v>
      </c>
      <c r="H2288" s="4" t="str">
        <f t="shared" si="138"/>
        <v/>
      </c>
      <c r="I2288">
        <v>3543</v>
      </c>
      <c r="J2288"/>
      <c r="L2288" s="4" t="str">
        <f t="shared" si="139"/>
        <v/>
      </c>
      <c r="M2288" s="3"/>
      <c r="N2288" s="3"/>
      <c r="O2288" s="3"/>
      <c r="P2288" s="3"/>
      <c r="Q2288" s="3"/>
    </row>
    <row r="2289" spans="1:17" x14ac:dyDescent="0.3">
      <c r="A2289" s="17">
        <v>38146</v>
      </c>
      <c r="B2289">
        <v>103.37</v>
      </c>
      <c r="C2289"/>
      <c r="D2289" s="3">
        <f t="shared" si="136"/>
        <v>103.53226923076932</v>
      </c>
      <c r="E2289" s="4" t="str">
        <f t="shared" si="137"/>
        <v/>
      </c>
      <c r="F2289"/>
      <c r="G2289" s="3">
        <f>SUMPRODUCT(B2030:B2289, Expoweights!$C$2:$C$261) / SUM(Expoweights!$C$2:$C$261)</f>
        <v>103.41137889539759</v>
      </c>
      <c r="H2289" s="4" t="str">
        <f t="shared" si="138"/>
        <v/>
      </c>
      <c r="I2289">
        <v>108</v>
      </c>
      <c r="J2289"/>
      <c r="L2289" s="4" t="str">
        <f t="shared" si="139"/>
        <v/>
      </c>
      <c r="M2289" s="3"/>
      <c r="N2289" s="3"/>
      <c r="O2289" s="3"/>
      <c r="P2289" s="3"/>
      <c r="Q2289" s="3"/>
    </row>
    <row r="2290" spans="1:17" x14ac:dyDescent="0.3">
      <c r="A2290" s="17">
        <v>38147</v>
      </c>
      <c r="B2290">
        <v>103.37</v>
      </c>
      <c r="C2290"/>
      <c r="D2290" s="3">
        <f t="shared" si="136"/>
        <v>103.5322692307693</v>
      </c>
      <c r="E2290" s="4" t="str">
        <f t="shared" si="137"/>
        <v/>
      </c>
      <c r="F2290"/>
      <c r="G2290" s="3">
        <f>SUMPRODUCT(B2031:B2290, Expoweights!$C$2:$C$261) / SUM(Expoweights!$C$2:$C$261)</f>
        <v>103.41009550718745</v>
      </c>
      <c r="H2290" s="4" t="str">
        <f t="shared" si="138"/>
        <v/>
      </c>
      <c r="I2290">
        <v>2512</v>
      </c>
      <c r="J2290"/>
      <c r="L2290" s="4" t="str">
        <f t="shared" si="139"/>
        <v/>
      </c>
      <c r="M2290" s="3"/>
      <c r="N2290" s="3"/>
      <c r="O2290" s="3"/>
      <c r="P2290" s="3"/>
      <c r="Q2290" s="3"/>
    </row>
    <row r="2291" spans="1:17" x14ac:dyDescent="0.3">
      <c r="A2291" s="17">
        <v>38148</v>
      </c>
      <c r="B2291">
        <v>103.37</v>
      </c>
      <c r="C2291"/>
      <c r="D2291" s="3">
        <f t="shared" si="136"/>
        <v>103.5322692307693</v>
      </c>
      <c r="E2291" s="4" t="str">
        <f t="shared" si="137"/>
        <v/>
      </c>
      <c r="F2291"/>
      <c r="G2291" s="3">
        <f>SUMPRODUCT(B2032:B2291, Expoweights!$C$2:$C$261) / SUM(Expoweights!$C$2:$C$261)</f>
        <v>103.40885192393785</v>
      </c>
      <c r="H2291" s="4" t="str">
        <f t="shared" si="138"/>
        <v/>
      </c>
      <c r="I2291">
        <v>7743</v>
      </c>
      <c r="J2291"/>
      <c r="L2291" s="4" t="str">
        <f t="shared" si="139"/>
        <v/>
      </c>
      <c r="M2291" s="3"/>
      <c r="N2291" s="3"/>
      <c r="O2291" s="3"/>
      <c r="P2291" s="3"/>
      <c r="Q2291" s="3"/>
    </row>
    <row r="2292" spans="1:17" x14ac:dyDescent="0.3">
      <c r="A2292" s="17">
        <v>38149</v>
      </c>
      <c r="B2292">
        <v>103.37</v>
      </c>
      <c r="C2292"/>
      <c r="D2292" s="3">
        <f t="shared" si="136"/>
        <v>103.53226923076929</v>
      </c>
      <c r="E2292" s="4" t="str">
        <f t="shared" si="137"/>
        <v/>
      </c>
      <c r="F2292"/>
      <c r="G2292" s="3">
        <f>SUMPRODUCT(B2033:B2292, Expoweights!$C$2:$C$261) / SUM(Expoweights!$C$2:$C$261)</f>
        <v>103.40764691107697</v>
      </c>
      <c r="H2292" s="4" t="str">
        <f t="shared" si="138"/>
        <v/>
      </c>
      <c r="I2292">
        <v>1741</v>
      </c>
      <c r="J2292"/>
      <c r="L2292" s="4" t="str">
        <f t="shared" si="139"/>
        <v/>
      </c>
      <c r="M2292" s="3"/>
      <c r="N2292" s="3"/>
      <c r="O2292" s="3"/>
      <c r="P2292" s="3"/>
      <c r="Q2292" s="3"/>
    </row>
    <row r="2293" spans="1:17" x14ac:dyDescent="0.3">
      <c r="A2293" s="17">
        <v>38152</v>
      </c>
      <c r="B2293">
        <v>103.37</v>
      </c>
      <c r="C2293"/>
      <c r="D2293" s="3">
        <f t="shared" si="136"/>
        <v>103.53226923076927</v>
      </c>
      <c r="E2293" s="4" t="str">
        <f t="shared" si="137"/>
        <v/>
      </c>
      <c r="F2293"/>
      <c r="G2293" s="3">
        <f>SUMPRODUCT(B2034:B2293, Expoweights!$C$2:$C$261) / SUM(Expoweights!$C$2:$C$261)</f>
        <v>103.40647927232392</v>
      </c>
      <c r="H2293" s="4" t="str">
        <f t="shared" si="138"/>
        <v/>
      </c>
      <c r="I2293">
        <v>3686</v>
      </c>
      <c r="J2293"/>
      <c r="L2293" s="4" t="str">
        <f t="shared" si="139"/>
        <v/>
      </c>
      <c r="M2293" s="3"/>
      <c r="N2293" s="3"/>
      <c r="O2293" s="3"/>
      <c r="P2293" s="3"/>
      <c r="Q2293" s="3"/>
    </row>
    <row r="2294" spans="1:17" x14ac:dyDescent="0.3">
      <c r="A2294" s="17">
        <v>38153</v>
      </c>
      <c r="B2294">
        <v>103.37</v>
      </c>
      <c r="C2294"/>
      <c r="D2294" s="3">
        <f t="shared" si="136"/>
        <v>103.53226923076927</v>
      </c>
      <c r="E2294" s="4" t="str">
        <f t="shared" si="137"/>
        <v/>
      </c>
      <c r="F2294"/>
      <c r="G2294" s="3">
        <f>SUMPRODUCT(B2035:B2294, Expoweights!$C$2:$C$261) / SUM(Expoweights!$C$2:$C$261)</f>
        <v>103.40534784850109</v>
      </c>
      <c r="H2294" s="4" t="str">
        <f t="shared" si="138"/>
        <v/>
      </c>
      <c r="I2294">
        <v>231</v>
      </c>
      <c r="J2294"/>
      <c r="L2294" s="4" t="str">
        <f t="shared" si="139"/>
        <v/>
      </c>
      <c r="M2294" s="3"/>
      <c r="N2294" s="3"/>
      <c r="O2294" s="3"/>
      <c r="P2294" s="3"/>
      <c r="Q2294" s="3"/>
    </row>
    <row r="2295" spans="1:17" x14ac:dyDescent="0.3">
      <c r="A2295" s="17">
        <v>38154</v>
      </c>
      <c r="B2295">
        <v>103.37</v>
      </c>
      <c r="C2295"/>
      <c r="D2295" s="3">
        <f t="shared" si="136"/>
        <v>103.53226923076926</v>
      </c>
      <c r="E2295" s="4" t="str">
        <f t="shared" si="137"/>
        <v/>
      </c>
      <c r="F2295"/>
      <c r="G2295" s="3">
        <f>SUMPRODUCT(B2036:B2295, Expoweights!$C$2:$C$261) / SUM(Expoweights!$C$2:$C$261)</f>
        <v>103.40425151638338</v>
      </c>
      <c r="H2295" s="4" t="str">
        <f t="shared" si="138"/>
        <v/>
      </c>
      <c r="I2295">
        <v>6493</v>
      </c>
      <c r="J2295"/>
      <c r="L2295" s="4" t="str">
        <f t="shared" si="139"/>
        <v/>
      </c>
      <c r="M2295" s="3"/>
      <c r="N2295" s="3"/>
      <c r="O2295" s="3"/>
      <c r="P2295" s="3"/>
      <c r="Q2295" s="3"/>
    </row>
    <row r="2296" spans="1:17" x14ac:dyDescent="0.3">
      <c r="A2296" s="17">
        <v>38155</v>
      </c>
      <c r="B2296">
        <v>103.37</v>
      </c>
      <c r="C2296"/>
      <c r="D2296" s="3">
        <f t="shared" si="136"/>
        <v>103.53226923076926</v>
      </c>
      <c r="E2296" s="4" t="str">
        <f t="shared" si="137"/>
        <v/>
      </c>
      <c r="F2296"/>
      <c r="G2296" s="3">
        <f>SUMPRODUCT(B2037:B2296, Expoweights!$C$2:$C$261) / SUM(Expoweights!$C$2:$C$261)</f>
        <v>103.40318918758307</v>
      </c>
      <c r="H2296" s="4" t="str">
        <f t="shared" si="138"/>
        <v/>
      </c>
      <c r="I2296">
        <v>4758</v>
      </c>
      <c r="J2296"/>
      <c r="L2296" s="4" t="str">
        <f t="shared" si="139"/>
        <v/>
      </c>
      <c r="M2296" s="3"/>
      <c r="N2296" s="3"/>
      <c r="O2296" s="3"/>
      <c r="P2296" s="3"/>
      <c r="Q2296" s="3"/>
    </row>
    <row r="2297" spans="1:17" x14ac:dyDescent="0.3">
      <c r="A2297" s="17">
        <v>38156</v>
      </c>
      <c r="B2297">
        <v>103.37</v>
      </c>
      <c r="C2297"/>
      <c r="D2297" s="3">
        <f t="shared" si="136"/>
        <v>103.53226923076924</v>
      </c>
      <c r="E2297" s="4" t="str">
        <f t="shared" si="137"/>
        <v/>
      </c>
      <c r="F2297"/>
      <c r="G2297" s="3">
        <f>SUMPRODUCT(B2038:B2297, Expoweights!$C$2:$C$261) / SUM(Expoweights!$C$2:$C$261)</f>
        <v>103.4021598074694</v>
      </c>
      <c r="H2297" s="4" t="str">
        <f t="shared" si="138"/>
        <v/>
      </c>
      <c r="I2297">
        <v>4617</v>
      </c>
      <c r="J2297"/>
      <c r="L2297" s="4" t="str">
        <f t="shared" si="139"/>
        <v/>
      </c>
      <c r="M2297" s="3"/>
      <c r="N2297" s="3"/>
      <c r="O2297" s="3"/>
      <c r="P2297" s="3"/>
      <c r="Q2297" s="3"/>
    </row>
    <row r="2298" spans="1:17" x14ac:dyDescent="0.3">
      <c r="A2298" s="17">
        <v>38159</v>
      </c>
      <c r="B2298">
        <v>103.37</v>
      </c>
      <c r="C2298"/>
      <c r="D2298" s="3">
        <f t="shared" si="136"/>
        <v>103.53226923076924</v>
      </c>
      <c r="E2298" s="4" t="str">
        <f t="shared" si="137"/>
        <v/>
      </c>
      <c r="F2298"/>
      <c r="G2298" s="3">
        <f>SUMPRODUCT(B2039:B2298, Expoweights!$C$2:$C$261) / SUM(Expoweights!$C$2:$C$261)</f>
        <v>103.4011623541215</v>
      </c>
      <c r="H2298" s="4" t="str">
        <f t="shared" si="138"/>
        <v/>
      </c>
      <c r="I2298">
        <v>6911</v>
      </c>
      <c r="J2298"/>
      <c r="L2298" s="4" t="str">
        <f t="shared" si="139"/>
        <v/>
      </c>
      <c r="M2298" s="3"/>
      <c r="N2298" s="3"/>
      <c r="O2298" s="3"/>
      <c r="P2298" s="3"/>
      <c r="Q2298" s="3"/>
    </row>
    <row r="2299" spans="1:17" x14ac:dyDescent="0.3">
      <c r="A2299" s="17">
        <v>38160</v>
      </c>
      <c r="B2299">
        <v>103.37</v>
      </c>
      <c r="C2299"/>
      <c r="D2299" s="3">
        <f t="shared" ref="D2299:D2362" si="140">AVERAGE(B2040:B2299)</f>
        <v>103.53226923076924</v>
      </c>
      <c r="E2299" s="4" t="str">
        <f t="shared" si="137"/>
        <v/>
      </c>
      <c r="F2299"/>
      <c r="G2299" s="3">
        <f>SUMPRODUCT(B2040:B2299, Expoweights!$C$2:$C$261) / SUM(Expoweights!$C$2:$C$261)</f>
        <v>103.40019583731396</v>
      </c>
      <c r="H2299" s="4" t="str">
        <f t="shared" si="138"/>
        <v/>
      </c>
      <c r="I2299">
        <v>1825</v>
      </c>
      <c r="J2299"/>
      <c r="L2299" s="4" t="str">
        <f t="shared" si="139"/>
        <v/>
      </c>
      <c r="M2299" s="3"/>
      <c r="N2299" s="3"/>
      <c r="O2299" s="3"/>
      <c r="P2299" s="3"/>
      <c r="Q2299" s="3"/>
    </row>
    <row r="2300" spans="1:17" x14ac:dyDescent="0.3">
      <c r="A2300" s="17">
        <v>38161</v>
      </c>
      <c r="B2300">
        <v>103.37</v>
      </c>
      <c r="C2300"/>
      <c r="D2300" s="3">
        <f t="shared" si="140"/>
        <v>103.53226923076924</v>
      </c>
      <c r="E2300" s="4" t="str">
        <f t="shared" si="137"/>
        <v/>
      </c>
      <c r="F2300"/>
      <c r="G2300" s="3">
        <f>SUMPRODUCT(B2041:B2300, Expoweights!$C$2:$C$261) / SUM(Expoweights!$C$2:$C$261)</f>
        <v>103.39925929753366</v>
      </c>
      <c r="H2300" s="4" t="str">
        <f t="shared" si="138"/>
        <v/>
      </c>
      <c r="I2300">
        <v>1731</v>
      </c>
      <c r="J2300"/>
      <c r="L2300" s="4" t="str">
        <f t="shared" si="139"/>
        <v/>
      </c>
      <c r="M2300" s="3"/>
      <c r="N2300" s="3"/>
      <c r="O2300" s="3"/>
      <c r="P2300" s="3"/>
      <c r="Q2300" s="3"/>
    </row>
    <row r="2301" spans="1:17" x14ac:dyDescent="0.3">
      <c r="A2301" s="17">
        <v>38162</v>
      </c>
      <c r="B2301">
        <v>103.37</v>
      </c>
      <c r="C2301"/>
      <c r="D2301" s="3">
        <f t="shared" si="140"/>
        <v>103.53226923076924</v>
      </c>
      <c r="E2301" s="4" t="str">
        <f t="shared" si="137"/>
        <v/>
      </c>
      <c r="F2301"/>
      <c r="G2301" s="3">
        <f>SUMPRODUCT(B2042:B2301, Expoweights!$C$2:$C$261) / SUM(Expoweights!$C$2:$C$261)</f>
        <v>103.39835180502737</v>
      </c>
      <c r="H2301" s="4" t="str">
        <f t="shared" si="138"/>
        <v/>
      </c>
      <c r="I2301">
        <v>5721</v>
      </c>
      <c r="J2301"/>
      <c r="L2301" s="4" t="str">
        <f t="shared" si="139"/>
        <v/>
      </c>
      <c r="M2301" s="3"/>
      <c r="N2301" s="3"/>
      <c r="O2301" s="3"/>
      <c r="P2301" s="3"/>
      <c r="Q2301" s="3"/>
    </row>
    <row r="2302" spans="1:17" x14ac:dyDescent="0.3">
      <c r="A2302" s="17">
        <v>38163</v>
      </c>
      <c r="B2302">
        <v>103.37</v>
      </c>
      <c r="C2302"/>
      <c r="D2302" s="3">
        <f t="shared" si="140"/>
        <v>103.53226923076924</v>
      </c>
      <c r="E2302" s="4" t="str">
        <f t="shared" si="137"/>
        <v/>
      </c>
      <c r="F2302"/>
      <c r="G2302" s="3">
        <f>SUMPRODUCT(B2043:B2302, Expoweights!$C$2:$C$261) / SUM(Expoweights!$C$2:$C$261)</f>
        <v>103.3974724588786</v>
      </c>
      <c r="H2302" s="4" t="str">
        <f t="shared" si="138"/>
        <v/>
      </c>
      <c r="I2302">
        <v>1403</v>
      </c>
      <c r="J2302"/>
      <c r="L2302" s="4" t="str">
        <f t="shared" si="139"/>
        <v/>
      </c>
      <c r="M2302" s="3"/>
      <c r="N2302" s="3"/>
      <c r="O2302" s="3"/>
      <c r="P2302" s="3"/>
      <c r="Q2302" s="3"/>
    </row>
    <row r="2303" spans="1:17" x14ac:dyDescent="0.3">
      <c r="A2303" s="17">
        <v>38166</v>
      </c>
      <c r="B2303">
        <v>103.37</v>
      </c>
      <c r="C2303"/>
      <c r="D2303" s="3">
        <f t="shared" si="140"/>
        <v>103.53150000000001</v>
      </c>
      <c r="E2303" s="4" t="str">
        <f t="shared" si="137"/>
        <v/>
      </c>
      <c r="F2303"/>
      <c r="G2303" s="3">
        <f>SUMPRODUCT(B2044:B2303, Expoweights!$C$2:$C$261) / SUM(Expoweights!$C$2:$C$261)</f>
        <v>103.39661866780051</v>
      </c>
      <c r="H2303" s="4" t="str">
        <f t="shared" si="138"/>
        <v/>
      </c>
      <c r="I2303">
        <v>5641</v>
      </c>
      <c r="J2303"/>
      <c r="L2303" s="4" t="str">
        <f t="shared" si="139"/>
        <v/>
      </c>
      <c r="M2303" s="3"/>
      <c r="N2303" s="3"/>
      <c r="O2303" s="3"/>
      <c r="P2303" s="3"/>
      <c r="Q2303" s="3"/>
    </row>
    <row r="2304" spans="1:17" x14ac:dyDescent="0.3">
      <c r="A2304" s="17">
        <v>38167</v>
      </c>
      <c r="B2304">
        <v>103.37</v>
      </c>
      <c r="C2304"/>
      <c r="D2304" s="3">
        <f t="shared" si="140"/>
        <v>103.53073076923077</v>
      </c>
      <c r="E2304" s="4" t="str">
        <f t="shared" si="137"/>
        <v/>
      </c>
      <c r="F2304"/>
      <c r="G2304" s="3">
        <f>SUMPRODUCT(B2045:B2304, Expoweights!$C$2:$C$261) / SUM(Expoweights!$C$2:$C$261)</f>
        <v>103.39579135750189</v>
      </c>
      <c r="H2304" s="4" t="str">
        <f t="shared" si="138"/>
        <v/>
      </c>
      <c r="I2304">
        <v>3358</v>
      </c>
      <c r="J2304"/>
      <c r="L2304" s="4" t="str">
        <f t="shared" si="139"/>
        <v/>
      </c>
      <c r="M2304" s="3"/>
      <c r="N2304" s="3"/>
      <c r="O2304" s="3"/>
      <c r="P2304" s="3"/>
      <c r="Q2304" s="3"/>
    </row>
    <row r="2305" spans="1:17" x14ac:dyDescent="0.3">
      <c r="A2305" s="17">
        <v>38168</v>
      </c>
      <c r="B2305">
        <v>103.43</v>
      </c>
      <c r="C2305">
        <v>103.5301923076923</v>
      </c>
      <c r="D2305" s="3">
        <f t="shared" si="140"/>
        <v>103.53019230769232</v>
      </c>
      <c r="E2305" s="4">
        <f t="shared" si="137"/>
        <v>1.4210854715202004E-14</v>
      </c>
      <c r="F2305">
        <v>103.3968511537271</v>
      </c>
      <c r="G2305" s="3">
        <f>SUMPRODUCT(B2046:B2305, Expoweights!$C$2:$C$261) / SUM(Expoweights!$C$2:$C$261)</f>
        <v>103.39685115372717</v>
      </c>
      <c r="H2305" s="4">
        <f t="shared" si="138"/>
        <v>7.1054273576010019E-14</v>
      </c>
      <c r="I2305">
        <v>1461</v>
      </c>
      <c r="J2305">
        <v>103.5635292141566</v>
      </c>
      <c r="L2305" s="4">
        <f t="shared" si="139"/>
        <v>103.5635292141566</v>
      </c>
      <c r="M2305" s="3"/>
      <c r="N2305" s="3"/>
      <c r="O2305" s="3"/>
      <c r="P2305" s="3"/>
      <c r="Q2305" s="3"/>
    </row>
    <row r="2306" spans="1:17" x14ac:dyDescent="0.3">
      <c r="A2306" s="17">
        <v>38169</v>
      </c>
      <c r="B2306">
        <v>103.43</v>
      </c>
      <c r="C2306"/>
      <c r="D2306" s="3">
        <f t="shared" si="140"/>
        <v>103.52965384615386</v>
      </c>
      <c r="E2306" s="4" t="str">
        <f t="shared" si="137"/>
        <v/>
      </c>
      <c r="F2306"/>
      <c r="G2306" s="3">
        <f>SUMPRODUCT(B2047:B2306, Expoweights!$C$2:$C$261) / SUM(Expoweights!$C$2:$C$261)</f>
        <v>103.39787807981496</v>
      </c>
      <c r="H2306" s="4" t="str">
        <f t="shared" si="138"/>
        <v/>
      </c>
      <c r="I2306">
        <v>5960</v>
      </c>
      <c r="J2306"/>
      <c r="L2306" s="4" t="str">
        <f t="shared" si="139"/>
        <v/>
      </c>
      <c r="M2306" s="3"/>
      <c r="N2306" s="3"/>
      <c r="O2306" s="3"/>
      <c r="P2306" s="3"/>
      <c r="Q2306" s="3"/>
    </row>
    <row r="2307" spans="1:17" x14ac:dyDescent="0.3">
      <c r="A2307" s="17">
        <v>38170</v>
      </c>
      <c r="B2307">
        <v>103.43</v>
      </c>
      <c r="C2307"/>
      <c r="D2307" s="3">
        <f t="shared" si="140"/>
        <v>103.52911538461539</v>
      </c>
      <c r="E2307" s="4" t="str">
        <f t="shared" si="137"/>
        <v/>
      </c>
      <c r="F2307"/>
      <c r="G2307" s="3">
        <f>SUMPRODUCT(B2048:B2307, Expoweights!$C$2:$C$261) / SUM(Expoweights!$C$2:$C$261)</f>
        <v>103.39887315524987</v>
      </c>
      <c r="H2307" s="4" t="str">
        <f t="shared" si="138"/>
        <v/>
      </c>
      <c r="I2307">
        <v>9</v>
      </c>
      <c r="J2307"/>
      <c r="L2307" s="4" t="str">
        <f t="shared" si="139"/>
        <v/>
      </c>
      <c r="M2307" s="3"/>
      <c r="N2307" s="3"/>
      <c r="O2307" s="3"/>
      <c r="P2307" s="3"/>
      <c r="Q2307" s="3"/>
    </row>
    <row r="2308" spans="1:17" x14ac:dyDescent="0.3">
      <c r="A2308" s="17">
        <v>38173</v>
      </c>
      <c r="B2308">
        <v>103.43</v>
      </c>
      <c r="C2308"/>
      <c r="D2308" s="3">
        <f t="shared" si="140"/>
        <v>103.52857692307695</v>
      </c>
      <c r="E2308" s="4" t="str">
        <f t="shared" ref="E2308:E2371" si="141">IF(C2308 &gt; 0, ABS(C2308 - D2308), "")</f>
        <v/>
      </c>
      <c r="F2308"/>
      <c r="G2308" s="3">
        <f>SUMPRODUCT(B2049:B2308, Expoweights!$C$2:$C$261) / SUM(Expoweights!$C$2:$C$261)</f>
        <v>103.39983736789667</v>
      </c>
      <c r="H2308" s="4" t="str">
        <f t="shared" ref="H2308:H2371" si="142">IF(F2308 &gt; 0, ABS(F2308 - G2308), "")</f>
        <v/>
      </c>
      <c r="I2308">
        <v>3872</v>
      </c>
      <c r="J2308"/>
      <c r="L2308" s="4" t="str">
        <f t="shared" ref="L2308:L2371" si="143">IF(J2308 &gt; 0, ABS(J2308 - K2308), "")</f>
        <v/>
      </c>
      <c r="M2308" s="3"/>
      <c r="N2308" s="3"/>
      <c r="O2308" s="3"/>
      <c r="P2308" s="3"/>
      <c r="Q2308" s="3"/>
    </row>
    <row r="2309" spans="1:17" x14ac:dyDescent="0.3">
      <c r="A2309" s="17">
        <v>38174</v>
      </c>
      <c r="B2309">
        <v>103.43</v>
      </c>
      <c r="C2309"/>
      <c r="D2309" s="3">
        <f t="shared" si="140"/>
        <v>103.52803846153849</v>
      </c>
      <c r="E2309" s="4" t="str">
        <f t="shared" si="141"/>
        <v/>
      </c>
      <c r="F2309"/>
      <c r="G2309" s="3">
        <f>SUMPRODUCT(B2050:B2309, Expoweights!$C$2:$C$261) / SUM(Expoweights!$C$2:$C$261)</f>
        <v>103.40077167498096</v>
      </c>
      <c r="H2309" s="4" t="str">
        <f t="shared" si="142"/>
        <v/>
      </c>
      <c r="I2309">
        <v>7093</v>
      </c>
      <c r="J2309"/>
      <c r="L2309" s="4" t="str">
        <f t="shared" si="143"/>
        <v/>
      </c>
      <c r="M2309" s="3"/>
      <c r="N2309" s="3"/>
      <c r="O2309" s="3"/>
      <c r="P2309" s="3"/>
      <c r="Q2309" s="3"/>
    </row>
    <row r="2310" spans="1:17" x14ac:dyDescent="0.3">
      <c r="A2310" s="17">
        <v>38175</v>
      </c>
      <c r="B2310">
        <v>103.43</v>
      </c>
      <c r="C2310"/>
      <c r="D2310" s="3">
        <f t="shared" si="140"/>
        <v>103.52750000000005</v>
      </c>
      <c r="E2310" s="4" t="str">
        <f t="shared" si="141"/>
        <v/>
      </c>
      <c r="F2310"/>
      <c r="G2310" s="3">
        <f>SUMPRODUCT(B2051:B2310, Expoweights!$C$2:$C$261) / SUM(Expoweights!$C$2:$C$261)</f>
        <v>103.40167700403948</v>
      </c>
      <c r="H2310" s="4" t="str">
        <f t="shared" si="142"/>
        <v/>
      </c>
      <c r="I2310">
        <v>1740</v>
      </c>
      <c r="J2310"/>
      <c r="L2310" s="4" t="str">
        <f t="shared" si="143"/>
        <v/>
      </c>
      <c r="M2310" s="3"/>
      <c r="N2310" s="3"/>
      <c r="O2310" s="3"/>
      <c r="P2310" s="3"/>
      <c r="Q2310" s="3"/>
    </row>
    <row r="2311" spans="1:17" x14ac:dyDescent="0.3">
      <c r="A2311" s="17">
        <v>38176</v>
      </c>
      <c r="B2311">
        <v>103.43</v>
      </c>
      <c r="C2311"/>
      <c r="D2311" s="3">
        <f t="shared" si="140"/>
        <v>103.52696153846159</v>
      </c>
      <c r="E2311" s="4" t="str">
        <f t="shared" si="141"/>
        <v/>
      </c>
      <c r="F2311"/>
      <c r="G2311" s="3">
        <f>SUMPRODUCT(B2052:B2311, Expoweights!$C$2:$C$261) / SUM(Expoweights!$C$2:$C$261)</f>
        <v>103.40255425384098</v>
      </c>
      <c r="H2311" s="4" t="str">
        <f t="shared" si="142"/>
        <v/>
      </c>
      <c r="I2311">
        <v>6702</v>
      </c>
      <c r="J2311"/>
      <c r="L2311" s="4" t="str">
        <f t="shared" si="143"/>
        <v/>
      </c>
      <c r="M2311" s="3"/>
      <c r="N2311" s="3"/>
      <c r="O2311" s="3"/>
      <c r="P2311" s="3"/>
      <c r="Q2311" s="3"/>
    </row>
    <row r="2312" spans="1:17" x14ac:dyDescent="0.3">
      <c r="A2312" s="17">
        <v>38177</v>
      </c>
      <c r="B2312">
        <v>103.43</v>
      </c>
      <c r="C2312"/>
      <c r="D2312" s="3">
        <f t="shared" si="140"/>
        <v>103.52642307692314</v>
      </c>
      <c r="E2312" s="4" t="str">
        <f t="shared" si="141"/>
        <v/>
      </c>
      <c r="F2312"/>
      <c r="G2312" s="3">
        <f>SUMPRODUCT(B2053:B2312, Expoweights!$C$2:$C$261) / SUM(Expoweights!$C$2:$C$261)</f>
        <v>103.40340429527834</v>
      </c>
      <c r="H2312" s="4" t="str">
        <f t="shared" si="142"/>
        <v/>
      </c>
      <c r="I2312">
        <v>1200</v>
      </c>
      <c r="J2312"/>
      <c r="L2312" s="4" t="str">
        <f t="shared" si="143"/>
        <v/>
      </c>
      <c r="M2312" s="3"/>
      <c r="N2312" s="3"/>
      <c r="O2312" s="3"/>
      <c r="P2312" s="3"/>
      <c r="Q2312" s="3"/>
    </row>
    <row r="2313" spans="1:17" x14ac:dyDescent="0.3">
      <c r="A2313" s="17">
        <v>38180</v>
      </c>
      <c r="B2313">
        <v>103.43</v>
      </c>
      <c r="C2313"/>
      <c r="D2313" s="3">
        <f t="shared" si="140"/>
        <v>103.52588461538468</v>
      </c>
      <c r="E2313" s="4" t="str">
        <f t="shared" si="141"/>
        <v/>
      </c>
      <c r="F2313"/>
      <c r="G2313" s="3">
        <f>SUMPRODUCT(B2054:B2313, Expoweights!$C$2:$C$261) / SUM(Expoweights!$C$2:$C$261)</f>
        <v>103.40422797223333</v>
      </c>
      <c r="H2313" s="4" t="str">
        <f t="shared" si="142"/>
        <v/>
      </c>
      <c r="I2313">
        <v>7880</v>
      </c>
      <c r="J2313"/>
      <c r="L2313" s="4" t="str">
        <f t="shared" si="143"/>
        <v/>
      </c>
      <c r="M2313" s="3"/>
      <c r="N2313" s="3"/>
      <c r="O2313" s="3"/>
      <c r="P2313" s="3"/>
      <c r="Q2313" s="3"/>
    </row>
    <row r="2314" spans="1:17" x14ac:dyDescent="0.3">
      <c r="A2314" s="17">
        <v>38181</v>
      </c>
      <c r="B2314">
        <v>103.43</v>
      </c>
      <c r="C2314"/>
      <c r="D2314" s="3">
        <f t="shared" si="140"/>
        <v>103.52534615384624</v>
      </c>
      <c r="E2314" s="4" t="str">
        <f t="shared" si="141"/>
        <v/>
      </c>
      <c r="F2314"/>
      <c r="G2314" s="3">
        <f>SUMPRODUCT(B2055:B2314, Expoweights!$C$2:$C$261) / SUM(Expoweights!$C$2:$C$261)</f>
        <v>103.40502610241423</v>
      </c>
      <c r="H2314" s="4" t="str">
        <f t="shared" si="142"/>
        <v/>
      </c>
      <c r="I2314">
        <v>3414</v>
      </c>
      <c r="J2314"/>
      <c r="L2314" s="4" t="str">
        <f t="shared" si="143"/>
        <v/>
      </c>
      <c r="M2314" s="3"/>
      <c r="N2314" s="3"/>
      <c r="O2314" s="3"/>
      <c r="P2314" s="3"/>
      <c r="Q2314" s="3"/>
    </row>
    <row r="2315" spans="1:17" x14ac:dyDescent="0.3">
      <c r="A2315" s="17">
        <v>38182</v>
      </c>
      <c r="B2315">
        <v>103.43</v>
      </c>
      <c r="C2315"/>
      <c r="D2315" s="3">
        <f t="shared" si="140"/>
        <v>103.52480769230779</v>
      </c>
      <c r="E2315" s="4" t="str">
        <f t="shared" si="141"/>
        <v/>
      </c>
      <c r="F2315"/>
      <c r="G2315" s="3">
        <f>SUMPRODUCT(B2056:B2315, Expoweights!$C$2:$C$261) / SUM(Expoweights!$C$2:$C$261)</f>
        <v>103.40579947816767</v>
      </c>
      <c r="H2315" s="4" t="str">
        <f t="shared" si="142"/>
        <v/>
      </c>
      <c r="I2315">
        <v>2197</v>
      </c>
      <c r="J2315"/>
      <c r="L2315" s="4" t="str">
        <f t="shared" si="143"/>
        <v/>
      </c>
      <c r="M2315" s="3"/>
      <c r="N2315" s="3"/>
      <c r="O2315" s="3"/>
      <c r="P2315" s="3"/>
      <c r="Q2315" s="3"/>
    </row>
    <row r="2316" spans="1:17" x14ac:dyDescent="0.3">
      <c r="A2316" s="17">
        <v>38183</v>
      </c>
      <c r="B2316">
        <v>103.43</v>
      </c>
      <c r="C2316"/>
      <c r="D2316" s="3">
        <f t="shared" si="140"/>
        <v>103.52426923076935</v>
      </c>
      <c r="E2316" s="4" t="str">
        <f t="shared" si="141"/>
        <v/>
      </c>
      <c r="F2316"/>
      <c r="G2316" s="3">
        <f>SUMPRODUCT(B2057:B2316, Expoweights!$C$2:$C$261) / SUM(Expoweights!$C$2:$C$261)</f>
        <v>103.40654886726523</v>
      </c>
      <c r="H2316" s="4" t="str">
        <f t="shared" si="142"/>
        <v/>
      </c>
      <c r="I2316">
        <v>7363</v>
      </c>
      <c r="J2316"/>
      <c r="L2316" s="4" t="str">
        <f t="shared" si="143"/>
        <v/>
      </c>
      <c r="M2316" s="3"/>
      <c r="N2316" s="3"/>
      <c r="O2316" s="3"/>
      <c r="P2316" s="3"/>
      <c r="Q2316" s="3"/>
    </row>
    <row r="2317" spans="1:17" x14ac:dyDescent="0.3">
      <c r="A2317" s="17">
        <v>38184</v>
      </c>
      <c r="B2317">
        <v>103.43</v>
      </c>
      <c r="C2317"/>
      <c r="D2317" s="3">
        <f t="shared" si="140"/>
        <v>103.52373076923091</v>
      </c>
      <c r="E2317" s="4" t="str">
        <f t="shared" si="141"/>
        <v/>
      </c>
      <c r="F2317"/>
      <c r="G2317" s="3">
        <f>SUMPRODUCT(B2058:B2317, Expoweights!$C$2:$C$261) / SUM(Expoweights!$C$2:$C$261)</f>
        <v>103.40727501366568</v>
      </c>
      <c r="H2317" s="4" t="str">
        <f t="shared" si="142"/>
        <v/>
      </c>
      <c r="I2317">
        <v>1965</v>
      </c>
      <c r="J2317"/>
      <c r="L2317" s="4" t="str">
        <f t="shared" si="143"/>
        <v/>
      </c>
      <c r="M2317" s="3"/>
      <c r="N2317" s="3"/>
      <c r="O2317" s="3"/>
      <c r="P2317" s="3"/>
      <c r="Q2317" s="3"/>
    </row>
    <row r="2318" spans="1:17" x14ac:dyDescent="0.3">
      <c r="A2318" s="17">
        <v>38187</v>
      </c>
      <c r="B2318">
        <v>103.43</v>
      </c>
      <c r="C2318"/>
      <c r="D2318" s="3">
        <f t="shared" si="140"/>
        <v>103.52319230769244</v>
      </c>
      <c r="E2318" s="4" t="str">
        <f t="shared" si="141"/>
        <v/>
      </c>
      <c r="F2318"/>
      <c r="G2318" s="3">
        <f>SUMPRODUCT(B2059:B2318, Expoweights!$C$2:$C$261) / SUM(Expoweights!$C$2:$C$261)</f>
        <v>103.40797863825351</v>
      </c>
      <c r="H2318" s="4" t="str">
        <f t="shared" si="142"/>
        <v/>
      </c>
      <c r="I2318">
        <v>263</v>
      </c>
      <c r="J2318"/>
      <c r="L2318" s="4" t="str">
        <f t="shared" si="143"/>
        <v/>
      </c>
      <c r="M2318" s="3"/>
      <c r="N2318" s="3"/>
      <c r="O2318" s="3"/>
      <c r="P2318" s="3"/>
      <c r="Q2318" s="3"/>
    </row>
    <row r="2319" spans="1:17" x14ac:dyDescent="0.3">
      <c r="A2319" s="17">
        <v>38188</v>
      </c>
      <c r="B2319">
        <v>103.43</v>
      </c>
      <c r="C2319"/>
      <c r="D2319" s="3">
        <f t="shared" si="140"/>
        <v>103.52265384615399</v>
      </c>
      <c r="E2319" s="4" t="str">
        <f t="shared" si="141"/>
        <v/>
      </c>
      <c r="F2319"/>
      <c r="G2319" s="3">
        <f>SUMPRODUCT(B2060:B2319, Expoweights!$C$2:$C$261) / SUM(Expoweights!$C$2:$C$261)</f>
        <v>103.40866043955455</v>
      </c>
      <c r="H2319" s="4" t="str">
        <f t="shared" si="142"/>
        <v/>
      </c>
      <c r="I2319">
        <v>5512</v>
      </c>
      <c r="J2319"/>
      <c r="L2319" s="4" t="str">
        <f t="shared" si="143"/>
        <v/>
      </c>
      <c r="M2319" s="3"/>
      <c r="N2319" s="3"/>
      <c r="O2319" s="3"/>
      <c r="P2319" s="3"/>
      <c r="Q2319" s="3"/>
    </row>
    <row r="2320" spans="1:17" x14ac:dyDescent="0.3">
      <c r="A2320" s="17">
        <v>38189</v>
      </c>
      <c r="B2320">
        <v>103.43</v>
      </c>
      <c r="C2320"/>
      <c r="D2320" s="3">
        <f t="shared" si="140"/>
        <v>103.52211538461552</v>
      </c>
      <c r="E2320" s="4" t="str">
        <f t="shared" si="141"/>
        <v/>
      </c>
      <c r="F2320"/>
      <c r="G2320" s="3">
        <f>SUMPRODUCT(B2061:B2320, Expoweights!$C$2:$C$261) / SUM(Expoweights!$C$2:$C$261)</f>
        <v>103.40932109442956</v>
      </c>
      <c r="H2320" s="4" t="str">
        <f t="shared" si="142"/>
        <v/>
      </c>
      <c r="I2320">
        <v>5668</v>
      </c>
      <c r="J2320"/>
      <c r="L2320" s="4" t="str">
        <f t="shared" si="143"/>
        <v/>
      </c>
      <c r="M2320" s="3"/>
      <c r="N2320" s="3"/>
      <c r="O2320" s="3"/>
      <c r="P2320" s="3"/>
      <c r="Q2320" s="3"/>
    </row>
    <row r="2321" spans="1:17" x14ac:dyDescent="0.3">
      <c r="A2321" s="17">
        <v>38190</v>
      </c>
      <c r="B2321">
        <v>103.43</v>
      </c>
      <c r="C2321"/>
      <c r="D2321" s="3">
        <f t="shared" si="140"/>
        <v>103.52157692307706</v>
      </c>
      <c r="E2321" s="4" t="str">
        <f t="shared" si="141"/>
        <v/>
      </c>
      <c r="F2321"/>
      <c r="G2321" s="3">
        <f>SUMPRODUCT(B2062:B2321, Expoweights!$C$2:$C$261) / SUM(Expoweights!$C$2:$C$261)</f>
        <v>103.40996125874605</v>
      </c>
      <c r="H2321" s="4" t="str">
        <f t="shared" si="142"/>
        <v/>
      </c>
      <c r="I2321">
        <v>6302</v>
      </c>
      <c r="J2321"/>
      <c r="L2321" s="4" t="str">
        <f t="shared" si="143"/>
        <v/>
      </c>
      <c r="M2321" s="3"/>
      <c r="N2321" s="3"/>
      <c r="O2321" s="3"/>
      <c r="P2321" s="3"/>
      <c r="Q2321" s="3"/>
    </row>
    <row r="2322" spans="1:17" x14ac:dyDescent="0.3">
      <c r="A2322" s="17">
        <v>38191</v>
      </c>
      <c r="B2322">
        <v>103.43</v>
      </c>
      <c r="C2322"/>
      <c r="D2322" s="3">
        <f t="shared" si="140"/>
        <v>103.52103846153861</v>
      </c>
      <c r="E2322" s="4" t="str">
        <f t="shared" si="141"/>
        <v/>
      </c>
      <c r="F2322"/>
      <c r="G2322" s="3">
        <f>SUMPRODUCT(B2063:B2322, Expoweights!$C$2:$C$261) / SUM(Expoweights!$C$2:$C$261)</f>
        <v>103.41058156802947</v>
      </c>
      <c r="H2322" s="4" t="str">
        <f t="shared" si="142"/>
        <v/>
      </c>
      <c r="I2322">
        <v>3174</v>
      </c>
      <c r="J2322"/>
      <c r="L2322" s="4" t="str">
        <f t="shared" si="143"/>
        <v/>
      </c>
      <c r="M2322" s="3"/>
      <c r="N2322" s="3"/>
      <c r="O2322" s="3"/>
      <c r="P2322" s="3"/>
      <c r="Q2322" s="3"/>
    </row>
    <row r="2323" spans="1:17" x14ac:dyDescent="0.3">
      <c r="A2323" s="17">
        <v>38194</v>
      </c>
      <c r="B2323">
        <v>103.43</v>
      </c>
      <c r="C2323"/>
      <c r="D2323" s="3">
        <f t="shared" si="140"/>
        <v>103.52050000000014</v>
      </c>
      <c r="E2323" s="4" t="str">
        <f t="shared" si="141"/>
        <v/>
      </c>
      <c r="F2323"/>
      <c r="G2323" s="3">
        <f>SUMPRODUCT(B2064:B2323, Expoweights!$C$2:$C$261) / SUM(Expoweights!$C$2:$C$261)</f>
        <v>103.41118263809412</v>
      </c>
      <c r="H2323" s="4" t="str">
        <f t="shared" si="142"/>
        <v/>
      </c>
      <c r="I2323">
        <v>1685</v>
      </c>
      <c r="J2323"/>
      <c r="L2323" s="4" t="str">
        <f t="shared" si="143"/>
        <v/>
      </c>
      <c r="M2323" s="3"/>
      <c r="N2323" s="3"/>
      <c r="O2323" s="3"/>
      <c r="P2323" s="3"/>
      <c r="Q2323" s="3"/>
    </row>
    <row r="2324" spans="1:17" x14ac:dyDescent="0.3">
      <c r="A2324" s="17">
        <v>38195</v>
      </c>
      <c r="B2324">
        <v>103.43</v>
      </c>
      <c r="C2324"/>
      <c r="D2324" s="3">
        <f t="shared" si="140"/>
        <v>103.51996153846169</v>
      </c>
      <c r="E2324" s="4" t="str">
        <f t="shared" si="141"/>
        <v/>
      </c>
      <c r="F2324"/>
      <c r="G2324" s="3">
        <f>SUMPRODUCT(B2065:B2324, Expoweights!$C$2:$C$261) / SUM(Expoweights!$C$2:$C$261)</f>
        <v>103.41176506565449</v>
      </c>
      <c r="H2324" s="4" t="str">
        <f t="shared" si="142"/>
        <v/>
      </c>
      <c r="I2324">
        <v>5223</v>
      </c>
      <c r="J2324"/>
      <c r="L2324" s="4" t="str">
        <f t="shared" si="143"/>
        <v/>
      </c>
      <c r="M2324" s="3"/>
      <c r="N2324" s="3"/>
      <c r="O2324" s="3"/>
      <c r="P2324" s="3"/>
      <c r="Q2324" s="3"/>
    </row>
    <row r="2325" spans="1:17" x14ac:dyDescent="0.3">
      <c r="A2325" s="17">
        <v>38196</v>
      </c>
      <c r="B2325">
        <v>103.43</v>
      </c>
      <c r="C2325"/>
      <c r="D2325" s="3">
        <f t="shared" si="140"/>
        <v>103.51942307692322</v>
      </c>
      <c r="E2325" s="4" t="str">
        <f t="shared" si="141"/>
        <v/>
      </c>
      <c r="F2325"/>
      <c r="G2325" s="3">
        <f>SUMPRODUCT(B2066:B2325, Expoweights!$C$2:$C$261) / SUM(Expoweights!$C$2:$C$261)</f>
        <v>103.41232942891767</v>
      </c>
      <c r="H2325" s="4" t="str">
        <f t="shared" si="142"/>
        <v/>
      </c>
      <c r="I2325">
        <v>2572</v>
      </c>
      <c r="J2325"/>
      <c r="L2325" s="4" t="str">
        <f t="shared" si="143"/>
        <v/>
      </c>
      <c r="M2325" s="3"/>
      <c r="N2325" s="3"/>
      <c r="O2325" s="3"/>
      <c r="P2325" s="3"/>
      <c r="Q2325" s="3"/>
    </row>
    <row r="2326" spans="1:17" x14ac:dyDescent="0.3">
      <c r="A2326" s="17">
        <v>38197</v>
      </c>
      <c r="B2326">
        <v>103.43</v>
      </c>
      <c r="C2326"/>
      <c r="D2326" s="3">
        <f t="shared" si="140"/>
        <v>103.52015384615399</v>
      </c>
      <c r="E2326" s="4" t="str">
        <f t="shared" si="141"/>
        <v/>
      </c>
      <c r="F2326"/>
      <c r="G2326" s="3">
        <f>SUMPRODUCT(B2067:B2326, Expoweights!$C$2:$C$261) / SUM(Expoweights!$C$2:$C$261)</f>
        <v>103.41287912337336</v>
      </c>
      <c r="H2326" s="4" t="str">
        <f t="shared" si="142"/>
        <v/>
      </c>
      <c r="I2326">
        <v>650</v>
      </c>
      <c r="J2326"/>
      <c r="L2326" s="4" t="str">
        <f t="shared" si="143"/>
        <v/>
      </c>
      <c r="M2326" s="3"/>
      <c r="N2326" s="3"/>
      <c r="O2326" s="3"/>
      <c r="P2326" s="3"/>
      <c r="Q2326" s="3"/>
    </row>
    <row r="2327" spans="1:17" x14ac:dyDescent="0.3">
      <c r="A2327" s="17">
        <v>38198</v>
      </c>
      <c r="B2327">
        <v>103.47</v>
      </c>
      <c r="C2327">
        <v>103.5210384615385</v>
      </c>
      <c r="D2327" s="3">
        <f t="shared" si="140"/>
        <v>103.52103846153861</v>
      </c>
      <c r="E2327" s="4">
        <f t="shared" si="141"/>
        <v>1.1368683772161603E-13</v>
      </c>
      <c r="F2327">
        <v>103.41465273347281</v>
      </c>
      <c r="G2327" s="3">
        <f>SUMPRODUCT(B2068:B2327, Expoweights!$C$2:$C$261) / SUM(Expoweights!$C$2:$C$261)</f>
        <v>103.41465273347282</v>
      </c>
      <c r="H2327" s="4">
        <f t="shared" si="142"/>
        <v>1.4210854715202004E-14</v>
      </c>
      <c r="I2327">
        <v>3811</v>
      </c>
      <c r="J2327">
        <v>103.5527025863119</v>
      </c>
      <c r="L2327" s="4">
        <f t="shared" si="143"/>
        <v>103.5527025863119</v>
      </c>
      <c r="M2327" s="3"/>
      <c r="N2327" s="3"/>
      <c r="O2327" s="3"/>
      <c r="P2327" s="3"/>
      <c r="Q2327" s="3"/>
    </row>
    <row r="2328" spans="1:17" x14ac:dyDescent="0.3">
      <c r="A2328" s="17">
        <v>38201</v>
      </c>
      <c r="B2328">
        <v>103.47</v>
      </c>
      <c r="C2328"/>
      <c r="D2328" s="3">
        <f t="shared" si="140"/>
        <v>103.52192307692322</v>
      </c>
      <c r="E2328" s="4" t="str">
        <f t="shared" si="141"/>
        <v/>
      </c>
      <c r="F2328"/>
      <c r="G2328" s="3">
        <f>SUMPRODUCT(B2069:B2328, Expoweights!$C$2:$C$261) / SUM(Expoweights!$C$2:$C$261)</f>
        <v>103.41637133412195</v>
      </c>
      <c r="H2328" s="4" t="str">
        <f t="shared" si="142"/>
        <v/>
      </c>
      <c r="I2328">
        <v>5254</v>
      </c>
      <c r="J2328"/>
      <c r="L2328" s="4" t="str">
        <f t="shared" si="143"/>
        <v/>
      </c>
      <c r="M2328" s="3"/>
      <c r="N2328" s="3"/>
      <c r="O2328" s="3"/>
      <c r="P2328" s="3"/>
      <c r="Q2328" s="3"/>
    </row>
    <row r="2329" spans="1:17" x14ac:dyDescent="0.3">
      <c r="A2329" s="17">
        <v>38202</v>
      </c>
      <c r="B2329">
        <v>103.47</v>
      </c>
      <c r="C2329"/>
      <c r="D2329" s="3">
        <f t="shared" si="140"/>
        <v>103.52280769230785</v>
      </c>
      <c r="E2329" s="4" t="str">
        <f t="shared" si="141"/>
        <v/>
      </c>
      <c r="F2329"/>
      <c r="G2329" s="3">
        <f>SUMPRODUCT(B2070:B2329, Expoweights!$C$2:$C$261) / SUM(Expoweights!$C$2:$C$261)</f>
        <v>103.4180366314678</v>
      </c>
      <c r="H2329" s="4" t="str">
        <f t="shared" si="142"/>
        <v/>
      </c>
      <c r="I2329">
        <v>3326</v>
      </c>
      <c r="J2329"/>
      <c r="L2329" s="4" t="str">
        <f t="shared" si="143"/>
        <v/>
      </c>
      <c r="M2329" s="3"/>
      <c r="N2329" s="3"/>
      <c r="O2329" s="3"/>
      <c r="P2329" s="3"/>
      <c r="Q2329" s="3"/>
    </row>
    <row r="2330" spans="1:17" x14ac:dyDescent="0.3">
      <c r="A2330" s="17">
        <v>38203</v>
      </c>
      <c r="B2330">
        <v>103.47</v>
      </c>
      <c r="C2330"/>
      <c r="D2330" s="3">
        <f t="shared" si="140"/>
        <v>103.52369230769246</v>
      </c>
      <c r="E2330" s="4" t="str">
        <f t="shared" si="141"/>
        <v/>
      </c>
      <c r="F2330"/>
      <c r="G2330" s="3">
        <f>SUMPRODUCT(B2071:B2330, Expoweights!$C$2:$C$261) / SUM(Expoweights!$C$2:$C$261)</f>
        <v>103.41965027874035</v>
      </c>
      <c r="H2330" s="4" t="str">
        <f t="shared" si="142"/>
        <v/>
      </c>
      <c r="I2330">
        <v>4683</v>
      </c>
      <c r="J2330"/>
      <c r="L2330" s="4" t="str">
        <f t="shared" si="143"/>
        <v/>
      </c>
      <c r="M2330" s="3"/>
      <c r="N2330" s="3"/>
      <c r="O2330" s="3"/>
      <c r="P2330" s="3"/>
      <c r="Q2330" s="3"/>
    </row>
    <row r="2331" spans="1:17" x14ac:dyDescent="0.3">
      <c r="A2331" s="17">
        <v>38204</v>
      </c>
      <c r="B2331">
        <v>103.47</v>
      </c>
      <c r="C2331"/>
      <c r="D2331" s="3">
        <f t="shared" si="140"/>
        <v>103.52457692307708</v>
      </c>
      <c r="E2331" s="4" t="str">
        <f t="shared" si="141"/>
        <v/>
      </c>
      <c r="F2331"/>
      <c r="G2331" s="3">
        <f>SUMPRODUCT(B2072:B2331, Expoweights!$C$2:$C$261) / SUM(Expoweights!$C$2:$C$261)</f>
        <v>103.42121387789381</v>
      </c>
      <c r="H2331" s="4" t="str">
        <f t="shared" si="142"/>
        <v/>
      </c>
      <c r="I2331">
        <v>2176</v>
      </c>
      <c r="J2331"/>
      <c r="L2331" s="4" t="str">
        <f t="shared" si="143"/>
        <v/>
      </c>
      <c r="M2331" s="3"/>
      <c r="N2331" s="3"/>
      <c r="O2331" s="3"/>
      <c r="P2331" s="3"/>
      <c r="Q2331" s="3"/>
    </row>
    <row r="2332" spans="1:17" x14ac:dyDescent="0.3">
      <c r="A2332" s="17">
        <v>38205</v>
      </c>
      <c r="B2332">
        <v>103.47</v>
      </c>
      <c r="C2332"/>
      <c r="D2332" s="3">
        <f t="shared" si="140"/>
        <v>103.52546153846168</v>
      </c>
      <c r="E2332" s="4" t="str">
        <f t="shared" si="141"/>
        <v/>
      </c>
      <c r="F2332"/>
      <c r="G2332" s="3">
        <f>SUMPRODUCT(B2073:B2332, Expoweights!$C$2:$C$261) / SUM(Expoweights!$C$2:$C$261)</f>
        <v>103.42272898119693</v>
      </c>
      <c r="H2332" s="4" t="str">
        <f t="shared" si="142"/>
        <v/>
      </c>
      <c r="I2332">
        <v>866</v>
      </c>
      <c r="J2332"/>
      <c r="L2332" s="4" t="str">
        <f t="shared" si="143"/>
        <v/>
      </c>
      <c r="M2332" s="3"/>
      <c r="N2332" s="3"/>
      <c r="O2332" s="3"/>
      <c r="P2332" s="3"/>
      <c r="Q2332" s="3"/>
    </row>
    <row r="2333" spans="1:17" x14ac:dyDescent="0.3">
      <c r="A2333" s="17">
        <v>38208</v>
      </c>
      <c r="B2333">
        <v>103.47</v>
      </c>
      <c r="C2333"/>
      <c r="D2333" s="3">
        <f t="shared" si="140"/>
        <v>103.5263461538463</v>
      </c>
      <c r="E2333" s="4" t="str">
        <f t="shared" si="141"/>
        <v/>
      </c>
      <c r="F2333"/>
      <c r="G2333" s="3">
        <f>SUMPRODUCT(B2074:B2333, Expoweights!$C$2:$C$261) / SUM(Expoweights!$C$2:$C$261)</f>
        <v>103.42419709277399</v>
      </c>
      <c r="H2333" s="4" t="str">
        <f t="shared" si="142"/>
        <v/>
      </c>
      <c r="I2333">
        <v>6271</v>
      </c>
      <c r="J2333"/>
      <c r="L2333" s="4" t="str">
        <f t="shared" si="143"/>
        <v/>
      </c>
      <c r="M2333" s="3"/>
      <c r="N2333" s="3"/>
      <c r="O2333" s="3"/>
      <c r="P2333" s="3"/>
      <c r="Q2333" s="3"/>
    </row>
    <row r="2334" spans="1:17" x14ac:dyDescent="0.3">
      <c r="A2334" s="17">
        <v>38209</v>
      </c>
      <c r="B2334">
        <v>103.47</v>
      </c>
      <c r="C2334"/>
      <c r="D2334" s="3">
        <f t="shared" si="140"/>
        <v>103.52723076923091</v>
      </c>
      <c r="E2334" s="4" t="str">
        <f t="shared" si="141"/>
        <v/>
      </c>
      <c r="F2334"/>
      <c r="G2334" s="3">
        <f>SUMPRODUCT(B2075:B2334, Expoweights!$C$2:$C$261) / SUM(Expoweights!$C$2:$C$261)</f>
        <v>103.42561967009811</v>
      </c>
      <c r="H2334" s="4" t="str">
        <f t="shared" si="142"/>
        <v/>
      </c>
      <c r="I2334">
        <v>2846</v>
      </c>
      <c r="J2334"/>
      <c r="L2334" s="4" t="str">
        <f t="shared" si="143"/>
        <v/>
      </c>
      <c r="M2334" s="3"/>
      <c r="N2334" s="3"/>
      <c r="O2334" s="3"/>
      <c r="P2334" s="3"/>
      <c r="Q2334" s="3"/>
    </row>
    <row r="2335" spans="1:17" x14ac:dyDescent="0.3">
      <c r="A2335" s="17">
        <v>38210</v>
      </c>
      <c r="B2335">
        <v>103.47</v>
      </c>
      <c r="C2335"/>
      <c r="D2335" s="3">
        <f t="shared" si="140"/>
        <v>103.52811538461553</v>
      </c>
      <c r="E2335" s="4" t="str">
        <f t="shared" si="141"/>
        <v/>
      </c>
      <c r="F2335"/>
      <c r="G2335" s="3">
        <f>SUMPRODUCT(B2076:B2335, Expoweights!$C$2:$C$261) / SUM(Expoweights!$C$2:$C$261)</f>
        <v>103.42699812543813</v>
      </c>
      <c r="H2335" s="4" t="str">
        <f t="shared" si="142"/>
        <v/>
      </c>
      <c r="I2335">
        <v>5741</v>
      </c>
      <c r="J2335"/>
      <c r="L2335" s="4" t="str">
        <f t="shared" si="143"/>
        <v/>
      </c>
      <c r="M2335" s="3"/>
      <c r="N2335" s="3"/>
      <c r="O2335" s="3"/>
      <c r="P2335" s="3"/>
      <c r="Q2335" s="3"/>
    </row>
    <row r="2336" spans="1:17" x14ac:dyDescent="0.3">
      <c r="A2336" s="17">
        <v>38211</v>
      </c>
      <c r="B2336">
        <v>103.47</v>
      </c>
      <c r="C2336"/>
      <c r="D2336" s="3">
        <f t="shared" si="140"/>
        <v>103.52900000000014</v>
      </c>
      <c r="E2336" s="4" t="str">
        <f t="shared" si="141"/>
        <v/>
      </c>
      <c r="F2336"/>
      <c r="G2336" s="3">
        <f>SUMPRODUCT(B2077:B2336, Expoweights!$C$2:$C$261) / SUM(Expoweights!$C$2:$C$261)</f>
        <v>103.42833382726056</v>
      </c>
      <c r="H2336" s="4" t="str">
        <f t="shared" si="142"/>
        <v/>
      </c>
      <c r="I2336">
        <v>3179</v>
      </c>
      <c r="J2336"/>
      <c r="L2336" s="4" t="str">
        <f t="shared" si="143"/>
        <v/>
      </c>
      <c r="M2336" s="3"/>
      <c r="N2336" s="3"/>
      <c r="O2336" s="3"/>
      <c r="P2336" s="3"/>
      <c r="Q2336" s="3"/>
    </row>
    <row r="2337" spans="1:17" x14ac:dyDescent="0.3">
      <c r="A2337" s="17">
        <v>38212</v>
      </c>
      <c r="B2337">
        <v>103.47</v>
      </c>
      <c r="C2337"/>
      <c r="D2337" s="3">
        <f t="shared" si="140"/>
        <v>103.52988461538476</v>
      </c>
      <c r="E2337" s="4" t="str">
        <f t="shared" si="141"/>
        <v/>
      </c>
      <c r="F2337"/>
      <c r="G2337" s="3">
        <f>SUMPRODUCT(B2078:B2337, Expoweights!$C$2:$C$261) / SUM(Expoweights!$C$2:$C$261)</f>
        <v>103.42962810158825</v>
      </c>
      <c r="H2337" s="4" t="str">
        <f t="shared" si="142"/>
        <v/>
      </c>
      <c r="I2337">
        <v>234</v>
      </c>
      <c r="J2337"/>
      <c r="L2337" s="4" t="str">
        <f t="shared" si="143"/>
        <v/>
      </c>
      <c r="M2337" s="3"/>
      <c r="N2337" s="3"/>
      <c r="O2337" s="3"/>
      <c r="P2337" s="3"/>
      <c r="Q2337" s="3"/>
    </row>
    <row r="2338" spans="1:17" x14ac:dyDescent="0.3">
      <c r="A2338" s="17">
        <v>38215</v>
      </c>
      <c r="B2338">
        <v>103.47</v>
      </c>
      <c r="C2338"/>
      <c r="D2338" s="3">
        <f t="shared" si="140"/>
        <v>103.53076923076937</v>
      </c>
      <c r="E2338" s="4" t="str">
        <f t="shared" si="141"/>
        <v/>
      </c>
      <c r="F2338"/>
      <c r="G2338" s="3">
        <f>SUMPRODUCT(B2079:B2338, Expoweights!$C$2:$C$261) / SUM(Expoweights!$C$2:$C$261)</f>
        <v>103.43088223331677</v>
      </c>
      <c r="H2338" s="4" t="str">
        <f t="shared" si="142"/>
        <v/>
      </c>
      <c r="I2338">
        <v>7301</v>
      </c>
      <c r="J2338"/>
      <c r="L2338" s="4" t="str">
        <f t="shared" si="143"/>
        <v/>
      </c>
      <c r="M2338" s="3"/>
      <c r="N2338" s="3"/>
      <c r="O2338" s="3"/>
      <c r="P2338" s="3"/>
      <c r="Q2338" s="3"/>
    </row>
    <row r="2339" spans="1:17" x14ac:dyDescent="0.3">
      <c r="A2339" s="17">
        <v>38216</v>
      </c>
      <c r="B2339">
        <v>103.47</v>
      </c>
      <c r="C2339"/>
      <c r="D2339" s="3">
        <f t="shared" si="140"/>
        <v>103.53165384615399</v>
      </c>
      <c r="E2339" s="4" t="str">
        <f t="shared" si="141"/>
        <v/>
      </c>
      <c r="F2339"/>
      <c r="G2339" s="3">
        <f>SUMPRODUCT(B2080:B2339, Expoweights!$C$2:$C$261) / SUM(Expoweights!$C$2:$C$261)</f>
        <v>103.4320974674899</v>
      </c>
      <c r="H2339" s="4" t="str">
        <f t="shared" si="142"/>
        <v/>
      </c>
      <c r="I2339">
        <v>843</v>
      </c>
      <c r="J2339"/>
      <c r="L2339" s="4" t="str">
        <f t="shared" si="143"/>
        <v/>
      </c>
      <c r="M2339" s="3"/>
      <c r="N2339" s="3"/>
      <c r="O2339" s="3"/>
      <c r="P2339" s="3"/>
      <c r="Q2339" s="3"/>
    </row>
    <row r="2340" spans="1:17" x14ac:dyDescent="0.3">
      <c r="A2340" s="17">
        <v>38217</v>
      </c>
      <c r="B2340">
        <v>103.47</v>
      </c>
      <c r="C2340"/>
      <c r="D2340" s="3">
        <f t="shared" si="140"/>
        <v>103.53253846153859</v>
      </c>
      <c r="E2340" s="4" t="str">
        <f t="shared" si="141"/>
        <v/>
      </c>
      <c r="F2340"/>
      <c r="G2340" s="3">
        <f>SUMPRODUCT(B2081:B2340, Expoweights!$C$2:$C$261) / SUM(Expoweights!$C$2:$C$261)</f>
        <v>103.43327501053585</v>
      </c>
      <c r="H2340" s="4" t="str">
        <f t="shared" si="142"/>
        <v/>
      </c>
      <c r="I2340">
        <v>3649</v>
      </c>
      <c r="J2340"/>
      <c r="L2340" s="4" t="str">
        <f t="shared" si="143"/>
        <v/>
      </c>
      <c r="M2340" s="3"/>
      <c r="N2340" s="3"/>
      <c r="O2340" s="3"/>
      <c r="P2340" s="3"/>
      <c r="Q2340" s="3"/>
    </row>
    <row r="2341" spans="1:17" x14ac:dyDescent="0.3">
      <c r="A2341" s="17">
        <v>38218</v>
      </c>
      <c r="B2341">
        <v>103.47</v>
      </c>
      <c r="C2341"/>
      <c r="D2341" s="3">
        <f t="shared" si="140"/>
        <v>103.53342307692321</v>
      </c>
      <c r="E2341" s="4" t="str">
        <f t="shared" si="141"/>
        <v/>
      </c>
      <c r="F2341"/>
      <c r="G2341" s="3">
        <f>SUMPRODUCT(B2082:B2341, Expoweights!$C$2:$C$261) / SUM(Expoweights!$C$2:$C$261)</f>
        <v>103.43441603146472</v>
      </c>
      <c r="H2341" s="4" t="str">
        <f t="shared" si="142"/>
        <v/>
      </c>
      <c r="I2341">
        <v>5221</v>
      </c>
      <c r="J2341"/>
      <c r="L2341" s="4" t="str">
        <f t="shared" si="143"/>
        <v/>
      </c>
      <c r="M2341" s="3"/>
      <c r="N2341" s="3"/>
      <c r="O2341" s="3"/>
      <c r="P2341" s="3"/>
      <c r="Q2341" s="3"/>
    </row>
    <row r="2342" spans="1:17" x14ac:dyDescent="0.3">
      <c r="A2342" s="17">
        <v>38219</v>
      </c>
      <c r="B2342">
        <v>103.47</v>
      </c>
      <c r="C2342"/>
      <c r="D2342" s="3">
        <f t="shared" si="140"/>
        <v>103.53430769230783</v>
      </c>
      <c r="E2342" s="4" t="str">
        <f t="shared" si="141"/>
        <v/>
      </c>
      <c r="F2342"/>
      <c r="G2342" s="3">
        <f>SUMPRODUCT(B2083:B2342, Expoweights!$C$2:$C$261) / SUM(Expoweights!$C$2:$C$261)</f>
        <v>103.43552166302919</v>
      </c>
      <c r="H2342" s="4" t="str">
        <f t="shared" si="142"/>
        <v/>
      </c>
      <c r="I2342">
        <v>6214</v>
      </c>
      <c r="J2342"/>
      <c r="L2342" s="4" t="str">
        <f t="shared" si="143"/>
        <v/>
      </c>
      <c r="M2342" s="3"/>
      <c r="N2342" s="3"/>
      <c r="O2342" s="3"/>
      <c r="P2342" s="3"/>
      <c r="Q2342" s="3"/>
    </row>
    <row r="2343" spans="1:17" x14ac:dyDescent="0.3">
      <c r="A2343" s="17">
        <v>38222</v>
      </c>
      <c r="B2343">
        <v>103.47</v>
      </c>
      <c r="C2343"/>
      <c r="D2343" s="3">
        <f t="shared" si="140"/>
        <v>103.53519230769245</v>
      </c>
      <c r="E2343" s="4" t="str">
        <f t="shared" si="141"/>
        <v/>
      </c>
      <c r="F2343"/>
      <c r="G2343" s="3">
        <f>SUMPRODUCT(B2084:B2343, Expoweights!$C$2:$C$261) / SUM(Expoweights!$C$2:$C$261)</f>
        <v>103.43659300284902</v>
      </c>
      <c r="H2343" s="4" t="str">
        <f t="shared" si="142"/>
        <v/>
      </c>
      <c r="I2343">
        <v>7380</v>
      </c>
      <c r="J2343"/>
      <c r="L2343" s="4" t="str">
        <f t="shared" si="143"/>
        <v/>
      </c>
      <c r="M2343" s="3"/>
      <c r="N2343" s="3"/>
      <c r="O2343" s="3"/>
      <c r="P2343" s="3"/>
      <c r="Q2343" s="3"/>
    </row>
    <row r="2344" spans="1:17" x14ac:dyDescent="0.3">
      <c r="A2344" s="17">
        <v>38223</v>
      </c>
      <c r="B2344">
        <v>103.47</v>
      </c>
      <c r="C2344"/>
      <c r="D2344" s="3">
        <f t="shared" si="140"/>
        <v>103.53607692307706</v>
      </c>
      <c r="E2344" s="4" t="str">
        <f t="shared" si="141"/>
        <v/>
      </c>
      <c r="F2344"/>
      <c r="G2344" s="3">
        <f>SUMPRODUCT(B2085:B2344, Expoweights!$C$2:$C$261) / SUM(Expoweights!$C$2:$C$261)</f>
        <v>103.43763111450069</v>
      </c>
      <c r="H2344" s="4" t="str">
        <f t="shared" si="142"/>
        <v/>
      </c>
      <c r="I2344">
        <v>5316</v>
      </c>
      <c r="J2344"/>
      <c r="L2344" s="4" t="str">
        <f t="shared" si="143"/>
        <v/>
      </c>
      <c r="M2344" s="3"/>
      <c r="N2344" s="3"/>
      <c r="O2344" s="3"/>
      <c r="P2344" s="3"/>
      <c r="Q2344" s="3"/>
    </row>
    <row r="2345" spans="1:17" x14ac:dyDescent="0.3">
      <c r="A2345" s="17">
        <v>38224</v>
      </c>
      <c r="B2345">
        <v>103.47</v>
      </c>
      <c r="C2345"/>
      <c r="D2345" s="3">
        <f t="shared" si="140"/>
        <v>103.5369615384617</v>
      </c>
      <c r="E2345" s="4" t="str">
        <f t="shared" si="141"/>
        <v/>
      </c>
      <c r="F2345"/>
      <c r="G2345" s="3">
        <f>SUMPRODUCT(B2086:B2345, Expoweights!$C$2:$C$261) / SUM(Expoweights!$C$2:$C$261)</f>
        <v>103.43863702857335</v>
      </c>
      <c r="H2345" s="4" t="str">
        <f t="shared" si="142"/>
        <v/>
      </c>
      <c r="I2345">
        <v>2210</v>
      </c>
      <c r="J2345"/>
      <c r="L2345" s="4" t="str">
        <f t="shared" si="143"/>
        <v/>
      </c>
      <c r="M2345" s="3"/>
      <c r="N2345" s="3"/>
      <c r="O2345" s="3"/>
      <c r="P2345" s="3"/>
      <c r="Q2345" s="3"/>
    </row>
    <row r="2346" spans="1:17" x14ac:dyDescent="0.3">
      <c r="A2346" s="17">
        <v>38225</v>
      </c>
      <c r="B2346">
        <v>103.47</v>
      </c>
      <c r="C2346"/>
      <c r="D2346" s="3">
        <f t="shared" si="140"/>
        <v>103.5378461538463</v>
      </c>
      <c r="E2346" s="4" t="str">
        <f t="shared" si="141"/>
        <v/>
      </c>
      <c r="F2346"/>
      <c r="G2346" s="3">
        <f>SUMPRODUCT(B2087:B2346, Expoweights!$C$2:$C$261) / SUM(Expoweights!$C$2:$C$261)</f>
        <v>103.43961174369184</v>
      </c>
      <c r="H2346" s="4" t="str">
        <f t="shared" si="142"/>
        <v/>
      </c>
      <c r="I2346">
        <v>4260</v>
      </c>
      <c r="J2346"/>
      <c r="L2346" s="4" t="str">
        <f t="shared" si="143"/>
        <v/>
      </c>
      <c r="M2346" s="3"/>
      <c r="N2346" s="3"/>
      <c r="O2346" s="3"/>
      <c r="P2346" s="3"/>
      <c r="Q2346" s="3"/>
    </row>
    <row r="2347" spans="1:17" x14ac:dyDescent="0.3">
      <c r="A2347" s="17">
        <v>38226</v>
      </c>
      <c r="B2347">
        <v>103.47</v>
      </c>
      <c r="C2347"/>
      <c r="D2347" s="3">
        <f t="shared" si="140"/>
        <v>103.53988461538478</v>
      </c>
      <c r="E2347" s="4" t="str">
        <f t="shared" si="141"/>
        <v/>
      </c>
      <c r="F2347"/>
      <c r="G2347" s="3">
        <f>SUMPRODUCT(B2088:B2347, Expoweights!$C$2:$C$261) / SUM(Expoweights!$C$2:$C$261)</f>
        <v>103.44055880497724</v>
      </c>
      <c r="H2347" s="4" t="str">
        <f t="shared" si="142"/>
        <v/>
      </c>
      <c r="I2347">
        <v>2565</v>
      </c>
      <c r="J2347"/>
      <c r="L2347" s="4" t="str">
        <f t="shared" si="143"/>
        <v/>
      </c>
      <c r="M2347" s="3"/>
      <c r="N2347" s="3"/>
      <c r="O2347" s="3"/>
      <c r="P2347" s="3"/>
      <c r="Q2347" s="3"/>
    </row>
    <row r="2348" spans="1:17" x14ac:dyDescent="0.3">
      <c r="A2348" s="17">
        <v>38229</v>
      </c>
      <c r="B2348">
        <v>103.47</v>
      </c>
      <c r="C2348"/>
      <c r="D2348" s="3">
        <f t="shared" si="140"/>
        <v>103.54192307692324</v>
      </c>
      <c r="E2348" s="4" t="str">
        <f t="shared" si="141"/>
        <v/>
      </c>
      <c r="F2348"/>
      <c r="G2348" s="3">
        <f>SUMPRODUCT(B2089:B2348, Expoweights!$C$2:$C$261) / SUM(Expoweights!$C$2:$C$261)</f>
        <v>103.44147649265865</v>
      </c>
      <c r="H2348" s="4" t="str">
        <f t="shared" si="142"/>
        <v/>
      </c>
      <c r="I2348">
        <v>6698</v>
      </c>
      <c r="J2348"/>
      <c r="L2348" s="4" t="str">
        <f t="shared" si="143"/>
        <v/>
      </c>
      <c r="M2348" s="3"/>
      <c r="N2348" s="3"/>
      <c r="O2348" s="3"/>
      <c r="P2348" s="3"/>
      <c r="Q2348" s="3"/>
    </row>
    <row r="2349" spans="1:17" x14ac:dyDescent="0.3">
      <c r="A2349" s="17">
        <v>38230</v>
      </c>
      <c r="B2349">
        <v>103.49</v>
      </c>
      <c r="C2349">
        <v>103.54403846153851</v>
      </c>
      <c r="D2349" s="3">
        <f t="shared" si="140"/>
        <v>103.54403846153863</v>
      </c>
      <c r="E2349" s="4">
        <f t="shared" si="141"/>
        <v>1.2789769243681803E-13</v>
      </c>
      <c r="F2349">
        <v>103.442986200127</v>
      </c>
      <c r="G2349" s="3">
        <f>SUMPRODUCT(B2090:B2349, Expoweights!$C$2:$C$261) / SUM(Expoweights!$C$2:$C$261)</f>
        <v>103.44298620012707</v>
      </c>
      <c r="H2349" s="4">
        <f t="shared" si="142"/>
        <v>7.1054273576010019E-14</v>
      </c>
      <c r="I2349">
        <v>1102</v>
      </c>
      <c r="J2349">
        <v>103.5805737753992</v>
      </c>
      <c r="L2349" s="4">
        <f t="shared" si="143"/>
        <v>103.5805737753992</v>
      </c>
      <c r="M2349" s="3"/>
      <c r="N2349" s="3"/>
      <c r="O2349" s="3"/>
      <c r="P2349" s="3"/>
      <c r="Q2349" s="3"/>
    </row>
    <row r="2350" spans="1:17" x14ac:dyDescent="0.3">
      <c r="A2350" s="17">
        <v>38231</v>
      </c>
      <c r="B2350">
        <v>103.49</v>
      </c>
      <c r="C2350"/>
      <c r="D2350" s="3">
        <f t="shared" si="140"/>
        <v>103.54615384615403</v>
      </c>
      <c r="E2350" s="4" t="str">
        <f t="shared" si="141"/>
        <v/>
      </c>
      <c r="F2350"/>
      <c r="G2350" s="3">
        <f>SUMPRODUCT(B2091:B2350, Expoweights!$C$2:$C$261) / SUM(Expoweights!$C$2:$C$261)</f>
        <v>103.4444490832241</v>
      </c>
      <c r="H2350" s="4" t="str">
        <f t="shared" si="142"/>
        <v/>
      </c>
      <c r="I2350">
        <v>6220</v>
      </c>
      <c r="J2350"/>
      <c r="L2350" s="4" t="str">
        <f t="shared" si="143"/>
        <v/>
      </c>
      <c r="M2350" s="3"/>
      <c r="N2350" s="3"/>
      <c r="O2350" s="3"/>
      <c r="P2350" s="3"/>
      <c r="Q2350" s="3"/>
    </row>
    <row r="2351" spans="1:17" x14ac:dyDescent="0.3">
      <c r="A2351" s="17">
        <v>38232</v>
      </c>
      <c r="B2351">
        <v>103.49</v>
      </c>
      <c r="C2351"/>
      <c r="D2351" s="3">
        <f t="shared" si="140"/>
        <v>103.54826923076941</v>
      </c>
      <c r="E2351" s="4" t="str">
        <f t="shared" si="141"/>
        <v/>
      </c>
      <c r="F2351"/>
      <c r="G2351" s="3">
        <f>SUMPRODUCT(B2092:B2351, Expoweights!$C$2:$C$261) / SUM(Expoweights!$C$2:$C$261)</f>
        <v>103.44586659423224</v>
      </c>
      <c r="H2351" s="4" t="str">
        <f t="shared" si="142"/>
        <v/>
      </c>
      <c r="I2351">
        <v>3950</v>
      </c>
      <c r="J2351"/>
      <c r="L2351" s="4" t="str">
        <f t="shared" si="143"/>
        <v/>
      </c>
      <c r="M2351" s="3"/>
      <c r="N2351" s="3"/>
      <c r="O2351" s="3"/>
      <c r="P2351" s="3"/>
      <c r="Q2351" s="3"/>
    </row>
    <row r="2352" spans="1:17" x14ac:dyDescent="0.3">
      <c r="A2352" s="17">
        <v>38233</v>
      </c>
      <c r="B2352">
        <v>103.49</v>
      </c>
      <c r="C2352"/>
      <c r="D2352" s="3">
        <f t="shared" si="140"/>
        <v>103.5503846153848</v>
      </c>
      <c r="E2352" s="4" t="str">
        <f t="shared" si="141"/>
        <v/>
      </c>
      <c r="F2352"/>
      <c r="G2352" s="3">
        <f>SUMPRODUCT(B2093:B2352, Expoweights!$C$2:$C$261) / SUM(Expoweights!$C$2:$C$261)</f>
        <v>103.44724014039075</v>
      </c>
      <c r="H2352" s="4" t="str">
        <f t="shared" si="142"/>
        <v/>
      </c>
      <c r="I2352">
        <v>5558</v>
      </c>
      <c r="J2352"/>
      <c r="L2352" s="4" t="str">
        <f t="shared" si="143"/>
        <v/>
      </c>
      <c r="M2352" s="3"/>
      <c r="N2352" s="3"/>
      <c r="O2352" s="3"/>
      <c r="P2352" s="3"/>
      <c r="Q2352" s="3"/>
    </row>
    <row r="2353" spans="1:17" x14ac:dyDescent="0.3">
      <c r="A2353" s="17">
        <v>38236</v>
      </c>
      <c r="B2353">
        <v>103.49</v>
      </c>
      <c r="C2353"/>
      <c r="D2353" s="3">
        <f t="shared" si="140"/>
        <v>103.55250000000021</v>
      </c>
      <c r="E2353" s="4" t="str">
        <f t="shared" si="141"/>
        <v/>
      </c>
      <c r="F2353"/>
      <c r="G2353" s="3">
        <f>SUMPRODUCT(B2094:B2353, Expoweights!$C$2:$C$261) / SUM(Expoweights!$C$2:$C$261)</f>
        <v>103.4485710852925</v>
      </c>
      <c r="H2353" s="4" t="str">
        <f t="shared" si="142"/>
        <v/>
      </c>
      <c r="I2353">
        <v>7580</v>
      </c>
      <c r="J2353"/>
      <c r="L2353" s="4" t="str">
        <f t="shared" si="143"/>
        <v/>
      </c>
      <c r="M2353" s="3"/>
      <c r="N2353" s="3"/>
      <c r="O2353" s="3"/>
      <c r="P2353" s="3"/>
      <c r="Q2353" s="3"/>
    </row>
    <row r="2354" spans="1:17" x14ac:dyDescent="0.3">
      <c r="A2354" s="17">
        <v>38237</v>
      </c>
      <c r="B2354">
        <v>103.49</v>
      </c>
      <c r="C2354"/>
      <c r="D2354" s="3">
        <f t="shared" si="140"/>
        <v>103.55461538461559</v>
      </c>
      <c r="E2354" s="4" t="str">
        <f t="shared" si="141"/>
        <v/>
      </c>
      <c r="F2354"/>
      <c r="G2354" s="3">
        <f>SUMPRODUCT(B2095:B2354, Expoweights!$C$2:$C$261) / SUM(Expoweights!$C$2:$C$261)</f>
        <v>103.44986075023792</v>
      </c>
      <c r="H2354" s="4" t="str">
        <f t="shared" si="142"/>
        <v/>
      </c>
      <c r="I2354">
        <v>389</v>
      </c>
      <c r="J2354"/>
      <c r="L2354" s="4" t="str">
        <f t="shared" si="143"/>
        <v/>
      </c>
      <c r="M2354" s="3"/>
      <c r="N2354" s="3"/>
      <c r="O2354" s="3"/>
      <c r="P2354" s="3"/>
      <c r="Q2354" s="3"/>
    </row>
    <row r="2355" spans="1:17" x14ac:dyDescent="0.3">
      <c r="A2355" s="17">
        <v>38238</v>
      </c>
      <c r="B2355">
        <v>103.49</v>
      </c>
      <c r="C2355"/>
      <c r="D2355" s="3">
        <f t="shared" si="140"/>
        <v>103.55673076923097</v>
      </c>
      <c r="E2355" s="4" t="str">
        <f t="shared" si="141"/>
        <v/>
      </c>
      <c r="F2355"/>
      <c r="G2355" s="3">
        <f>SUMPRODUCT(B2096:B2355, Expoweights!$C$2:$C$261) / SUM(Expoweights!$C$2:$C$261)</f>
        <v>103.45111041554657</v>
      </c>
      <c r="H2355" s="4" t="str">
        <f t="shared" si="142"/>
        <v/>
      </c>
      <c r="I2355">
        <v>4195</v>
      </c>
      <c r="J2355"/>
      <c r="L2355" s="4" t="str">
        <f t="shared" si="143"/>
        <v/>
      </c>
      <c r="M2355" s="3"/>
      <c r="N2355" s="3"/>
      <c r="O2355" s="3"/>
      <c r="P2355" s="3"/>
      <c r="Q2355" s="3"/>
    </row>
    <row r="2356" spans="1:17" x14ac:dyDescent="0.3">
      <c r="A2356" s="17">
        <v>38239</v>
      </c>
      <c r="B2356">
        <v>103.49</v>
      </c>
      <c r="C2356"/>
      <c r="D2356" s="3">
        <f t="shared" si="140"/>
        <v>103.55884615384636</v>
      </c>
      <c r="E2356" s="4" t="str">
        <f t="shared" si="141"/>
        <v/>
      </c>
      <c r="F2356"/>
      <c r="G2356" s="3">
        <f>SUMPRODUCT(B2097:B2356, Expoweights!$C$2:$C$261) / SUM(Expoweights!$C$2:$C$261)</f>
        <v>103.45232132182821</v>
      </c>
      <c r="H2356" s="4" t="str">
        <f t="shared" si="142"/>
        <v/>
      </c>
      <c r="I2356">
        <v>1049</v>
      </c>
      <c r="J2356"/>
      <c r="L2356" s="4" t="str">
        <f t="shared" si="143"/>
        <v/>
      </c>
      <c r="M2356" s="3"/>
      <c r="N2356" s="3"/>
      <c r="O2356" s="3"/>
      <c r="P2356" s="3"/>
      <c r="Q2356" s="3"/>
    </row>
    <row r="2357" spans="1:17" x14ac:dyDescent="0.3">
      <c r="A2357" s="17">
        <v>38240</v>
      </c>
      <c r="B2357">
        <v>103.49</v>
      </c>
      <c r="C2357"/>
      <c r="D2357" s="3">
        <f t="shared" si="140"/>
        <v>103.56096153846175</v>
      </c>
      <c r="E2357" s="4" t="str">
        <f t="shared" si="141"/>
        <v/>
      </c>
      <c r="F2357"/>
      <c r="G2357" s="3">
        <f>SUMPRODUCT(B2098:B2357, Expoweights!$C$2:$C$261) / SUM(Expoweights!$C$2:$C$261)</f>
        <v>103.45349467121446</v>
      </c>
      <c r="H2357" s="4" t="str">
        <f t="shared" si="142"/>
        <v/>
      </c>
      <c r="I2357">
        <v>3527</v>
      </c>
      <c r="J2357"/>
      <c r="L2357" s="4" t="str">
        <f t="shared" si="143"/>
        <v/>
      </c>
      <c r="M2357" s="3"/>
      <c r="N2357" s="3"/>
      <c r="O2357" s="3"/>
      <c r="P2357" s="3"/>
      <c r="Q2357" s="3"/>
    </row>
    <row r="2358" spans="1:17" x14ac:dyDescent="0.3">
      <c r="A2358" s="17">
        <v>38243</v>
      </c>
      <c r="B2358">
        <v>103.49</v>
      </c>
      <c r="C2358"/>
      <c r="D2358" s="3">
        <f t="shared" si="140"/>
        <v>103.56307692307713</v>
      </c>
      <c r="E2358" s="4" t="str">
        <f t="shared" si="141"/>
        <v/>
      </c>
      <c r="F2358"/>
      <c r="G2358" s="3">
        <f>SUMPRODUCT(B2099:B2358, Expoweights!$C$2:$C$261) / SUM(Expoweights!$C$2:$C$261)</f>
        <v>103.45463162855222</v>
      </c>
      <c r="H2358" s="4" t="str">
        <f t="shared" si="142"/>
        <v/>
      </c>
      <c r="I2358">
        <v>6452</v>
      </c>
      <c r="J2358"/>
      <c r="L2358" s="4" t="str">
        <f t="shared" si="143"/>
        <v/>
      </c>
      <c r="M2358" s="3"/>
      <c r="N2358" s="3"/>
      <c r="O2358" s="3"/>
      <c r="P2358" s="3"/>
      <c r="Q2358" s="3"/>
    </row>
    <row r="2359" spans="1:17" x14ac:dyDescent="0.3">
      <c r="A2359" s="17">
        <v>38244</v>
      </c>
      <c r="B2359">
        <v>103.49</v>
      </c>
      <c r="C2359"/>
      <c r="D2359" s="3">
        <f t="shared" si="140"/>
        <v>103.56519230769253</v>
      </c>
      <c r="E2359" s="4" t="str">
        <f t="shared" si="141"/>
        <v/>
      </c>
      <c r="F2359"/>
      <c r="G2359" s="3">
        <f>SUMPRODUCT(B2100:B2359, Expoweights!$C$2:$C$261) / SUM(Expoweights!$C$2:$C$261)</f>
        <v>103.45573332255999</v>
      </c>
      <c r="H2359" s="4" t="str">
        <f t="shared" si="142"/>
        <v/>
      </c>
      <c r="I2359">
        <v>3161</v>
      </c>
      <c r="J2359"/>
      <c r="L2359" s="4" t="str">
        <f t="shared" si="143"/>
        <v/>
      </c>
      <c r="M2359" s="3"/>
      <c r="N2359" s="3"/>
      <c r="O2359" s="3"/>
      <c r="P2359" s="3"/>
      <c r="Q2359" s="3"/>
    </row>
    <row r="2360" spans="1:17" x14ac:dyDescent="0.3">
      <c r="A2360" s="17">
        <v>38245</v>
      </c>
      <c r="B2360">
        <v>103.49</v>
      </c>
      <c r="C2360"/>
      <c r="D2360" s="3">
        <f t="shared" si="140"/>
        <v>103.56730769230792</v>
      </c>
      <c r="E2360" s="4" t="str">
        <f t="shared" si="141"/>
        <v/>
      </c>
      <c r="F2360"/>
      <c r="G2360" s="3">
        <f>SUMPRODUCT(B2101:B2360, Expoweights!$C$2:$C$261) / SUM(Expoweights!$C$2:$C$261)</f>
        <v>103.45680084694852</v>
      </c>
      <c r="H2360" s="4" t="str">
        <f t="shared" si="142"/>
        <v/>
      </c>
      <c r="I2360">
        <v>2145</v>
      </c>
      <c r="J2360"/>
      <c r="L2360" s="4" t="str">
        <f t="shared" si="143"/>
        <v/>
      </c>
      <c r="M2360" s="3"/>
      <c r="N2360" s="3"/>
      <c r="O2360" s="3"/>
      <c r="P2360" s="3"/>
      <c r="Q2360" s="3"/>
    </row>
    <row r="2361" spans="1:17" x14ac:dyDescent="0.3">
      <c r="A2361" s="17">
        <v>38246</v>
      </c>
      <c r="B2361">
        <v>103.49</v>
      </c>
      <c r="C2361"/>
      <c r="D2361" s="3">
        <f t="shared" si="140"/>
        <v>103.56942307692331</v>
      </c>
      <c r="E2361" s="4" t="str">
        <f t="shared" si="141"/>
        <v/>
      </c>
      <c r="F2361"/>
      <c r="G2361" s="3">
        <f>SUMPRODUCT(B2102:B2361, Expoweights!$C$2:$C$261) / SUM(Expoweights!$C$2:$C$261)</f>
        <v>103.45783526150652</v>
      </c>
      <c r="H2361" s="4" t="str">
        <f t="shared" si="142"/>
        <v/>
      </c>
      <c r="I2361">
        <v>5583</v>
      </c>
      <c r="J2361"/>
      <c r="L2361" s="4" t="str">
        <f t="shared" si="143"/>
        <v/>
      </c>
      <c r="M2361" s="3"/>
      <c r="N2361" s="3"/>
      <c r="O2361" s="3"/>
      <c r="P2361" s="3"/>
      <c r="Q2361" s="3"/>
    </row>
    <row r="2362" spans="1:17" x14ac:dyDescent="0.3">
      <c r="A2362" s="17">
        <v>38247</v>
      </c>
      <c r="B2362">
        <v>103.49</v>
      </c>
      <c r="C2362"/>
      <c r="D2362" s="3">
        <f t="shared" si="140"/>
        <v>103.57153846153869</v>
      </c>
      <c r="E2362" s="4" t="str">
        <f t="shared" si="141"/>
        <v/>
      </c>
      <c r="F2362"/>
      <c r="G2362" s="3">
        <f>SUMPRODUCT(B2103:B2362, Expoweights!$C$2:$C$261) / SUM(Expoweights!$C$2:$C$261)</f>
        <v>103.45883759315279</v>
      </c>
      <c r="H2362" s="4" t="str">
        <f t="shared" si="142"/>
        <v/>
      </c>
      <c r="I2362">
        <v>4026</v>
      </c>
      <c r="J2362"/>
      <c r="L2362" s="4" t="str">
        <f t="shared" si="143"/>
        <v/>
      </c>
      <c r="M2362" s="3"/>
      <c r="N2362" s="3"/>
      <c r="O2362" s="3"/>
      <c r="P2362" s="3"/>
      <c r="Q2362" s="3"/>
    </row>
    <row r="2363" spans="1:17" x14ac:dyDescent="0.3">
      <c r="A2363" s="17">
        <v>38250</v>
      </c>
      <c r="B2363">
        <v>103.49</v>
      </c>
      <c r="C2363"/>
      <c r="D2363" s="3">
        <f t="shared" ref="D2363:D2426" si="144">AVERAGE(B2104:B2363)</f>
        <v>103.57365384615409</v>
      </c>
      <c r="E2363" s="4" t="str">
        <f t="shared" si="141"/>
        <v/>
      </c>
      <c r="F2363"/>
      <c r="G2363" s="3">
        <f>SUMPRODUCT(B2104:B2363, Expoweights!$C$2:$C$261) / SUM(Expoweights!$C$2:$C$261)</f>
        <v>103.45980883695573</v>
      </c>
      <c r="H2363" s="4" t="str">
        <f t="shared" si="142"/>
        <v/>
      </c>
      <c r="I2363">
        <v>3180</v>
      </c>
      <c r="J2363"/>
      <c r="L2363" s="4" t="str">
        <f t="shared" si="143"/>
        <v/>
      </c>
      <c r="M2363" s="3"/>
      <c r="N2363" s="3"/>
      <c r="O2363" s="3"/>
      <c r="P2363" s="3"/>
      <c r="Q2363" s="3"/>
    </row>
    <row r="2364" spans="1:17" x14ac:dyDescent="0.3">
      <c r="A2364" s="17">
        <v>38251</v>
      </c>
      <c r="B2364">
        <v>103.49</v>
      </c>
      <c r="C2364"/>
      <c r="D2364" s="3">
        <f t="shared" si="144"/>
        <v>103.57576923076947</v>
      </c>
      <c r="E2364" s="4" t="str">
        <f t="shared" si="141"/>
        <v/>
      </c>
      <c r="F2364"/>
      <c r="G2364" s="3">
        <f>SUMPRODUCT(B2105:B2364, Expoweights!$C$2:$C$261) / SUM(Expoweights!$C$2:$C$261)</f>
        <v>103.46074995712115</v>
      </c>
      <c r="H2364" s="4" t="str">
        <f t="shared" si="142"/>
        <v/>
      </c>
      <c r="I2364">
        <v>2094</v>
      </c>
      <c r="J2364"/>
      <c r="L2364" s="4" t="str">
        <f t="shared" si="143"/>
        <v/>
      </c>
      <c r="M2364" s="3"/>
      <c r="N2364" s="3"/>
      <c r="O2364" s="3"/>
      <c r="P2364" s="3"/>
      <c r="Q2364" s="3"/>
    </row>
    <row r="2365" spans="1:17" x14ac:dyDescent="0.3">
      <c r="A2365" s="17">
        <v>38252</v>
      </c>
      <c r="B2365">
        <v>103.49</v>
      </c>
      <c r="C2365"/>
      <c r="D2365" s="3">
        <f t="shared" si="144"/>
        <v>103.57788461538485</v>
      </c>
      <c r="E2365" s="4" t="str">
        <f t="shared" si="141"/>
        <v/>
      </c>
      <c r="F2365"/>
      <c r="G2365" s="3">
        <f>SUMPRODUCT(B2106:B2365, Expoweights!$C$2:$C$261) / SUM(Expoweights!$C$2:$C$261)</f>
        <v>103.46166188794952</v>
      </c>
      <c r="H2365" s="4" t="str">
        <f t="shared" si="142"/>
        <v/>
      </c>
      <c r="I2365">
        <v>7326</v>
      </c>
      <c r="J2365"/>
      <c r="L2365" s="4" t="str">
        <f t="shared" si="143"/>
        <v/>
      </c>
      <c r="M2365" s="3"/>
      <c r="N2365" s="3"/>
      <c r="O2365" s="3"/>
      <c r="P2365" s="3"/>
      <c r="Q2365" s="3"/>
    </row>
    <row r="2366" spans="1:17" x14ac:dyDescent="0.3">
      <c r="A2366" s="17">
        <v>38253</v>
      </c>
      <c r="B2366">
        <v>103.49</v>
      </c>
      <c r="C2366"/>
      <c r="D2366" s="3">
        <f t="shared" si="144"/>
        <v>103.58000000000024</v>
      </c>
      <c r="E2366" s="4" t="str">
        <f t="shared" si="141"/>
        <v/>
      </c>
      <c r="F2366"/>
      <c r="G2366" s="3">
        <f>SUMPRODUCT(B2107:B2366, Expoweights!$C$2:$C$261) / SUM(Expoweights!$C$2:$C$261)</f>
        <v>103.46254553476348</v>
      </c>
      <c r="H2366" s="4" t="str">
        <f t="shared" si="142"/>
        <v/>
      </c>
      <c r="I2366">
        <v>7357</v>
      </c>
      <c r="J2366"/>
      <c r="L2366" s="4" t="str">
        <f t="shared" si="143"/>
        <v/>
      </c>
      <c r="M2366" s="3"/>
      <c r="N2366" s="3"/>
      <c r="O2366" s="3"/>
      <c r="P2366" s="3"/>
      <c r="Q2366" s="3"/>
    </row>
    <row r="2367" spans="1:17" x14ac:dyDescent="0.3">
      <c r="A2367" s="17">
        <v>38254</v>
      </c>
      <c r="B2367">
        <v>103.49</v>
      </c>
      <c r="C2367"/>
      <c r="D2367" s="3">
        <f t="shared" si="144"/>
        <v>103.58211538461562</v>
      </c>
      <c r="E2367" s="4" t="str">
        <f t="shared" si="141"/>
        <v/>
      </c>
      <c r="F2367"/>
      <c r="G2367" s="3">
        <f>SUMPRODUCT(B2108:B2367, Expoweights!$C$2:$C$261) / SUM(Expoweights!$C$2:$C$261)</f>
        <v>103.46340177480661</v>
      </c>
      <c r="H2367" s="4" t="str">
        <f t="shared" si="142"/>
        <v/>
      </c>
      <c r="I2367">
        <v>1395</v>
      </c>
      <c r="J2367"/>
      <c r="L2367" s="4" t="str">
        <f t="shared" si="143"/>
        <v/>
      </c>
      <c r="M2367" s="3"/>
      <c r="N2367" s="3"/>
      <c r="O2367" s="3"/>
      <c r="P2367" s="3"/>
      <c r="Q2367" s="3"/>
    </row>
    <row r="2368" spans="1:17" x14ac:dyDescent="0.3">
      <c r="A2368" s="17">
        <v>38257</v>
      </c>
      <c r="B2368">
        <v>103.49</v>
      </c>
      <c r="C2368"/>
      <c r="D2368" s="3">
        <f t="shared" si="144"/>
        <v>103.584230769231</v>
      </c>
      <c r="E2368" s="4" t="str">
        <f t="shared" si="141"/>
        <v/>
      </c>
      <c r="F2368"/>
      <c r="G2368" s="3">
        <f>SUMPRODUCT(B2109:B2368, Expoweights!$C$2:$C$261) / SUM(Expoweights!$C$2:$C$261)</f>
        <v>103.46423145811436</v>
      </c>
      <c r="H2368" s="4" t="str">
        <f t="shared" si="142"/>
        <v/>
      </c>
      <c r="I2368">
        <v>5184</v>
      </c>
      <c r="J2368"/>
      <c r="L2368" s="4" t="str">
        <f t="shared" si="143"/>
        <v/>
      </c>
      <c r="M2368" s="3"/>
      <c r="N2368" s="3"/>
      <c r="O2368" s="3"/>
      <c r="P2368" s="3"/>
      <c r="Q2368" s="3"/>
    </row>
    <row r="2369" spans="1:17" x14ac:dyDescent="0.3">
      <c r="A2369" s="17">
        <v>38258</v>
      </c>
      <c r="B2369">
        <v>103.49</v>
      </c>
      <c r="C2369"/>
      <c r="D2369" s="3">
        <f t="shared" si="144"/>
        <v>103.58630769230793</v>
      </c>
      <c r="E2369" s="4" t="str">
        <f t="shared" si="141"/>
        <v/>
      </c>
      <c r="F2369"/>
      <c r="G2369" s="3">
        <f>SUMPRODUCT(B2110:B2369, Expoweights!$C$2:$C$261) / SUM(Expoweights!$C$2:$C$261)</f>
        <v>103.46503532244216</v>
      </c>
      <c r="H2369" s="4" t="str">
        <f t="shared" si="142"/>
        <v/>
      </c>
      <c r="I2369">
        <v>5870</v>
      </c>
      <c r="J2369"/>
      <c r="L2369" s="4" t="str">
        <f t="shared" si="143"/>
        <v/>
      </c>
      <c r="M2369" s="3"/>
      <c r="N2369" s="3"/>
      <c r="O2369" s="3"/>
      <c r="P2369" s="3"/>
      <c r="Q2369" s="3"/>
    </row>
    <row r="2370" spans="1:17" x14ac:dyDescent="0.3">
      <c r="A2370" s="17">
        <v>38259</v>
      </c>
      <c r="B2370">
        <v>103.49</v>
      </c>
      <c r="C2370"/>
      <c r="D2370" s="3">
        <f t="shared" si="144"/>
        <v>103.58838461538485</v>
      </c>
      <c r="E2370" s="4" t="str">
        <f t="shared" si="141"/>
        <v/>
      </c>
      <c r="F2370"/>
      <c r="G2370" s="3">
        <f>SUMPRODUCT(B2111:B2370, Expoweights!$C$2:$C$261) / SUM(Expoweights!$C$2:$C$261)</f>
        <v>103.46581425449493</v>
      </c>
      <c r="H2370" s="4" t="str">
        <f t="shared" si="142"/>
        <v/>
      </c>
      <c r="I2370">
        <v>7426</v>
      </c>
      <c r="J2370"/>
      <c r="L2370" s="4" t="str">
        <f t="shared" si="143"/>
        <v/>
      </c>
      <c r="M2370" s="3"/>
      <c r="N2370" s="3"/>
      <c r="O2370" s="3"/>
      <c r="P2370" s="3"/>
      <c r="Q2370" s="3"/>
    </row>
    <row r="2371" spans="1:17" x14ac:dyDescent="0.3">
      <c r="A2371" s="17">
        <v>38260</v>
      </c>
      <c r="B2371">
        <v>103.61</v>
      </c>
      <c r="C2371">
        <v>103.5909230769231</v>
      </c>
      <c r="D2371" s="3">
        <f t="shared" si="144"/>
        <v>103.5909230769233</v>
      </c>
      <c r="E2371" s="4">
        <f t="shared" si="141"/>
        <v>1.9895196601282805E-13</v>
      </c>
      <c r="F2371">
        <v>103.4702919216798</v>
      </c>
      <c r="G2371" s="3">
        <f>SUMPRODUCT(B2112:B2371, Expoweights!$C$2:$C$261) / SUM(Expoweights!$C$2:$C$261)</f>
        <v>103.4702919216798</v>
      </c>
      <c r="H2371" s="4">
        <f t="shared" si="142"/>
        <v>0</v>
      </c>
      <c r="I2371">
        <v>5830</v>
      </c>
      <c r="J2371">
        <v>103.6215154623855</v>
      </c>
      <c r="L2371" s="4">
        <f t="shared" si="143"/>
        <v>103.6215154623855</v>
      </c>
      <c r="M2371" s="3"/>
      <c r="N2371" s="3"/>
      <c r="O2371" s="3"/>
      <c r="P2371" s="3"/>
      <c r="Q2371" s="3"/>
    </row>
    <row r="2372" spans="1:17" x14ac:dyDescent="0.3">
      <c r="A2372" s="17">
        <v>38261</v>
      </c>
      <c r="B2372">
        <v>103.61</v>
      </c>
      <c r="C2372"/>
      <c r="D2372" s="3">
        <f t="shared" si="144"/>
        <v>103.59346153846175</v>
      </c>
      <c r="E2372" s="4" t="str">
        <f t="shared" ref="E2372:E2435" si="145">IF(C2372 &gt; 0, ABS(C2372 - D2372), "")</f>
        <v/>
      </c>
      <c r="F2372"/>
      <c r="G2372" s="3">
        <f>SUMPRODUCT(B2113:B2372, Expoweights!$C$2:$C$261) / SUM(Expoweights!$C$2:$C$261)</f>
        <v>103.47463071166123</v>
      </c>
      <c r="H2372" s="4" t="str">
        <f t="shared" ref="H2372:H2435" si="146">IF(F2372 &gt; 0, ABS(F2372 - G2372), "")</f>
        <v/>
      </c>
      <c r="I2372">
        <v>5980</v>
      </c>
      <c r="J2372"/>
      <c r="L2372" s="4" t="str">
        <f t="shared" ref="L2372:L2435" si="147">IF(J2372 &gt; 0, ABS(J2372 - K2372), "")</f>
        <v/>
      </c>
      <c r="M2372" s="3"/>
      <c r="N2372" s="3"/>
      <c r="O2372" s="3"/>
      <c r="P2372" s="3"/>
      <c r="Q2372" s="3"/>
    </row>
    <row r="2373" spans="1:17" x14ac:dyDescent="0.3">
      <c r="A2373" s="17">
        <v>38264</v>
      </c>
      <c r="B2373">
        <v>103.61</v>
      </c>
      <c r="C2373"/>
      <c r="D2373" s="3">
        <f t="shared" si="144"/>
        <v>103.59600000000022</v>
      </c>
      <c r="E2373" s="4" t="str">
        <f t="shared" si="145"/>
        <v/>
      </c>
      <c r="F2373"/>
      <c r="G2373" s="3">
        <f>SUMPRODUCT(B2114:B2373, Expoweights!$C$2:$C$261) / SUM(Expoweights!$C$2:$C$261)</f>
        <v>103.47883493178874</v>
      </c>
      <c r="H2373" s="4" t="str">
        <f t="shared" si="146"/>
        <v/>
      </c>
      <c r="I2373">
        <v>6807</v>
      </c>
      <c r="J2373"/>
      <c r="L2373" s="4" t="str">
        <f t="shared" si="147"/>
        <v/>
      </c>
      <c r="M2373" s="3"/>
      <c r="N2373" s="3"/>
      <c r="O2373" s="3"/>
      <c r="P2373" s="3"/>
      <c r="Q2373" s="3"/>
    </row>
    <row r="2374" spans="1:17" x14ac:dyDescent="0.3">
      <c r="A2374" s="17">
        <v>38265</v>
      </c>
      <c r="B2374">
        <v>103.61</v>
      </c>
      <c r="C2374"/>
      <c r="D2374" s="3">
        <f t="shared" si="144"/>
        <v>103.59853846153868</v>
      </c>
      <c r="E2374" s="4" t="str">
        <f t="shared" si="145"/>
        <v/>
      </c>
      <c r="F2374"/>
      <c r="G2374" s="3">
        <f>SUMPRODUCT(B2115:B2374, Expoweights!$C$2:$C$261) / SUM(Expoweights!$C$2:$C$261)</f>
        <v>103.48290875581718</v>
      </c>
      <c r="H2374" s="4" t="str">
        <f t="shared" si="146"/>
        <v/>
      </c>
      <c r="I2374">
        <v>908</v>
      </c>
      <c r="J2374"/>
      <c r="L2374" s="4" t="str">
        <f t="shared" si="147"/>
        <v/>
      </c>
      <c r="M2374" s="3"/>
      <c r="N2374" s="3"/>
      <c r="O2374" s="3"/>
      <c r="P2374" s="3"/>
      <c r="Q2374" s="3"/>
    </row>
    <row r="2375" spans="1:17" x14ac:dyDescent="0.3">
      <c r="A2375" s="17">
        <v>38266</v>
      </c>
      <c r="B2375">
        <v>103.61</v>
      </c>
      <c r="C2375"/>
      <c r="D2375" s="3">
        <f t="shared" si="144"/>
        <v>103.60107692307714</v>
      </c>
      <c r="E2375" s="4" t="str">
        <f t="shared" si="145"/>
        <v/>
      </c>
      <c r="F2375"/>
      <c r="G2375" s="3">
        <f>SUMPRODUCT(B2116:B2375, Expoweights!$C$2:$C$261) / SUM(Expoweights!$C$2:$C$261)</f>
        <v>103.48685622805013</v>
      </c>
      <c r="H2375" s="4" t="str">
        <f t="shared" si="146"/>
        <v/>
      </c>
      <c r="I2375">
        <v>5900</v>
      </c>
      <c r="J2375"/>
      <c r="L2375" s="4" t="str">
        <f t="shared" si="147"/>
        <v/>
      </c>
      <c r="M2375" s="3"/>
      <c r="N2375" s="3"/>
      <c r="O2375" s="3"/>
      <c r="P2375" s="3"/>
      <c r="Q2375" s="3"/>
    </row>
    <row r="2376" spans="1:17" x14ac:dyDescent="0.3">
      <c r="A2376" s="17">
        <v>38267</v>
      </c>
      <c r="B2376">
        <v>103.61</v>
      </c>
      <c r="C2376"/>
      <c r="D2376" s="3">
        <f t="shared" si="144"/>
        <v>103.60361538461561</v>
      </c>
      <c r="E2376" s="4" t="str">
        <f t="shared" si="145"/>
        <v/>
      </c>
      <c r="F2376"/>
      <c r="G2376" s="3">
        <f>SUMPRODUCT(B2117:B2376, Expoweights!$C$2:$C$261) / SUM(Expoweights!$C$2:$C$261)</f>
        <v>103.49068126735501</v>
      </c>
      <c r="H2376" s="4" t="str">
        <f t="shared" si="146"/>
        <v/>
      </c>
      <c r="I2376">
        <v>4080</v>
      </c>
      <c r="J2376"/>
      <c r="L2376" s="4" t="str">
        <f t="shared" si="147"/>
        <v/>
      </c>
      <c r="M2376" s="3"/>
      <c r="N2376" s="3"/>
      <c r="O2376" s="3"/>
      <c r="P2376" s="3"/>
      <c r="Q2376" s="3"/>
    </row>
    <row r="2377" spans="1:17" x14ac:dyDescent="0.3">
      <c r="A2377" s="17">
        <v>38268</v>
      </c>
      <c r="B2377">
        <v>103.61</v>
      </c>
      <c r="C2377"/>
      <c r="D2377" s="3">
        <f t="shared" si="144"/>
        <v>103.60615384615404</v>
      </c>
      <c r="E2377" s="4" t="str">
        <f t="shared" si="145"/>
        <v/>
      </c>
      <c r="F2377"/>
      <c r="G2377" s="3">
        <f>SUMPRODUCT(B2118:B2377, Expoweights!$C$2:$C$261) / SUM(Expoweights!$C$2:$C$261)</f>
        <v>103.49438767105352</v>
      </c>
      <c r="H2377" s="4" t="str">
        <f t="shared" si="146"/>
        <v/>
      </c>
      <c r="I2377">
        <v>4909</v>
      </c>
      <c r="J2377"/>
      <c r="L2377" s="4" t="str">
        <f t="shared" si="147"/>
        <v/>
      </c>
      <c r="M2377" s="3"/>
      <c r="N2377" s="3"/>
      <c r="O2377" s="3"/>
      <c r="P2377" s="3"/>
      <c r="Q2377" s="3"/>
    </row>
    <row r="2378" spans="1:17" x14ac:dyDescent="0.3">
      <c r="A2378" s="17">
        <v>38271</v>
      </c>
      <c r="B2378">
        <v>103.61</v>
      </c>
      <c r="C2378"/>
      <c r="D2378" s="3">
        <f t="shared" si="144"/>
        <v>103.60869230769251</v>
      </c>
      <c r="E2378" s="4" t="str">
        <f t="shared" si="145"/>
        <v/>
      </c>
      <c r="F2378"/>
      <c r="G2378" s="3">
        <f>SUMPRODUCT(B2119:B2378, Expoweights!$C$2:$C$261) / SUM(Expoweights!$C$2:$C$261)</f>
        <v>103.49797911869139</v>
      </c>
      <c r="H2378" s="4" t="str">
        <f t="shared" si="146"/>
        <v/>
      </c>
      <c r="I2378">
        <v>6596</v>
      </c>
      <c r="J2378"/>
      <c r="L2378" s="4" t="str">
        <f t="shared" si="147"/>
        <v/>
      </c>
      <c r="M2378" s="3"/>
      <c r="N2378" s="3"/>
      <c r="O2378" s="3"/>
      <c r="P2378" s="3"/>
      <c r="Q2378" s="3"/>
    </row>
    <row r="2379" spans="1:17" x14ac:dyDescent="0.3">
      <c r="A2379" s="17">
        <v>38272</v>
      </c>
      <c r="B2379">
        <v>103.61</v>
      </c>
      <c r="C2379"/>
      <c r="D2379" s="3">
        <f t="shared" si="144"/>
        <v>103.61123076923097</v>
      </c>
      <c r="E2379" s="4" t="str">
        <f t="shared" si="145"/>
        <v/>
      </c>
      <c r="F2379"/>
      <c r="G2379" s="3">
        <f>SUMPRODUCT(B2120:B2379, Expoweights!$C$2:$C$261) / SUM(Expoweights!$C$2:$C$261)</f>
        <v>103.50145917569131</v>
      </c>
      <c r="H2379" s="4" t="str">
        <f t="shared" si="146"/>
        <v/>
      </c>
      <c r="I2379">
        <v>5780</v>
      </c>
      <c r="J2379"/>
      <c r="L2379" s="4" t="str">
        <f t="shared" si="147"/>
        <v/>
      </c>
      <c r="M2379" s="3"/>
      <c r="N2379" s="3"/>
      <c r="O2379" s="3"/>
      <c r="P2379" s="3"/>
      <c r="Q2379" s="3"/>
    </row>
    <row r="2380" spans="1:17" x14ac:dyDescent="0.3">
      <c r="A2380" s="17">
        <v>38273</v>
      </c>
      <c r="B2380">
        <v>103.61</v>
      </c>
      <c r="C2380"/>
      <c r="D2380" s="3">
        <f t="shared" si="144"/>
        <v>103.61376923076944</v>
      </c>
      <c r="E2380" s="4" t="str">
        <f t="shared" si="145"/>
        <v/>
      </c>
      <c r="F2380"/>
      <c r="G2380" s="3">
        <f>SUMPRODUCT(B2121:B2380, Expoweights!$C$2:$C$261) / SUM(Expoweights!$C$2:$C$261)</f>
        <v>103.50483129689249</v>
      </c>
      <c r="H2380" s="4" t="str">
        <f t="shared" si="146"/>
        <v/>
      </c>
      <c r="I2380">
        <v>2858</v>
      </c>
      <c r="J2380"/>
      <c r="L2380" s="4" t="str">
        <f t="shared" si="147"/>
        <v/>
      </c>
      <c r="M2380" s="3"/>
      <c r="N2380" s="3"/>
      <c r="O2380" s="3"/>
      <c r="P2380" s="3"/>
      <c r="Q2380" s="3"/>
    </row>
    <row r="2381" spans="1:17" x14ac:dyDescent="0.3">
      <c r="A2381" s="17">
        <v>38274</v>
      </c>
      <c r="B2381">
        <v>103.61</v>
      </c>
      <c r="C2381"/>
      <c r="D2381" s="3">
        <f t="shared" si="144"/>
        <v>103.6163076923079</v>
      </c>
      <c r="E2381" s="4" t="str">
        <f t="shared" si="145"/>
        <v/>
      </c>
      <c r="F2381"/>
      <c r="G2381" s="3">
        <f>SUMPRODUCT(B2122:B2381, Expoweights!$C$2:$C$261) / SUM(Expoweights!$C$2:$C$261)</f>
        <v>103.50809882998058</v>
      </c>
      <c r="H2381" s="4" t="str">
        <f t="shared" si="146"/>
        <v/>
      </c>
      <c r="I2381">
        <v>4132</v>
      </c>
      <c r="J2381"/>
      <c r="L2381" s="4" t="str">
        <f t="shared" si="147"/>
        <v/>
      </c>
      <c r="M2381" s="3"/>
      <c r="N2381" s="3"/>
      <c r="O2381" s="3"/>
      <c r="P2381" s="3"/>
      <c r="Q2381" s="3"/>
    </row>
    <row r="2382" spans="1:17" x14ac:dyDescent="0.3">
      <c r="A2382" s="17">
        <v>38275</v>
      </c>
      <c r="B2382">
        <v>103.61</v>
      </c>
      <c r="C2382"/>
      <c r="D2382" s="3">
        <f t="shared" si="144"/>
        <v>103.61884615384635</v>
      </c>
      <c r="E2382" s="4" t="str">
        <f t="shared" si="145"/>
        <v/>
      </c>
      <c r="F2382"/>
      <c r="G2382" s="3">
        <f>SUMPRODUCT(B2123:B2382, Expoweights!$C$2:$C$261) / SUM(Expoweights!$C$2:$C$261)</f>
        <v>103.51126501881089</v>
      </c>
      <c r="H2382" s="4" t="str">
        <f t="shared" si="146"/>
        <v/>
      </c>
      <c r="I2382">
        <v>3626</v>
      </c>
      <c r="J2382"/>
      <c r="L2382" s="4" t="str">
        <f t="shared" si="147"/>
        <v/>
      </c>
      <c r="M2382" s="3"/>
      <c r="N2382" s="3"/>
      <c r="O2382" s="3"/>
      <c r="P2382" s="3"/>
      <c r="Q2382" s="3"/>
    </row>
    <row r="2383" spans="1:17" x14ac:dyDescent="0.3">
      <c r="A2383" s="17">
        <v>38278</v>
      </c>
      <c r="B2383">
        <v>103.61</v>
      </c>
      <c r="C2383"/>
      <c r="D2383" s="3">
        <f t="shared" si="144"/>
        <v>103.62138461538481</v>
      </c>
      <c r="E2383" s="4" t="str">
        <f t="shared" si="145"/>
        <v/>
      </c>
      <c r="F2383"/>
      <c r="G2383" s="3">
        <f>SUMPRODUCT(B2124:B2383, Expoweights!$C$2:$C$261) / SUM(Expoweights!$C$2:$C$261)</f>
        <v>103.5143330066289</v>
      </c>
      <c r="H2383" s="4" t="str">
        <f t="shared" si="146"/>
        <v/>
      </c>
      <c r="I2383">
        <v>2280</v>
      </c>
      <c r="J2383"/>
      <c r="L2383" s="4" t="str">
        <f t="shared" si="147"/>
        <v/>
      </c>
      <c r="M2383" s="3"/>
      <c r="N2383" s="3"/>
      <c r="O2383" s="3"/>
      <c r="P2383" s="3"/>
      <c r="Q2383" s="3"/>
    </row>
    <row r="2384" spans="1:17" x14ac:dyDescent="0.3">
      <c r="A2384" s="17">
        <v>38279</v>
      </c>
      <c r="B2384">
        <v>103.61</v>
      </c>
      <c r="C2384"/>
      <c r="D2384" s="3">
        <f t="shared" si="144"/>
        <v>103.62392307692328</v>
      </c>
      <c r="E2384" s="4" t="str">
        <f t="shared" si="145"/>
        <v/>
      </c>
      <c r="F2384"/>
      <c r="G2384" s="3">
        <f>SUMPRODUCT(B2125:B2384, Expoweights!$C$2:$C$261) / SUM(Expoweights!$C$2:$C$261)</f>
        <v>103.51730583919067</v>
      </c>
      <c r="H2384" s="4" t="str">
        <f t="shared" si="146"/>
        <v/>
      </c>
      <c r="I2384">
        <v>7754</v>
      </c>
      <c r="J2384"/>
      <c r="L2384" s="4" t="str">
        <f t="shared" si="147"/>
        <v/>
      </c>
      <c r="M2384" s="3"/>
      <c r="N2384" s="3"/>
      <c r="O2384" s="3"/>
      <c r="P2384" s="3"/>
      <c r="Q2384" s="3"/>
    </row>
    <row r="2385" spans="1:17" x14ac:dyDescent="0.3">
      <c r="A2385" s="17">
        <v>38280</v>
      </c>
      <c r="B2385">
        <v>103.61</v>
      </c>
      <c r="C2385"/>
      <c r="D2385" s="3">
        <f t="shared" si="144"/>
        <v>103.62646153846174</v>
      </c>
      <c r="E2385" s="4" t="str">
        <f t="shared" si="145"/>
        <v/>
      </c>
      <c r="F2385"/>
      <c r="G2385" s="3">
        <f>SUMPRODUCT(B2126:B2385, Expoweights!$C$2:$C$261) / SUM(Expoweights!$C$2:$C$261)</f>
        <v>103.52018646778654</v>
      </c>
      <c r="H2385" s="4" t="str">
        <f t="shared" si="146"/>
        <v/>
      </c>
      <c r="I2385">
        <v>4952</v>
      </c>
      <c r="J2385"/>
      <c r="L2385" s="4" t="str">
        <f t="shared" si="147"/>
        <v/>
      </c>
      <c r="M2385" s="3"/>
      <c r="N2385" s="3"/>
      <c r="O2385" s="3"/>
      <c r="P2385" s="3"/>
      <c r="Q2385" s="3"/>
    </row>
    <row r="2386" spans="1:17" x14ac:dyDescent="0.3">
      <c r="A2386" s="17">
        <v>38281</v>
      </c>
      <c r="B2386">
        <v>103.61</v>
      </c>
      <c r="C2386"/>
      <c r="D2386" s="3">
        <f t="shared" si="144"/>
        <v>103.62900000000022</v>
      </c>
      <c r="E2386" s="4" t="str">
        <f t="shared" si="145"/>
        <v/>
      </c>
      <c r="F2386"/>
      <c r="G2386" s="3">
        <f>SUMPRODUCT(B2127:B2386, Expoweights!$C$2:$C$261) / SUM(Expoweights!$C$2:$C$261)</f>
        <v>103.52297775217102</v>
      </c>
      <c r="H2386" s="4" t="str">
        <f t="shared" si="146"/>
        <v/>
      </c>
      <c r="I2386">
        <v>7980</v>
      </c>
      <c r="J2386"/>
      <c r="L2386" s="4" t="str">
        <f t="shared" si="147"/>
        <v/>
      </c>
      <c r="M2386" s="3"/>
      <c r="N2386" s="3"/>
      <c r="O2386" s="3"/>
      <c r="P2386" s="3"/>
      <c r="Q2386" s="3"/>
    </row>
    <row r="2387" spans="1:17" x14ac:dyDescent="0.3">
      <c r="A2387" s="17">
        <v>38282</v>
      </c>
      <c r="B2387">
        <v>103.61</v>
      </c>
      <c r="C2387"/>
      <c r="D2387" s="3">
        <f t="shared" si="144"/>
        <v>103.63153846153868</v>
      </c>
      <c r="E2387" s="4" t="str">
        <f t="shared" si="145"/>
        <v/>
      </c>
      <c r="F2387"/>
      <c r="G2387" s="3">
        <f>SUMPRODUCT(B2128:B2387, Expoweights!$C$2:$C$261) / SUM(Expoweights!$C$2:$C$261)</f>
        <v>103.52568246340181</v>
      </c>
      <c r="H2387" s="4" t="str">
        <f t="shared" si="146"/>
        <v/>
      </c>
      <c r="I2387">
        <v>3730</v>
      </c>
      <c r="J2387"/>
      <c r="L2387" s="4" t="str">
        <f t="shared" si="147"/>
        <v/>
      </c>
      <c r="M2387" s="3"/>
      <c r="N2387" s="3"/>
      <c r="O2387" s="3"/>
      <c r="P2387" s="3"/>
      <c r="Q2387" s="3"/>
    </row>
    <row r="2388" spans="1:17" x14ac:dyDescent="0.3">
      <c r="A2388" s="17">
        <v>38285</v>
      </c>
      <c r="B2388">
        <v>103.61</v>
      </c>
      <c r="C2388"/>
      <c r="D2388" s="3">
        <f t="shared" si="144"/>
        <v>103.63407692307715</v>
      </c>
      <c r="E2388" s="4" t="str">
        <f t="shared" si="145"/>
        <v/>
      </c>
      <c r="F2388"/>
      <c r="G2388" s="3">
        <f>SUMPRODUCT(B2129:B2388, Expoweights!$C$2:$C$261) / SUM(Expoweights!$C$2:$C$261)</f>
        <v>103.52830328659083</v>
      </c>
      <c r="H2388" s="4" t="str">
        <f t="shared" si="146"/>
        <v/>
      </c>
      <c r="I2388">
        <v>7105</v>
      </c>
      <c r="J2388"/>
      <c r="L2388" s="4" t="str">
        <f t="shared" si="147"/>
        <v/>
      </c>
      <c r="M2388" s="3"/>
      <c r="N2388" s="3"/>
      <c r="O2388" s="3"/>
      <c r="P2388" s="3"/>
      <c r="Q2388" s="3"/>
    </row>
    <row r="2389" spans="1:17" x14ac:dyDescent="0.3">
      <c r="A2389" s="17">
        <v>38286</v>
      </c>
      <c r="B2389">
        <v>103.61</v>
      </c>
      <c r="C2389"/>
      <c r="D2389" s="3">
        <f t="shared" si="144"/>
        <v>103.63661538461562</v>
      </c>
      <c r="E2389" s="4" t="str">
        <f t="shared" si="145"/>
        <v/>
      </c>
      <c r="F2389"/>
      <c r="G2389" s="3">
        <f>SUMPRODUCT(B2130:B2389, Expoweights!$C$2:$C$261) / SUM(Expoweights!$C$2:$C$261)</f>
        <v>103.53084282356981</v>
      </c>
      <c r="H2389" s="4" t="str">
        <f t="shared" si="146"/>
        <v/>
      </c>
      <c r="I2389">
        <v>7922</v>
      </c>
      <c r="J2389"/>
      <c r="L2389" s="4" t="str">
        <f t="shared" si="147"/>
        <v/>
      </c>
      <c r="M2389" s="3"/>
      <c r="N2389" s="3"/>
      <c r="O2389" s="3"/>
      <c r="P2389" s="3"/>
      <c r="Q2389" s="3"/>
    </row>
    <row r="2390" spans="1:17" x14ac:dyDescent="0.3">
      <c r="A2390" s="17">
        <v>38287</v>
      </c>
      <c r="B2390">
        <v>103.61</v>
      </c>
      <c r="C2390"/>
      <c r="D2390" s="3">
        <f t="shared" si="144"/>
        <v>103.6391538461541</v>
      </c>
      <c r="E2390" s="4" t="str">
        <f t="shared" si="145"/>
        <v/>
      </c>
      <c r="F2390"/>
      <c r="G2390" s="3">
        <f>SUMPRODUCT(B2131:B2390, Expoweights!$C$2:$C$261) / SUM(Expoweights!$C$2:$C$261)</f>
        <v>103.53330359547337</v>
      </c>
      <c r="H2390" s="4" t="str">
        <f t="shared" si="146"/>
        <v/>
      </c>
      <c r="I2390">
        <v>4878</v>
      </c>
      <c r="J2390"/>
      <c r="L2390" s="4" t="str">
        <f t="shared" si="147"/>
        <v/>
      </c>
      <c r="M2390" s="3"/>
      <c r="N2390" s="3"/>
      <c r="O2390" s="3"/>
      <c r="P2390" s="3"/>
      <c r="Q2390" s="3"/>
    </row>
    <row r="2391" spans="1:17" x14ac:dyDescent="0.3">
      <c r="A2391" s="17">
        <v>38288</v>
      </c>
      <c r="B2391">
        <v>103.61</v>
      </c>
      <c r="C2391"/>
      <c r="D2391" s="3">
        <f t="shared" si="144"/>
        <v>103.64169230769258</v>
      </c>
      <c r="E2391" s="4" t="str">
        <f t="shared" si="145"/>
        <v/>
      </c>
      <c r="F2391"/>
      <c r="G2391" s="3">
        <f>SUMPRODUCT(B2132:B2391, Expoweights!$C$2:$C$261) / SUM(Expoweights!$C$2:$C$261)</f>
        <v>103.53568804524171</v>
      </c>
      <c r="H2391" s="4" t="str">
        <f t="shared" si="146"/>
        <v/>
      </c>
      <c r="I2391">
        <v>3628</v>
      </c>
      <c r="J2391"/>
      <c r="L2391" s="4" t="str">
        <f t="shared" si="147"/>
        <v/>
      </c>
      <c r="M2391" s="3"/>
      <c r="N2391" s="3"/>
      <c r="O2391" s="3"/>
      <c r="P2391" s="3"/>
      <c r="Q2391" s="3"/>
    </row>
    <row r="2392" spans="1:17" x14ac:dyDescent="0.3">
      <c r="A2392" s="17">
        <v>38289</v>
      </c>
      <c r="B2392">
        <v>104.1</v>
      </c>
      <c r="C2392">
        <v>103.6453846153846</v>
      </c>
      <c r="D2392" s="3">
        <f t="shared" si="144"/>
        <v>103.64538461538488</v>
      </c>
      <c r="E2392" s="4">
        <f t="shared" si="145"/>
        <v>2.8421709430404007E-13</v>
      </c>
      <c r="F2392">
        <v>103.5531987253035</v>
      </c>
      <c r="G2392" s="3">
        <f>SUMPRODUCT(B2133:B2392, Expoweights!$C$2:$C$261) / SUM(Expoweights!$C$2:$C$261)</f>
        <v>103.55319872530356</v>
      </c>
      <c r="H2392" s="4">
        <f t="shared" si="146"/>
        <v>5.6843418860808015E-14</v>
      </c>
      <c r="I2392">
        <v>6712</v>
      </c>
      <c r="J2392">
        <v>103.6732188133292</v>
      </c>
      <c r="L2392" s="4">
        <f t="shared" si="147"/>
        <v>103.6732188133292</v>
      </c>
      <c r="M2392" s="3"/>
      <c r="N2392" s="3"/>
      <c r="O2392" s="3"/>
      <c r="P2392" s="3"/>
      <c r="Q2392" s="3"/>
    </row>
    <row r="2393" spans="1:17" x14ac:dyDescent="0.3">
      <c r="A2393" s="17">
        <v>38292</v>
      </c>
      <c r="B2393">
        <v>104.1</v>
      </c>
      <c r="C2393"/>
      <c r="D2393" s="3">
        <f t="shared" si="144"/>
        <v>103.6490769230772</v>
      </c>
      <c r="E2393" s="4" t="str">
        <f t="shared" si="145"/>
        <v/>
      </c>
      <c r="F2393"/>
      <c r="G2393" s="3">
        <f>SUMPRODUCT(B2134:B2393, Expoweights!$C$2:$C$261) / SUM(Expoweights!$C$2:$C$261)</f>
        <v>103.57016630241094</v>
      </c>
      <c r="H2393" s="4" t="str">
        <f t="shared" si="146"/>
        <v/>
      </c>
      <c r="I2393">
        <v>2698</v>
      </c>
      <c r="J2393"/>
      <c r="L2393" s="4" t="str">
        <f t="shared" si="147"/>
        <v/>
      </c>
      <c r="M2393" s="3"/>
      <c r="N2393" s="3"/>
      <c r="O2393" s="3"/>
      <c r="P2393" s="3"/>
      <c r="Q2393" s="3"/>
    </row>
    <row r="2394" spans="1:17" x14ac:dyDescent="0.3">
      <c r="A2394" s="17">
        <v>38293</v>
      </c>
      <c r="B2394">
        <v>104.1</v>
      </c>
      <c r="C2394"/>
      <c r="D2394" s="3">
        <f t="shared" si="144"/>
        <v>103.65276923076951</v>
      </c>
      <c r="E2394" s="4" t="str">
        <f t="shared" si="145"/>
        <v/>
      </c>
      <c r="F2394"/>
      <c r="G2394" s="3">
        <f>SUMPRODUCT(B2135:B2394, Expoweights!$C$2:$C$261) / SUM(Expoweights!$C$2:$C$261)</f>
        <v>103.58660762118771</v>
      </c>
      <c r="H2394" s="4" t="str">
        <f t="shared" si="146"/>
        <v/>
      </c>
      <c r="I2394">
        <v>2530</v>
      </c>
      <c r="J2394"/>
      <c r="L2394" s="4" t="str">
        <f t="shared" si="147"/>
        <v/>
      </c>
      <c r="M2394" s="3"/>
      <c r="N2394" s="3"/>
      <c r="O2394" s="3"/>
      <c r="P2394" s="3"/>
      <c r="Q2394" s="3"/>
    </row>
    <row r="2395" spans="1:17" x14ac:dyDescent="0.3">
      <c r="A2395" s="17">
        <v>38294</v>
      </c>
      <c r="B2395">
        <v>104.1</v>
      </c>
      <c r="C2395"/>
      <c r="D2395" s="3">
        <f t="shared" si="144"/>
        <v>103.65646153846181</v>
      </c>
      <c r="E2395" s="4" t="str">
        <f t="shared" si="145"/>
        <v/>
      </c>
      <c r="F2395"/>
      <c r="G2395" s="3">
        <f>SUMPRODUCT(B2136:B2395, Expoweights!$C$2:$C$261) / SUM(Expoweights!$C$2:$C$261)</f>
        <v>103.60253900381286</v>
      </c>
      <c r="H2395" s="4" t="str">
        <f t="shared" si="146"/>
        <v/>
      </c>
      <c r="I2395">
        <v>6993</v>
      </c>
      <c r="J2395"/>
      <c r="L2395" s="4" t="str">
        <f t="shared" si="147"/>
        <v/>
      </c>
      <c r="M2395" s="3"/>
      <c r="N2395" s="3"/>
      <c r="O2395" s="3"/>
      <c r="P2395" s="3"/>
      <c r="Q2395" s="3"/>
    </row>
    <row r="2396" spans="1:17" x14ac:dyDescent="0.3">
      <c r="A2396" s="17">
        <v>38295</v>
      </c>
      <c r="B2396">
        <v>104.1</v>
      </c>
      <c r="C2396"/>
      <c r="D2396" s="3">
        <f t="shared" si="144"/>
        <v>103.66015384615412</v>
      </c>
      <c r="E2396" s="4" t="str">
        <f t="shared" si="145"/>
        <v/>
      </c>
      <c r="F2396"/>
      <c r="G2396" s="3">
        <f>SUMPRODUCT(B2137:B2396, Expoweights!$C$2:$C$261) / SUM(Expoweights!$C$2:$C$261)</f>
        <v>103.61797626622442</v>
      </c>
      <c r="H2396" s="4" t="str">
        <f t="shared" si="146"/>
        <v/>
      </c>
      <c r="I2396">
        <v>2607</v>
      </c>
      <c r="J2396"/>
      <c r="L2396" s="4" t="str">
        <f t="shared" si="147"/>
        <v/>
      </c>
      <c r="M2396" s="3"/>
      <c r="N2396" s="3"/>
      <c r="O2396" s="3"/>
      <c r="P2396" s="3"/>
      <c r="Q2396" s="3"/>
    </row>
    <row r="2397" spans="1:17" x14ac:dyDescent="0.3">
      <c r="A2397" s="17">
        <v>38296</v>
      </c>
      <c r="B2397">
        <v>104.1</v>
      </c>
      <c r="C2397"/>
      <c r="D2397" s="3">
        <f t="shared" si="144"/>
        <v>103.66384615384642</v>
      </c>
      <c r="E2397" s="4" t="str">
        <f t="shared" si="145"/>
        <v/>
      </c>
      <c r="F2397"/>
      <c r="G2397" s="3">
        <f>SUMPRODUCT(B2138:B2397, Expoweights!$C$2:$C$261) / SUM(Expoweights!$C$2:$C$261)</f>
        <v>103.63293473382075</v>
      </c>
      <c r="H2397" s="4" t="str">
        <f t="shared" si="146"/>
        <v/>
      </c>
      <c r="I2397">
        <v>7695</v>
      </c>
      <c r="J2397"/>
      <c r="L2397" s="4" t="str">
        <f t="shared" si="147"/>
        <v/>
      </c>
      <c r="M2397" s="3"/>
      <c r="N2397" s="3"/>
      <c r="O2397" s="3"/>
      <c r="P2397" s="3"/>
      <c r="Q2397" s="3"/>
    </row>
    <row r="2398" spans="1:17" x14ac:dyDescent="0.3">
      <c r="A2398" s="17">
        <v>38299</v>
      </c>
      <c r="B2398">
        <v>104.1</v>
      </c>
      <c r="C2398"/>
      <c r="D2398" s="3">
        <f t="shared" si="144"/>
        <v>103.66753846153873</v>
      </c>
      <c r="E2398" s="4" t="str">
        <f t="shared" si="145"/>
        <v/>
      </c>
      <c r="F2398"/>
      <c r="G2398" s="3">
        <f>SUMPRODUCT(B2139:B2398, Expoweights!$C$2:$C$261) / SUM(Expoweights!$C$2:$C$261)</f>
        <v>103.64742925667494</v>
      </c>
      <c r="H2398" s="4" t="str">
        <f t="shared" si="146"/>
        <v/>
      </c>
      <c r="I2398">
        <v>2641</v>
      </c>
      <c r="J2398"/>
      <c r="L2398" s="4" t="str">
        <f t="shared" si="147"/>
        <v/>
      </c>
      <c r="M2398" s="3"/>
      <c r="N2398" s="3"/>
      <c r="O2398" s="3"/>
      <c r="P2398" s="3"/>
      <c r="Q2398" s="3"/>
    </row>
    <row r="2399" spans="1:17" x14ac:dyDescent="0.3">
      <c r="A2399" s="17">
        <v>38300</v>
      </c>
      <c r="B2399">
        <v>104.1</v>
      </c>
      <c r="C2399"/>
      <c r="D2399" s="3">
        <f t="shared" si="144"/>
        <v>103.67123076923103</v>
      </c>
      <c r="E2399" s="4" t="str">
        <f t="shared" si="145"/>
        <v/>
      </c>
      <c r="F2399"/>
      <c r="G2399" s="3">
        <f>SUMPRODUCT(B2140:B2399, Expoweights!$C$2:$C$261) / SUM(Expoweights!$C$2:$C$261)</f>
        <v>103.66147422427724</v>
      </c>
      <c r="H2399" s="4" t="str">
        <f t="shared" si="146"/>
        <v/>
      </c>
      <c r="I2399">
        <v>5005</v>
      </c>
      <c r="J2399"/>
      <c r="L2399" s="4" t="str">
        <f t="shared" si="147"/>
        <v/>
      </c>
      <c r="M2399" s="3"/>
      <c r="N2399" s="3"/>
      <c r="O2399" s="3"/>
      <c r="P2399" s="3"/>
      <c r="Q2399" s="3"/>
    </row>
    <row r="2400" spans="1:17" x14ac:dyDescent="0.3">
      <c r="A2400" s="17">
        <v>38301</v>
      </c>
      <c r="B2400">
        <v>104.1</v>
      </c>
      <c r="C2400"/>
      <c r="D2400" s="3">
        <f t="shared" si="144"/>
        <v>103.67492307692333</v>
      </c>
      <c r="E2400" s="4" t="str">
        <f t="shared" si="145"/>
        <v/>
      </c>
      <c r="F2400"/>
      <c r="G2400" s="3">
        <f>SUMPRODUCT(B2141:B2400, Expoweights!$C$2:$C$261) / SUM(Expoweights!$C$2:$C$261)</f>
        <v>103.67508357982037</v>
      </c>
      <c r="H2400" s="4" t="str">
        <f t="shared" si="146"/>
        <v/>
      </c>
      <c r="I2400">
        <v>2659</v>
      </c>
      <c r="J2400"/>
      <c r="L2400" s="4" t="str">
        <f t="shared" si="147"/>
        <v/>
      </c>
      <c r="M2400" s="3"/>
      <c r="N2400" s="3"/>
      <c r="O2400" s="3"/>
      <c r="P2400" s="3"/>
      <c r="Q2400" s="3"/>
    </row>
    <row r="2401" spans="1:17" x14ac:dyDescent="0.3">
      <c r="A2401" s="17">
        <v>38302</v>
      </c>
      <c r="B2401">
        <v>104.1</v>
      </c>
      <c r="C2401"/>
      <c r="D2401" s="3">
        <f t="shared" si="144"/>
        <v>103.67861538461564</v>
      </c>
      <c r="E2401" s="4" t="str">
        <f t="shared" si="145"/>
        <v/>
      </c>
      <c r="F2401"/>
      <c r="G2401" s="3">
        <f>SUMPRODUCT(B2142:B2401, Expoweights!$C$2:$C$261) / SUM(Expoweights!$C$2:$C$261)</f>
        <v>103.68827083404145</v>
      </c>
      <c r="H2401" s="4" t="str">
        <f t="shared" si="146"/>
        <v/>
      </c>
      <c r="I2401">
        <v>2717</v>
      </c>
      <c r="J2401"/>
      <c r="L2401" s="4" t="str">
        <f t="shared" si="147"/>
        <v/>
      </c>
      <c r="M2401" s="3"/>
      <c r="N2401" s="3"/>
      <c r="O2401" s="3"/>
      <c r="P2401" s="3"/>
      <c r="Q2401" s="3"/>
    </row>
    <row r="2402" spans="1:17" x14ac:dyDescent="0.3">
      <c r="A2402" s="17">
        <v>38303</v>
      </c>
      <c r="B2402">
        <v>104.1</v>
      </c>
      <c r="C2402"/>
      <c r="D2402" s="3">
        <f t="shared" si="144"/>
        <v>103.68230769230796</v>
      </c>
      <c r="E2402" s="4" t="str">
        <f t="shared" si="145"/>
        <v/>
      </c>
      <c r="F2402"/>
      <c r="G2402" s="3">
        <f>SUMPRODUCT(B2143:B2402, Expoweights!$C$2:$C$261) / SUM(Expoweights!$C$2:$C$261)</f>
        <v>103.70104907863505</v>
      </c>
      <c r="H2402" s="4" t="str">
        <f t="shared" si="146"/>
        <v/>
      </c>
      <c r="I2402">
        <v>7195</v>
      </c>
      <c r="J2402"/>
      <c r="L2402" s="4" t="str">
        <f t="shared" si="147"/>
        <v/>
      </c>
      <c r="M2402" s="3"/>
      <c r="N2402" s="3"/>
      <c r="O2402" s="3"/>
      <c r="P2402" s="3"/>
      <c r="Q2402" s="3"/>
    </row>
    <row r="2403" spans="1:17" x14ac:dyDescent="0.3">
      <c r="A2403" s="17">
        <v>38306</v>
      </c>
      <c r="B2403">
        <v>104.1</v>
      </c>
      <c r="C2403"/>
      <c r="D2403" s="3">
        <f t="shared" si="144"/>
        <v>103.68600000000026</v>
      </c>
      <c r="E2403" s="4" t="str">
        <f t="shared" si="145"/>
        <v/>
      </c>
      <c r="F2403"/>
      <c r="G2403" s="3">
        <f>SUMPRODUCT(B2144:B2403, Expoweights!$C$2:$C$261) / SUM(Expoweights!$C$2:$C$261)</f>
        <v>103.71343099924997</v>
      </c>
      <c r="H2403" s="4" t="str">
        <f t="shared" si="146"/>
        <v/>
      </c>
      <c r="I2403">
        <v>1918</v>
      </c>
      <c r="J2403"/>
      <c r="L2403" s="4" t="str">
        <f t="shared" si="147"/>
        <v/>
      </c>
      <c r="M2403" s="3"/>
      <c r="N2403" s="3"/>
      <c r="O2403" s="3"/>
      <c r="P2403" s="3"/>
      <c r="Q2403" s="3"/>
    </row>
    <row r="2404" spans="1:17" x14ac:dyDescent="0.3">
      <c r="A2404" s="17">
        <v>38307</v>
      </c>
      <c r="B2404">
        <v>104.1</v>
      </c>
      <c r="C2404"/>
      <c r="D2404" s="3">
        <f t="shared" si="144"/>
        <v>103.68969230769257</v>
      </c>
      <c r="E2404" s="4" t="str">
        <f t="shared" si="145"/>
        <v/>
      </c>
      <c r="F2404"/>
      <c r="G2404" s="3">
        <f>SUMPRODUCT(B2145:B2404, Expoweights!$C$2:$C$261) / SUM(Expoweights!$C$2:$C$261)</f>
        <v>103.72542888808289</v>
      </c>
      <c r="H2404" s="4" t="str">
        <f t="shared" si="146"/>
        <v/>
      </c>
      <c r="I2404">
        <v>592</v>
      </c>
      <c r="J2404"/>
      <c r="L2404" s="4" t="str">
        <f t="shared" si="147"/>
        <v/>
      </c>
      <c r="M2404" s="3"/>
      <c r="N2404" s="3"/>
      <c r="O2404" s="3"/>
      <c r="P2404" s="3"/>
      <c r="Q2404" s="3"/>
    </row>
    <row r="2405" spans="1:17" x14ac:dyDescent="0.3">
      <c r="A2405" s="17">
        <v>38308</v>
      </c>
      <c r="B2405">
        <v>104.1</v>
      </c>
      <c r="C2405"/>
      <c r="D2405" s="3">
        <f t="shared" si="144"/>
        <v>103.69338461538487</v>
      </c>
      <c r="E2405" s="4" t="str">
        <f t="shared" si="145"/>
        <v/>
      </c>
      <c r="F2405"/>
      <c r="G2405" s="3">
        <f>SUMPRODUCT(B2146:B2405, Expoweights!$C$2:$C$261) / SUM(Expoweights!$C$2:$C$261)</f>
        <v>103.7370546560816</v>
      </c>
      <c r="H2405" s="4" t="str">
        <f t="shared" si="146"/>
        <v/>
      </c>
      <c r="I2405">
        <v>6521</v>
      </c>
      <c r="J2405"/>
      <c r="L2405" s="4" t="str">
        <f t="shared" si="147"/>
        <v/>
      </c>
      <c r="M2405" s="3"/>
      <c r="N2405" s="3"/>
      <c r="O2405" s="3"/>
      <c r="P2405" s="3"/>
      <c r="Q2405" s="3"/>
    </row>
    <row r="2406" spans="1:17" x14ac:dyDescent="0.3">
      <c r="A2406" s="17">
        <v>38309</v>
      </c>
      <c r="B2406">
        <v>104.1</v>
      </c>
      <c r="C2406"/>
      <c r="D2406" s="3">
        <f t="shared" si="144"/>
        <v>103.69707692307718</v>
      </c>
      <c r="E2406" s="4" t="str">
        <f t="shared" si="145"/>
        <v/>
      </c>
      <c r="F2406"/>
      <c r="G2406" s="3">
        <f>SUMPRODUCT(B2147:B2406, Expoweights!$C$2:$C$261) / SUM(Expoweights!$C$2:$C$261)</f>
        <v>103.74831984476953</v>
      </c>
      <c r="H2406" s="4" t="str">
        <f t="shared" si="146"/>
        <v/>
      </c>
      <c r="I2406">
        <v>6044</v>
      </c>
      <c r="J2406"/>
      <c r="L2406" s="4" t="str">
        <f t="shared" si="147"/>
        <v/>
      </c>
      <c r="M2406" s="3"/>
      <c r="N2406" s="3"/>
      <c r="O2406" s="3"/>
      <c r="P2406" s="3"/>
      <c r="Q2406" s="3"/>
    </row>
    <row r="2407" spans="1:17" x14ac:dyDescent="0.3">
      <c r="A2407" s="17">
        <v>38310</v>
      </c>
      <c r="B2407">
        <v>104.1</v>
      </c>
      <c r="C2407"/>
      <c r="D2407" s="3">
        <f t="shared" si="144"/>
        <v>103.70076923076948</v>
      </c>
      <c r="E2407" s="4" t="str">
        <f t="shared" si="145"/>
        <v/>
      </c>
      <c r="F2407"/>
      <c r="G2407" s="3">
        <f>SUMPRODUCT(B2148:B2407, Expoweights!$C$2:$C$261) / SUM(Expoweights!$C$2:$C$261)</f>
        <v>103.75923563770368</v>
      </c>
      <c r="H2407" s="4" t="str">
        <f t="shared" si="146"/>
        <v/>
      </c>
      <c r="I2407">
        <v>5208</v>
      </c>
      <c r="J2407"/>
      <c r="L2407" s="4" t="str">
        <f t="shared" si="147"/>
        <v/>
      </c>
      <c r="M2407" s="3"/>
      <c r="N2407" s="3"/>
      <c r="O2407" s="3"/>
      <c r="P2407" s="3"/>
      <c r="Q2407" s="3"/>
    </row>
    <row r="2408" spans="1:17" x14ac:dyDescent="0.3">
      <c r="A2408" s="17">
        <v>38313</v>
      </c>
      <c r="B2408">
        <v>104.1</v>
      </c>
      <c r="C2408"/>
      <c r="D2408" s="3">
        <f t="shared" si="144"/>
        <v>103.70446153846179</v>
      </c>
      <c r="E2408" s="4" t="str">
        <f t="shared" si="145"/>
        <v/>
      </c>
      <c r="F2408"/>
      <c r="G2408" s="3">
        <f>SUMPRODUCT(B2149:B2408, Expoweights!$C$2:$C$261) / SUM(Expoweights!$C$2:$C$261)</f>
        <v>103.76981287157722</v>
      </c>
      <c r="H2408" s="4" t="str">
        <f t="shared" si="146"/>
        <v/>
      </c>
      <c r="I2408">
        <v>7252</v>
      </c>
      <c r="J2408"/>
      <c r="L2408" s="4" t="str">
        <f t="shared" si="147"/>
        <v/>
      </c>
      <c r="M2408" s="3"/>
      <c r="N2408" s="3"/>
      <c r="O2408" s="3"/>
      <c r="P2408" s="3"/>
      <c r="Q2408" s="3"/>
    </row>
    <row r="2409" spans="1:17" x14ac:dyDescent="0.3">
      <c r="A2409" s="17">
        <v>38314</v>
      </c>
      <c r="B2409">
        <v>104.1</v>
      </c>
      <c r="C2409"/>
      <c r="D2409" s="3">
        <f t="shared" si="144"/>
        <v>103.70815384615408</v>
      </c>
      <c r="E2409" s="4" t="str">
        <f t="shared" si="145"/>
        <v/>
      </c>
      <c r="F2409"/>
      <c r="G2409" s="3">
        <f>SUMPRODUCT(B2150:B2409, Expoweights!$C$2:$C$261) / SUM(Expoweights!$C$2:$C$261)</f>
        <v>103.78006204697751</v>
      </c>
      <c r="H2409" s="4" t="str">
        <f t="shared" si="146"/>
        <v/>
      </c>
      <c r="I2409">
        <v>5636</v>
      </c>
      <c r="J2409"/>
      <c r="L2409" s="4" t="str">
        <f t="shared" si="147"/>
        <v/>
      </c>
      <c r="M2409" s="3"/>
      <c r="N2409" s="3"/>
      <c r="O2409" s="3"/>
      <c r="P2409" s="3"/>
      <c r="Q2409" s="3"/>
    </row>
    <row r="2410" spans="1:17" x14ac:dyDescent="0.3">
      <c r="A2410" s="17">
        <v>38315</v>
      </c>
      <c r="B2410">
        <v>104.1</v>
      </c>
      <c r="C2410"/>
      <c r="D2410" s="3">
        <f t="shared" si="144"/>
        <v>103.71184615384638</v>
      </c>
      <c r="E2410" s="4" t="str">
        <f t="shared" si="145"/>
        <v/>
      </c>
      <c r="F2410"/>
      <c r="G2410" s="3">
        <f>SUMPRODUCT(B2151:B2410, Expoweights!$C$2:$C$261) / SUM(Expoweights!$C$2:$C$261)</f>
        <v>103.78999333881065</v>
      </c>
      <c r="H2410" s="4" t="str">
        <f t="shared" si="146"/>
        <v/>
      </c>
      <c r="I2410">
        <v>2297</v>
      </c>
      <c r="J2410"/>
      <c r="L2410" s="4" t="str">
        <f t="shared" si="147"/>
        <v/>
      </c>
      <c r="M2410" s="3"/>
      <c r="N2410" s="3"/>
      <c r="O2410" s="3"/>
      <c r="P2410" s="3"/>
      <c r="Q2410" s="3"/>
    </row>
    <row r="2411" spans="1:17" x14ac:dyDescent="0.3">
      <c r="A2411" s="17">
        <v>38316</v>
      </c>
      <c r="B2411">
        <v>104.1</v>
      </c>
      <c r="C2411"/>
      <c r="D2411" s="3">
        <f t="shared" si="144"/>
        <v>103.71553846153869</v>
      </c>
      <c r="E2411" s="4" t="str">
        <f t="shared" si="145"/>
        <v/>
      </c>
      <c r="F2411"/>
      <c r="G2411" s="3">
        <f>SUMPRODUCT(B2152:B2411, Expoweights!$C$2:$C$261) / SUM(Expoweights!$C$2:$C$261)</f>
        <v>103.79961660640276</v>
      </c>
      <c r="H2411" s="4" t="str">
        <f t="shared" si="146"/>
        <v/>
      </c>
      <c r="I2411">
        <v>3068</v>
      </c>
      <c r="J2411"/>
      <c r="L2411" s="4" t="str">
        <f t="shared" si="147"/>
        <v/>
      </c>
      <c r="M2411" s="3"/>
      <c r="N2411" s="3"/>
      <c r="O2411" s="3"/>
      <c r="P2411" s="3"/>
      <c r="Q2411" s="3"/>
    </row>
    <row r="2412" spans="1:17" x14ac:dyDescent="0.3">
      <c r="A2412" s="17">
        <v>38317</v>
      </c>
      <c r="B2412">
        <v>104.1</v>
      </c>
      <c r="C2412"/>
      <c r="D2412" s="3">
        <f t="shared" si="144"/>
        <v>103.71853846153867</v>
      </c>
      <c r="E2412" s="4" t="str">
        <f t="shared" si="145"/>
        <v/>
      </c>
      <c r="F2412"/>
      <c r="G2412" s="3">
        <f>SUMPRODUCT(B2153:B2412, Expoweights!$C$2:$C$261) / SUM(Expoweights!$C$2:$C$261)</f>
        <v>103.80893985680623</v>
      </c>
      <c r="H2412" s="4" t="str">
        <f t="shared" si="146"/>
        <v/>
      </c>
      <c r="I2412">
        <v>6675</v>
      </c>
      <c r="J2412"/>
      <c r="L2412" s="4" t="str">
        <f t="shared" si="147"/>
        <v/>
      </c>
      <c r="M2412" s="3"/>
      <c r="N2412" s="3"/>
      <c r="O2412" s="3"/>
      <c r="P2412" s="3"/>
      <c r="Q2412" s="3"/>
    </row>
    <row r="2413" spans="1:17" x14ac:dyDescent="0.3">
      <c r="A2413" s="17">
        <v>38320</v>
      </c>
      <c r="B2413">
        <v>104.1</v>
      </c>
      <c r="C2413"/>
      <c r="D2413" s="3">
        <f t="shared" si="144"/>
        <v>103.72153846153867</v>
      </c>
      <c r="E2413" s="4" t="str">
        <f t="shared" si="145"/>
        <v/>
      </c>
      <c r="F2413"/>
      <c r="G2413" s="3">
        <f>SUMPRODUCT(B2154:B2413, Expoweights!$C$2:$C$261) / SUM(Expoweights!$C$2:$C$261)</f>
        <v>103.8179739416935</v>
      </c>
      <c r="H2413" s="4" t="str">
        <f t="shared" si="146"/>
        <v/>
      </c>
      <c r="I2413">
        <v>6448</v>
      </c>
      <c r="J2413"/>
      <c r="L2413" s="4" t="str">
        <f t="shared" si="147"/>
        <v/>
      </c>
      <c r="M2413" s="3"/>
      <c r="N2413" s="3"/>
      <c r="O2413" s="3"/>
      <c r="P2413" s="3"/>
      <c r="Q2413" s="3"/>
    </row>
    <row r="2414" spans="1:17" x14ac:dyDescent="0.3">
      <c r="A2414" s="17">
        <v>38321</v>
      </c>
      <c r="B2414">
        <v>104.66</v>
      </c>
      <c r="C2414">
        <v>103.7266923076923</v>
      </c>
      <c r="D2414" s="3">
        <f t="shared" si="144"/>
        <v>103.72669230769252</v>
      </c>
      <c r="E2414" s="4">
        <f t="shared" si="145"/>
        <v>2.1316282072803006E-13</v>
      </c>
      <c r="F2414">
        <v>103.8441013355761</v>
      </c>
      <c r="G2414" s="3">
        <f>SUMPRODUCT(B2155:B2414, Expoweights!$C$2:$C$261) / SUM(Expoweights!$C$2:$C$261)</f>
        <v>103.84410133557616</v>
      </c>
      <c r="H2414" s="4">
        <f t="shared" si="146"/>
        <v>5.6843418860808015E-14</v>
      </c>
      <c r="I2414">
        <v>3673</v>
      </c>
      <c r="J2414">
        <v>103.74745699665399</v>
      </c>
      <c r="L2414" s="4">
        <f t="shared" si="147"/>
        <v>103.74745699665399</v>
      </c>
      <c r="M2414" s="3"/>
      <c r="N2414" s="3"/>
      <c r="O2414" s="3"/>
      <c r="P2414" s="3"/>
      <c r="Q2414" s="3"/>
    </row>
    <row r="2415" spans="1:17" x14ac:dyDescent="0.3">
      <c r="A2415" s="17">
        <v>38322</v>
      </c>
      <c r="B2415">
        <v>104.66</v>
      </c>
      <c r="C2415"/>
      <c r="D2415" s="3">
        <f t="shared" si="144"/>
        <v>103.73184615384636</v>
      </c>
      <c r="E2415" s="4" t="str">
        <f t="shared" si="145"/>
        <v/>
      </c>
      <c r="F2415"/>
      <c r="G2415" s="3">
        <f>SUMPRODUCT(B2156:B2415, Expoweights!$C$2:$C$261) / SUM(Expoweights!$C$2:$C$261)</f>
        <v>103.86941837459196</v>
      </c>
      <c r="H2415" s="4" t="str">
        <f t="shared" si="146"/>
        <v/>
      </c>
      <c r="I2415">
        <v>546</v>
      </c>
      <c r="J2415"/>
      <c r="L2415" s="4" t="str">
        <f t="shared" si="147"/>
        <v/>
      </c>
      <c r="M2415" s="3"/>
      <c r="N2415" s="3"/>
      <c r="O2415" s="3"/>
      <c r="P2415" s="3"/>
      <c r="Q2415" s="3"/>
    </row>
    <row r="2416" spans="1:17" x14ac:dyDescent="0.3">
      <c r="A2416" s="17">
        <v>38323</v>
      </c>
      <c r="B2416">
        <v>104.66</v>
      </c>
      <c r="C2416"/>
      <c r="D2416" s="3">
        <f t="shared" si="144"/>
        <v>103.73700000000019</v>
      </c>
      <c r="E2416" s="4" t="str">
        <f t="shared" si="145"/>
        <v/>
      </c>
      <c r="F2416"/>
      <c r="G2416" s="3">
        <f>SUMPRODUCT(B2157:B2416, Expoweights!$C$2:$C$261) / SUM(Expoweights!$C$2:$C$261)</f>
        <v>103.89395019232343</v>
      </c>
      <c r="H2416" s="4" t="str">
        <f t="shared" si="146"/>
        <v/>
      </c>
      <c r="I2416">
        <v>5308</v>
      </c>
      <c r="J2416"/>
      <c r="L2416" s="4" t="str">
        <f t="shared" si="147"/>
        <v/>
      </c>
      <c r="M2416" s="3"/>
      <c r="N2416" s="3"/>
      <c r="O2416" s="3"/>
      <c r="P2416" s="3"/>
      <c r="Q2416" s="3"/>
    </row>
    <row r="2417" spans="1:17" x14ac:dyDescent="0.3">
      <c r="A2417" s="17">
        <v>38324</v>
      </c>
      <c r="B2417">
        <v>104.66</v>
      </c>
      <c r="C2417"/>
      <c r="D2417" s="3">
        <f t="shared" si="144"/>
        <v>103.74215384615404</v>
      </c>
      <c r="E2417" s="4" t="str">
        <f t="shared" si="145"/>
        <v/>
      </c>
      <c r="F2417"/>
      <c r="G2417" s="3">
        <f>SUMPRODUCT(B2158:B2417, Expoweights!$C$2:$C$261) / SUM(Expoweights!$C$2:$C$261)</f>
        <v>103.91772114282179</v>
      </c>
      <c r="H2417" s="4" t="str">
        <f t="shared" si="146"/>
        <v/>
      </c>
      <c r="I2417">
        <v>7350</v>
      </c>
      <c r="J2417"/>
      <c r="L2417" s="4" t="str">
        <f t="shared" si="147"/>
        <v/>
      </c>
      <c r="M2417" s="3"/>
      <c r="N2417" s="3"/>
      <c r="O2417" s="3"/>
      <c r="P2417" s="3"/>
      <c r="Q2417" s="3"/>
    </row>
    <row r="2418" spans="1:17" x14ac:dyDescent="0.3">
      <c r="A2418" s="17">
        <v>38327</v>
      </c>
      <c r="B2418">
        <v>104.66</v>
      </c>
      <c r="C2418"/>
      <c r="D2418" s="3">
        <f t="shared" si="144"/>
        <v>103.74730769230788</v>
      </c>
      <c r="E2418" s="4" t="str">
        <f t="shared" si="145"/>
        <v/>
      </c>
      <c r="F2418"/>
      <c r="G2418" s="3">
        <f>SUMPRODUCT(B2159:B2418, Expoweights!$C$2:$C$261) / SUM(Expoweights!$C$2:$C$261)</f>
        <v>103.94075482478458</v>
      </c>
      <c r="H2418" s="4" t="str">
        <f t="shared" si="146"/>
        <v/>
      </c>
      <c r="I2418">
        <v>2980</v>
      </c>
      <c r="J2418"/>
      <c r="L2418" s="4" t="str">
        <f t="shared" si="147"/>
        <v/>
      </c>
      <c r="M2418" s="3"/>
      <c r="N2418" s="3"/>
      <c r="O2418" s="3"/>
      <c r="P2418" s="3"/>
      <c r="Q2418" s="3"/>
    </row>
    <row r="2419" spans="1:17" x14ac:dyDescent="0.3">
      <c r="A2419" s="17">
        <v>38328</v>
      </c>
      <c r="B2419">
        <v>104.66</v>
      </c>
      <c r="C2419"/>
      <c r="D2419" s="3">
        <f t="shared" si="144"/>
        <v>103.75246153846173</v>
      </c>
      <c r="E2419" s="4" t="str">
        <f t="shared" si="145"/>
        <v/>
      </c>
      <c r="F2419"/>
      <c r="G2419" s="3">
        <f>SUMPRODUCT(B2160:B2419, Expoweights!$C$2:$C$261) / SUM(Expoweights!$C$2:$C$261)</f>
        <v>103.96307410498331</v>
      </c>
      <c r="H2419" s="4" t="str">
        <f t="shared" si="146"/>
        <v/>
      </c>
      <c r="I2419">
        <v>5532</v>
      </c>
      <c r="J2419"/>
      <c r="L2419" s="4" t="str">
        <f t="shared" si="147"/>
        <v/>
      </c>
      <c r="M2419" s="3"/>
      <c r="N2419" s="3"/>
      <c r="O2419" s="3"/>
      <c r="P2419" s="3"/>
      <c r="Q2419" s="3"/>
    </row>
    <row r="2420" spans="1:17" x14ac:dyDescent="0.3">
      <c r="A2420" s="17">
        <v>38329</v>
      </c>
      <c r="B2420">
        <v>104.66</v>
      </c>
      <c r="C2420"/>
      <c r="D2420" s="3">
        <f t="shared" si="144"/>
        <v>103.75761538461558</v>
      </c>
      <c r="E2420" s="4" t="str">
        <f t="shared" si="145"/>
        <v/>
      </c>
      <c r="F2420"/>
      <c r="G2420" s="3">
        <f>SUMPRODUCT(B2161:B2420, Expoweights!$C$2:$C$261) / SUM(Expoweights!$C$2:$C$261)</f>
        <v>103.98470114096452</v>
      </c>
      <c r="H2420" s="4" t="str">
        <f t="shared" si="146"/>
        <v/>
      </c>
      <c r="I2420">
        <v>5802</v>
      </c>
      <c r="J2420"/>
      <c r="L2420" s="4" t="str">
        <f t="shared" si="147"/>
        <v/>
      </c>
      <c r="M2420" s="3"/>
      <c r="N2420" s="3"/>
      <c r="O2420" s="3"/>
      <c r="P2420" s="3"/>
      <c r="Q2420" s="3"/>
    </row>
    <row r="2421" spans="1:17" x14ac:dyDescent="0.3">
      <c r="A2421" s="17">
        <v>38330</v>
      </c>
      <c r="B2421">
        <v>104.66</v>
      </c>
      <c r="C2421"/>
      <c r="D2421" s="3">
        <f t="shared" si="144"/>
        <v>103.76276923076942</v>
      </c>
      <c r="E2421" s="4" t="str">
        <f t="shared" si="145"/>
        <v/>
      </c>
      <c r="F2421"/>
      <c r="G2421" s="3">
        <f>SUMPRODUCT(B2162:B2421, Expoweights!$C$2:$C$261) / SUM(Expoweights!$C$2:$C$261)</f>
        <v>104.00565740304683</v>
      </c>
      <c r="H2421" s="4" t="str">
        <f t="shared" si="146"/>
        <v/>
      </c>
      <c r="I2421">
        <v>6798</v>
      </c>
      <c r="J2421"/>
      <c r="L2421" s="4" t="str">
        <f t="shared" si="147"/>
        <v/>
      </c>
      <c r="M2421" s="3"/>
      <c r="N2421" s="3"/>
      <c r="O2421" s="3"/>
      <c r="P2421" s="3"/>
      <c r="Q2421" s="3"/>
    </row>
    <row r="2422" spans="1:17" x14ac:dyDescent="0.3">
      <c r="A2422" s="17">
        <v>38331</v>
      </c>
      <c r="B2422">
        <v>104.66</v>
      </c>
      <c r="C2422"/>
      <c r="D2422" s="3">
        <f t="shared" si="144"/>
        <v>103.76792307692327</v>
      </c>
      <c r="E2422" s="4" t="str">
        <f t="shared" si="145"/>
        <v/>
      </c>
      <c r="F2422"/>
      <c r="G2422" s="3">
        <f>SUMPRODUCT(B2163:B2422, Expoweights!$C$2:$C$261) / SUM(Expoweights!$C$2:$C$261)</f>
        <v>104.02596369563558</v>
      </c>
      <c r="H2422" s="4" t="str">
        <f t="shared" si="146"/>
        <v/>
      </c>
      <c r="I2422">
        <v>3725</v>
      </c>
      <c r="J2422"/>
      <c r="L2422" s="4" t="str">
        <f t="shared" si="147"/>
        <v/>
      </c>
      <c r="M2422" s="3"/>
      <c r="N2422" s="3"/>
      <c r="O2422" s="3"/>
      <c r="P2422" s="3"/>
      <c r="Q2422" s="3"/>
    </row>
    <row r="2423" spans="1:17" x14ac:dyDescent="0.3">
      <c r="A2423" s="17">
        <v>38334</v>
      </c>
      <c r="B2423">
        <v>104.66</v>
      </c>
      <c r="C2423"/>
      <c r="D2423" s="3">
        <f t="shared" si="144"/>
        <v>103.77307692307711</v>
      </c>
      <c r="E2423" s="4" t="str">
        <f t="shared" si="145"/>
        <v/>
      </c>
      <c r="F2423"/>
      <c r="G2423" s="3">
        <f>SUMPRODUCT(B2164:B2423, Expoweights!$C$2:$C$261) / SUM(Expoweights!$C$2:$C$261)</f>
        <v>104.04564017787658</v>
      </c>
      <c r="H2423" s="4" t="str">
        <f t="shared" si="146"/>
        <v/>
      </c>
      <c r="I2423">
        <v>1237</v>
      </c>
      <c r="J2423"/>
      <c r="L2423" s="4" t="str">
        <f t="shared" si="147"/>
        <v/>
      </c>
      <c r="M2423" s="3"/>
      <c r="N2423" s="3"/>
      <c r="O2423" s="3"/>
      <c r="P2423" s="3"/>
      <c r="Q2423" s="3"/>
    </row>
    <row r="2424" spans="1:17" x14ac:dyDescent="0.3">
      <c r="A2424" s="17">
        <v>38335</v>
      </c>
      <c r="B2424">
        <v>104.66</v>
      </c>
      <c r="C2424"/>
      <c r="D2424" s="3">
        <f t="shared" si="144"/>
        <v>103.77823076923096</v>
      </c>
      <c r="E2424" s="4" t="str">
        <f t="shared" si="145"/>
        <v/>
      </c>
      <c r="F2424"/>
      <c r="G2424" s="3">
        <f>SUMPRODUCT(B2165:B2424, Expoweights!$C$2:$C$261) / SUM(Expoweights!$C$2:$C$261)</f>
        <v>104.06470638366909</v>
      </c>
      <c r="H2424" s="4" t="str">
        <f t="shared" si="146"/>
        <v/>
      </c>
      <c r="I2424">
        <v>6282</v>
      </c>
      <c r="J2424"/>
      <c r="L2424" s="4" t="str">
        <f t="shared" si="147"/>
        <v/>
      </c>
      <c r="M2424" s="3"/>
      <c r="N2424" s="3"/>
      <c r="O2424" s="3"/>
      <c r="P2424" s="3"/>
      <c r="Q2424" s="3"/>
    </row>
    <row r="2425" spans="1:17" x14ac:dyDescent="0.3">
      <c r="A2425" s="17">
        <v>38336</v>
      </c>
      <c r="B2425">
        <v>104.66</v>
      </c>
      <c r="C2425"/>
      <c r="D2425" s="3">
        <f t="shared" si="144"/>
        <v>103.78338461538482</v>
      </c>
      <c r="E2425" s="4" t="str">
        <f t="shared" si="145"/>
        <v/>
      </c>
      <c r="F2425"/>
      <c r="G2425" s="3">
        <f>SUMPRODUCT(B2166:B2425, Expoweights!$C$2:$C$261) / SUM(Expoweights!$C$2:$C$261)</f>
        <v>104.08318124105827</v>
      </c>
      <c r="H2425" s="4" t="str">
        <f t="shared" si="146"/>
        <v/>
      </c>
      <c r="I2425">
        <v>6731</v>
      </c>
      <c r="J2425"/>
      <c r="L2425" s="4" t="str">
        <f t="shared" si="147"/>
        <v/>
      </c>
      <c r="M2425" s="3"/>
      <c r="N2425" s="3"/>
      <c r="O2425" s="3"/>
      <c r="P2425" s="3"/>
      <c r="Q2425" s="3"/>
    </row>
    <row r="2426" spans="1:17" x14ac:dyDescent="0.3">
      <c r="A2426" s="17">
        <v>38337</v>
      </c>
      <c r="B2426">
        <v>104.66</v>
      </c>
      <c r="C2426"/>
      <c r="D2426" s="3">
        <f t="shared" si="144"/>
        <v>103.78853846153866</v>
      </c>
      <c r="E2426" s="4" t="str">
        <f t="shared" si="145"/>
        <v/>
      </c>
      <c r="F2426"/>
      <c r="G2426" s="3">
        <f>SUMPRODUCT(B2167:B2426, Expoweights!$C$2:$C$261) / SUM(Expoweights!$C$2:$C$261)</f>
        <v>104.1010830910259</v>
      </c>
      <c r="H2426" s="4" t="str">
        <f t="shared" si="146"/>
        <v/>
      </c>
      <c r="I2426">
        <v>2876</v>
      </c>
      <c r="J2426"/>
      <c r="L2426" s="4" t="str">
        <f t="shared" si="147"/>
        <v/>
      </c>
      <c r="M2426" s="3"/>
      <c r="N2426" s="3"/>
      <c r="O2426" s="3"/>
      <c r="P2426" s="3"/>
      <c r="Q2426" s="3"/>
    </row>
    <row r="2427" spans="1:17" x14ac:dyDescent="0.3">
      <c r="A2427" s="17">
        <v>38338</v>
      </c>
      <c r="B2427">
        <v>104.66</v>
      </c>
      <c r="C2427"/>
      <c r="D2427" s="3">
        <f t="shared" ref="D2427:D2490" si="148">AVERAGE(B2168:B2427)</f>
        <v>103.79369230769251</v>
      </c>
      <c r="E2427" s="4" t="str">
        <f t="shared" si="145"/>
        <v/>
      </c>
      <c r="F2427"/>
      <c r="G2427" s="3">
        <f>SUMPRODUCT(B2168:B2427, Expoweights!$C$2:$C$261) / SUM(Expoweights!$C$2:$C$261)</f>
        <v>104.11842970569865</v>
      </c>
      <c r="H2427" s="4" t="str">
        <f t="shared" si="146"/>
        <v/>
      </c>
      <c r="I2427">
        <v>2406</v>
      </c>
      <c r="J2427"/>
      <c r="L2427" s="4" t="str">
        <f t="shared" si="147"/>
        <v/>
      </c>
      <c r="M2427" s="3"/>
      <c r="N2427" s="3"/>
      <c r="O2427" s="3"/>
      <c r="P2427" s="3"/>
      <c r="Q2427" s="3"/>
    </row>
    <row r="2428" spans="1:17" x14ac:dyDescent="0.3">
      <c r="A2428" s="17">
        <v>38341</v>
      </c>
      <c r="B2428">
        <v>104.66</v>
      </c>
      <c r="C2428"/>
      <c r="D2428" s="3">
        <f t="shared" si="148"/>
        <v>103.79884615384636</v>
      </c>
      <c r="E2428" s="4" t="str">
        <f t="shared" si="145"/>
        <v/>
      </c>
      <c r="F2428"/>
      <c r="G2428" s="3">
        <f>SUMPRODUCT(B2169:B2428, Expoweights!$C$2:$C$261) / SUM(Expoweights!$C$2:$C$261)</f>
        <v>104.13523830599129</v>
      </c>
      <c r="H2428" s="4" t="str">
        <f t="shared" si="146"/>
        <v/>
      </c>
      <c r="I2428">
        <v>5832</v>
      </c>
      <c r="J2428"/>
      <c r="L2428" s="4" t="str">
        <f t="shared" si="147"/>
        <v/>
      </c>
      <c r="M2428" s="3"/>
      <c r="N2428" s="3"/>
      <c r="O2428" s="3"/>
      <c r="P2428" s="3"/>
      <c r="Q2428" s="3"/>
    </row>
    <row r="2429" spans="1:17" x14ac:dyDescent="0.3">
      <c r="A2429" s="17">
        <v>38342</v>
      </c>
      <c r="B2429">
        <v>104.66</v>
      </c>
      <c r="C2429"/>
      <c r="D2429" s="3">
        <f t="shared" si="148"/>
        <v>103.8040000000002</v>
      </c>
      <c r="E2429" s="4" t="str">
        <f t="shared" si="145"/>
        <v/>
      </c>
      <c r="F2429"/>
      <c r="G2429" s="3">
        <f>SUMPRODUCT(B2170:B2429, Expoweights!$C$2:$C$261) / SUM(Expoweights!$C$2:$C$261)</f>
        <v>104.15152557870286</v>
      </c>
      <c r="H2429" s="4" t="str">
        <f t="shared" si="146"/>
        <v/>
      </c>
      <c r="I2429">
        <v>5996</v>
      </c>
      <c r="J2429"/>
      <c r="L2429" s="4" t="str">
        <f t="shared" si="147"/>
        <v/>
      </c>
      <c r="M2429" s="3"/>
      <c r="N2429" s="3"/>
      <c r="O2429" s="3"/>
      <c r="P2429" s="3"/>
      <c r="Q2429" s="3"/>
    </row>
    <row r="2430" spans="1:17" x14ac:dyDescent="0.3">
      <c r="A2430" s="17">
        <v>38343</v>
      </c>
      <c r="B2430">
        <v>104.66</v>
      </c>
      <c r="C2430"/>
      <c r="D2430" s="3">
        <f t="shared" si="148"/>
        <v>103.80915384615405</v>
      </c>
      <c r="E2430" s="4" t="str">
        <f t="shared" si="145"/>
        <v/>
      </c>
      <c r="F2430"/>
      <c r="G2430" s="3">
        <f>SUMPRODUCT(B2171:B2430, Expoweights!$C$2:$C$261) / SUM(Expoweights!$C$2:$C$261)</f>
        <v>104.16730769308258</v>
      </c>
      <c r="H2430" s="4" t="str">
        <f t="shared" si="146"/>
        <v/>
      </c>
      <c r="I2430">
        <v>3008</v>
      </c>
      <c r="J2430"/>
      <c r="L2430" s="4" t="str">
        <f t="shared" si="147"/>
        <v/>
      </c>
      <c r="M2430" s="3"/>
      <c r="N2430" s="3"/>
      <c r="O2430" s="3"/>
      <c r="P2430" s="3"/>
      <c r="Q2430" s="3"/>
    </row>
    <row r="2431" spans="1:17" x14ac:dyDescent="0.3">
      <c r="A2431" s="17">
        <v>38344</v>
      </c>
      <c r="B2431">
        <v>104.66</v>
      </c>
      <c r="C2431"/>
      <c r="D2431" s="3">
        <f t="shared" si="148"/>
        <v>103.81430769230788</v>
      </c>
      <c r="E2431" s="4" t="str">
        <f t="shared" si="145"/>
        <v/>
      </c>
      <c r="F2431"/>
      <c r="G2431" s="3">
        <f>SUMPRODUCT(B2172:B2431, Expoweights!$C$2:$C$261) / SUM(Expoweights!$C$2:$C$261)</f>
        <v>104.18260031688186</v>
      </c>
      <c r="H2431" s="4" t="str">
        <f t="shared" si="146"/>
        <v/>
      </c>
      <c r="I2431">
        <v>3757</v>
      </c>
      <c r="J2431"/>
      <c r="L2431" s="4" t="str">
        <f t="shared" si="147"/>
        <v/>
      </c>
      <c r="M2431" s="3"/>
      <c r="N2431" s="3"/>
      <c r="O2431" s="3"/>
      <c r="P2431" s="3"/>
      <c r="Q2431" s="3"/>
    </row>
    <row r="2432" spans="1:17" x14ac:dyDescent="0.3">
      <c r="A2432" s="17">
        <v>38345</v>
      </c>
      <c r="B2432">
        <v>104.66</v>
      </c>
      <c r="C2432"/>
      <c r="D2432" s="3">
        <f t="shared" si="148"/>
        <v>103.81946153846172</v>
      </c>
      <c r="E2432" s="4" t="str">
        <f t="shared" si="145"/>
        <v/>
      </c>
      <c r="F2432"/>
      <c r="G2432" s="3">
        <f>SUMPRODUCT(B2173:B2432, Expoweights!$C$2:$C$261) / SUM(Expoweights!$C$2:$C$261)</f>
        <v>104.19741863190856</v>
      </c>
      <c r="H2432" s="4" t="str">
        <f t="shared" si="146"/>
        <v/>
      </c>
      <c r="I2432">
        <v>7779</v>
      </c>
      <c r="J2432"/>
      <c r="L2432" s="4" t="str">
        <f t="shared" si="147"/>
        <v/>
      </c>
      <c r="M2432" s="3"/>
      <c r="N2432" s="3"/>
      <c r="O2432" s="3"/>
      <c r="P2432" s="3"/>
      <c r="Q2432" s="3"/>
    </row>
    <row r="2433" spans="1:17" x14ac:dyDescent="0.3">
      <c r="A2433" s="17">
        <v>38348</v>
      </c>
      <c r="B2433">
        <v>104.66</v>
      </c>
      <c r="C2433"/>
      <c r="D2433" s="3">
        <f t="shared" si="148"/>
        <v>103.82461538461556</v>
      </c>
      <c r="E2433" s="4" t="str">
        <f t="shared" si="145"/>
        <v/>
      </c>
      <c r="F2433"/>
      <c r="G2433" s="3">
        <f>SUMPRODUCT(B2174:B2433, Expoweights!$C$2:$C$261) / SUM(Expoweights!$C$2:$C$261)</f>
        <v>104.21177734909884</v>
      </c>
      <c r="H2433" s="4" t="str">
        <f t="shared" si="146"/>
        <v/>
      </c>
      <c r="I2433">
        <v>1898</v>
      </c>
      <c r="J2433"/>
      <c r="L2433" s="4" t="str">
        <f t="shared" si="147"/>
        <v/>
      </c>
      <c r="M2433" s="3"/>
      <c r="N2433" s="3"/>
      <c r="O2433" s="3"/>
      <c r="P2433" s="3"/>
      <c r="Q2433" s="3"/>
    </row>
    <row r="2434" spans="1:17" x14ac:dyDescent="0.3">
      <c r="A2434" s="17">
        <v>38349</v>
      </c>
      <c r="B2434">
        <v>104.66</v>
      </c>
      <c r="C2434"/>
      <c r="D2434" s="3">
        <f t="shared" si="148"/>
        <v>103.8297692307694</v>
      </c>
      <c r="E2434" s="4" t="str">
        <f t="shared" si="145"/>
        <v/>
      </c>
      <c r="F2434"/>
      <c r="G2434" s="3">
        <f>SUMPRODUCT(B2175:B2434, Expoweights!$C$2:$C$261) / SUM(Expoweights!$C$2:$C$261)</f>
        <v>104.22569072312135</v>
      </c>
      <c r="H2434" s="4" t="str">
        <f t="shared" si="146"/>
        <v/>
      </c>
      <c r="I2434">
        <v>2168</v>
      </c>
      <c r="J2434"/>
      <c r="L2434" s="4" t="str">
        <f t="shared" si="147"/>
        <v/>
      </c>
      <c r="M2434" s="3"/>
      <c r="N2434" s="3"/>
      <c r="O2434" s="3"/>
      <c r="P2434" s="3"/>
      <c r="Q2434" s="3"/>
    </row>
    <row r="2435" spans="1:17" x14ac:dyDescent="0.3">
      <c r="A2435" s="17">
        <v>38350</v>
      </c>
      <c r="B2435">
        <v>104.66</v>
      </c>
      <c r="C2435"/>
      <c r="D2435" s="3">
        <f t="shared" si="148"/>
        <v>103.83161538461555</v>
      </c>
      <c r="E2435" s="4" t="str">
        <f t="shared" si="145"/>
        <v/>
      </c>
      <c r="F2435"/>
      <c r="G2435" s="3">
        <f>SUMPRODUCT(B2176:B2435, Expoweights!$C$2:$C$261) / SUM(Expoweights!$C$2:$C$261)</f>
        <v>104.2391651777839</v>
      </c>
      <c r="H2435" s="4" t="str">
        <f t="shared" si="146"/>
        <v/>
      </c>
      <c r="I2435">
        <v>3645</v>
      </c>
      <c r="J2435"/>
      <c r="L2435" s="4" t="str">
        <f t="shared" si="147"/>
        <v/>
      </c>
      <c r="M2435" s="3"/>
      <c r="N2435" s="3"/>
      <c r="O2435" s="3"/>
      <c r="P2435" s="3"/>
      <c r="Q2435" s="3"/>
    </row>
    <row r="2436" spans="1:17" x14ac:dyDescent="0.3">
      <c r="A2436" s="17">
        <v>38351</v>
      </c>
      <c r="B2436">
        <v>104.66</v>
      </c>
      <c r="C2436"/>
      <c r="D2436" s="3">
        <f t="shared" si="148"/>
        <v>103.83346153846169</v>
      </c>
      <c r="E2436" s="4" t="str">
        <f t="shared" ref="E2436:E2499" si="149">IF(C2436 &gt; 0, ABS(C2436 - D2436), "")</f>
        <v/>
      </c>
      <c r="F2436"/>
      <c r="G2436" s="3">
        <f>SUMPRODUCT(B2177:B2436, Expoweights!$C$2:$C$261) / SUM(Expoweights!$C$2:$C$261)</f>
        <v>104.25222171514621</v>
      </c>
      <c r="H2436" s="4" t="str">
        <f t="shared" ref="H2436:H2499" si="150">IF(F2436 &gt; 0, ABS(F2436 - G2436), "")</f>
        <v/>
      </c>
      <c r="I2436">
        <v>2867</v>
      </c>
      <c r="J2436"/>
      <c r="L2436" s="4" t="str">
        <f t="shared" ref="L2436:L2499" si="151">IF(J2436 &gt; 0, ABS(J2436 - K2436), "")</f>
        <v/>
      </c>
      <c r="M2436" s="3"/>
      <c r="N2436" s="3"/>
      <c r="O2436" s="3"/>
      <c r="P2436" s="3"/>
      <c r="Q2436" s="3"/>
    </row>
    <row r="2437" spans="1:17" x14ac:dyDescent="0.3">
      <c r="A2437" s="17">
        <v>38352</v>
      </c>
      <c r="B2437">
        <v>105.22</v>
      </c>
      <c r="C2437">
        <v>103.8374615384615</v>
      </c>
      <c r="D2437" s="3">
        <f t="shared" si="148"/>
        <v>103.83746153846168</v>
      </c>
      <c r="E2437" s="4">
        <f t="shared" si="149"/>
        <v>1.8474111129762605E-13</v>
      </c>
      <c r="F2437">
        <v>104.28224680302419</v>
      </c>
      <c r="G2437" s="3">
        <f>SUMPRODUCT(B2178:B2437, Expoweights!$C$2:$C$261) / SUM(Expoweights!$C$2:$C$261)</f>
        <v>104.28224680302419</v>
      </c>
      <c r="H2437" s="4">
        <f t="shared" si="150"/>
        <v>0</v>
      </c>
      <c r="I2437">
        <v>3356</v>
      </c>
      <c r="J2437">
        <v>103.8529709351494</v>
      </c>
      <c r="L2437" s="4">
        <f t="shared" si="151"/>
        <v>103.8529709351494</v>
      </c>
      <c r="M2437" s="3"/>
      <c r="N2437" s="3"/>
      <c r="O2437" s="3"/>
      <c r="P2437" s="3"/>
      <c r="Q2437" s="3"/>
    </row>
    <row r="2438" spans="1:17" x14ac:dyDescent="0.3">
      <c r="A2438" s="17">
        <v>38355</v>
      </c>
      <c r="B2438">
        <v>105.22</v>
      </c>
      <c r="C2438"/>
      <c r="D2438" s="3">
        <f t="shared" si="148"/>
        <v>103.84146153846169</v>
      </c>
      <c r="E2438" s="4" t="str">
        <f t="shared" si="149"/>
        <v/>
      </c>
      <c r="F2438"/>
      <c r="G2438" s="3">
        <f>SUMPRODUCT(B2179:B2438, Expoweights!$C$2:$C$261) / SUM(Expoweights!$C$2:$C$261)</f>
        <v>104.31134064700548</v>
      </c>
      <c r="H2438" s="4" t="str">
        <f t="shared" si="150"/>
        <v/>
      </c>
      <c r="I2438">
        <v>6778</v>
      </c>
      <c r="J2438"/>
      <c r="L2438" s="4" t="str">
        <f t="shared" si="151"/>
        <v/>
      </c>
      <c r="M2438" s="3"/>
      <c r="N2438" s="3"/>
      <c r="O2438" s="3"/>
      <c r="P2438" s="3"/>
      <c r="Q2438" s="3"/>
    </row>
    <row r="2439" spans="1:17" x14ac:dyDescent="0.3">
      <c r="A2439" s="17">
        <v>38356</v>
      </c>
      <c r="B2439">
        <v>105.22</v>
      </c>
      <c r="C2439"/>
      <c r="D2439" s="3">
        <f t="shared" si="148"/>
        <v>103.84546153846169</v>
      </c>
      <c r="E2439" s="4" t="str">
        <f t="shared" si="149"/>
        <v/>
      </c>
      <c r="F2439"/>
      <c r="G2439" s="3">
        <f>SUMPRODUCT(B2180:B2439, Expoweights!$C$2:$C$261) / SUM(Expoweights!$C$2:$C$261)</f>
        <v>104.33953213010945</v>
      </c>
      <c r="H2439" s="4" t="str">
        <f t="shared" si="150"/>
        <v/>
      </c>
      <c r="I2439">
        <v>243</v>
      </c>
      <c r="J2439"/>
      <c r="L2439" s="4" t="str">
        <f t="shared" si="151"/>
        <v/>
      </c>
      <c r="M2439" s="3"/>
      <c r="N2439" s="3"/>
      <c r="O2439" s="3"/>
      <c r="P2439" s="3"/>
      <c r="Q2439" s="3"/>
    </row>
    <row r="2440" spans="1:17" x14ac:dyDescent="0.3">
      <c r="A2440" s="17">
        <v>38357</v>
      </c>
      <c r="B2440">
        <v>105.22</v>
      </c>
      <c r="C2440"/>
      <c r="D2440" s="3">
        <f t="shared" si="148"/>
        <v>103.8494615384617</v>
      </c>
      <c r="E2440" s="4" t="str">
        <f t="shared" si="149"/>
        <v/>
      </c>
      <c r="F2440"/>
      <c r="G2440" s="3">
        <f>SUMPRODUCT(B2181:B2440, Expoweights!$C$2:$C$261) / SUM(Expoweights!$C$2:$C$261)</f>
        <v>104.36684923953345</v>
      </c>
      <c r="H2440" s="4" t="str">
        <f t="shared" si="150"/>
        <v/>
      </c>
      <c r="I2440">
        <v>3667</v>
      </c>
      <c r="J2440"/>
      <c r="L2440" s="4" t="str">
        <f t="shared" si="151"/>
        <v/>
      </c>
      <c r="M2440" s="3"/>
      <c r="N2440" s="3"/>
      <c r="O2440" s="3"/>
      <c r="P2440" s="3"/>
      <c r="Q2440" s="3"/>
    </row>
    <row r="2441" spans="1:17" x14ac:dyDescent="0.3">
      <c r="A2441" s="17">
        <v>38358</v>
      </c>
      <c r="B2441">
        <v>105.22</v>
      </c>
      <c r="C2441"/>
      <c r="D2441" s="3">
        <f t="shared" si="148"/>
        <v>103.85346153846169</v>
      </c>
      <c r="E2441" s="4" t="str">
        <f t="shared" si="149"/>
        <v/>
      </c>
      <c r="F2441"/>
      <c r="G2441" s="3">
        <f>SUMPRODUCT(B2182:B2441, Expoweights!$C$2:$C$261) / SUM(Expoweights!$C$2:$C$261)</f>
        <v>104.39331909443715</v>
      </c>
      <c r="H2441" s="4" t="str">
        <f t="shared" si="150"/>
        <v/>
      </c>
      <c r="I2441">
        <v>7139</v>
      </c>
      <c r="J2441"/>
      <c r="L2441" s="4" t="str">
        <f t="shared" si="151"/>
        <v/>
      </c>
      <c r="M2441" s="3"/>
      <c r="N2441" s="3"/>
      <c r="O2441" s="3"/>
      <c r="P2441" s="3"/>
      <c r="Q2441" s="3"/>
    </row>
    <row r="2442" spans="1:17" x14ac:dyDescent="0.3">
      <c r="A2442" s="17">
        <v>38359</v>
      </c>
      <c r="B2442">
        <v>105.22</v>
      </c>
      <c r="C2442"/>
      <c r="D2442" s="3">
        <f t="shared" si="148"/>
        <v>103.85746153846169</v>
      </c>
      <c r="E2442" s="4" t="str">
        <f t="shared" si="149"/>
        <v/>
      </c>
      <c r="F2442"/>
      <c r="G2442" s="3">
        <f>SUMPRODUCT(B2183:B2442, Expoweights!$C$2:$C$261) / SUM(Expoweights!$C$2:$C$261)</f>
        <v>104.41896797286527</v>
      </c>
      <c r="H2442" s="4" t="str">
        <f t="shared" si="150"/>
        <v/>
      </c>
      <c r="I2442">
        <v>96</v>
      </c>
      <c r="J2442"/>
      <c r="L2442" s="4" t="str">
        <f t="shared" si="151"/>
        <v/>
      </c>
      <c r="M2442" s="3"/>
      <c r="N2442" s="3"/>
      <c r="O2442" s="3"/>
      <c r="P2442" s="3"/>
      <c r="Q2442" s="3"/>
    </row>
    <row r="2443" spans="1:17" x14ac:dyDescent="0.3">
      <c r="A2443" s="17">
        <v>38362</v>
      </c>
      <c r="B2443">
        <v>105.22</v>
      </c>
      <c r="C2443"/>
      <c r="D2443" s="3">
        <f t="shared" si="148"/>
        <v>103.86146153846168</v>
      </c>
      <c r="E2443" s="4" t="str">
        <f t="shared" si="149"/>
        <v/>
      </c>
      <c r="F2443"/>
      <c r="G2443" s="3">
        <f>SUMPRODUCT(B2184:B2443, Expoweights!$C$2:$C$261) / SUM(Expoweights!$C$2:$C$261)</f>
        <v>104.44382133783512</v>
      </c>
      <c r="H2443" s="4" t="str">
        <f t="shared" si="150"/>
        <v/>
      </c>
      <c r="I2443">
        <v>7970</v>
      </c>
      <c r="J2443"/>
      <c r="L2443" s="4" t="str">
        <f t="shared" si="151"/>
        <v/>
      </c>
      <c r="M2443" s="3"/>
      <c r="N2443" s="3"/>
      <c r="O2443" s="3"/>
      <c r="P2443" s="3"/>
      <c r="Q2443" s="3"/>
    </row>
    <row r="2444" spans="1:17" x14ac:dyDescent="0.3">
      <c r="A2444" s="17">
        <v>38363</v>
      </c>
      <c r="B2444">
        <v>105.22</v>
      </c>
      <c r="C2444"/>
      <c r="D2444" s="3">
        <f t="shared" si="148"/>
        <v>103.86546153846167</v>
      </c>
      <c r="E2444" s="4" t="str">
        <f t="shared" si="149"/>
        <v/>
      </c>
      <c r="F2444"/>
      <c r="G2444" s="3">
        <f>SUMPRODUCT(B2185:B2444, Expoweights!$C$2:$C$261) / SUM(Expoweights!$C$2:$C$261)</f>
        <v>104.46790386261507</v>
      </c>
      <c r="H2444" s="4" t="str">
        <f t="shared" si="150"/>
        <v/>
      </c>
      <c r="I2444">
        <v>3205</v>
      </c>
      <c r="J2444"/>
      <c r="L2444" s="4" t="str">
        <f t="shared" si="151"/>
        <v/>
      </c>
      <c r="M2444" s="3"/>
      <c r="N2444" s="3"/>
      <c r="O2444" s="3"/>
      <c r="P2444" s="3"/>
      <c r="Q2444" s="3"/>
    </row>
    <row r="2445" spans="1:17" x14ac:dyDescent="0.3">
      <c r="A2445" s="17">
        <v>38364</v>
      </c>
      <c r="B2445">
        <v>105.22</v>
      </c>
      <c r="C2445"/>
      <c r="D2445" s="3">
        <f t="shared" si="148"/>
        <v>103.86946153846168</v>
      </c>
      <c r="E2445" s="4" t="str">
        <f t="shared" si="149"/>
        <v/>
      </c>
      <c r="F2445"/>
      <c r="G2445" s="3">
        <f>SUMPRODUCT(B2186:B2445, Expoweights!$C$2:$C$261) / SUM(Expoweights!$C$2:$C$261)</f>
        <v>104.4912394552192</v>
      </c>
      <c r="H2445" s="4" t="str">
        <f t="shared" si="150"/>
        <v/>
      </c>
      <c r="I2445">
        <v>1823</v>
      </c>
      <c r="J2445"/>
      <c r="L2445" s="4" t="str">
        <f t="shared" si="151"/>
        <v/>
      </c>
      <c r="M2445" s="3"/>
      <c r="N2445" s="3"/>
      <c r="O2445" s="3"/>
      <c r="P2445" s="3"/>
      <c r="Q2445" s="3"/>
    </row>
    <row r="2446" spans="1:17" x14ac:dyDescent="0.3">
      <c r="A2446" s="17">
        <v>38365</v>
      </c>
      <c r="B2446">
        <v>105.22</v>
      </c>
      <c r="C2446"/>
      <c r="D2446" s="3">
        <f t="shared" si="148"/>
        <v>103.87346153846167</v>
      </c>
      <c r="E2446" s="4" t="str">
        <f t="shared" si="149"/>
        <v/>
      </c>
      <c r="F2446"/>
      <c r="G2446" s="3">
        <f>SUMPRODUCT(B2187:B2446, Expoweights!$C$2:$C$261) / SUM(Expoweights!$C$2:$C$261)</f>
        <v>104.51385128214189</v>
      </c>
      <c r="H2446" s="4" t="str">
        <f t="shared" si="150"/>
        <v/>
      </c>
      <c r="I2446">
        <v>1951</v>
      </c>
      <c r="J2446"/>
      <c r="L2446" s="4" t="str">
        <f t="shared" si="151"/>
        <v/>
      </c>
      <c r="M2446" s="3"/>
      <c r="N2446" s="3"/>
      <c r="O2446" s="3"/>
      <c r="P2446" s="3"/>
      <c r="Q2446" s="3"/>
    </row>
    <row r="2447" spans="1:17" x14ac:dyDescent="0.3">
      <c r="A2447" s="17">
        <v>38366</v>
      </c>
      <c r="B2447">
        <v>105.22</v>
      </c>
      <c r="C2447"/>
      <c r="D2447" s="3">
        <f t="shared" si="148"/>
        <v>103.87746153846167</v>
      </c>
      <c r="E2447" s="4" t="str">
        <f t="shared" si="149"/>
        <v/>
      </c>
      <c r="F2447"/>
      <c r="G2447" s="3">
        <f>SUMPRODUCT(B2188:B2447, Expoweights!$C$2:$C$261) / SUM(Expoweights!$C$2:$C$261)</f>
        <v>104.53576179135652</v>
      </c>
      <c r="H2447" s="4" t="str">
        <f t="shared" si="150"/>
        <v/>
      </c>
      <c r="I2447">
        <v>4533</v>
      </c>
      <c r="J2447"/>
      <c r="L2447" s="4" t="str">
        <f t="shared" si="151"/>
        <v/>
      </c>
      <c r="M2447" s="3"/>
      <c r="N2447" s="3"/>
      <c r="O2447" s="3"/>
      <c r="P2447" s="3"/>
      <c r="Q2447" s="3"/>
    </row>
    <row r="2448" spans="1:17" x14ac:dyDescent="0.3">
      <c r="A2448" s="17">
        <v>38369</v>
      </c>
      <c r="B2448">
        <v>105.22</v>
      </c>
      <c r="C2448"/>
      <c r="D2448" s="3">
        <f t="shared" si="148"/>
        <v>103.88146153846168</v>
      </c>
      <c r="E2448" s="4" t="str">
        <f t="shared" si="149"/>
        <v/>
      </c>
      <c r="F2448"/>
      <c r="G2448" s="3">
        <f>SUMPRODUCT(B2189:B2448, Expoweights!$C$2:$C$261) / SUM(Expoweights!$C$2:$C$261)</f>
        <v>104.55699273460075</v>
      </c>
      <c r="H2448" s="4" t="str">
        <f t="shared" si="150"/>
        <v/>
      </c>
      <c r="I2448">
        <v>531</v>
      </c>
      <c r="J2448"/>
      <c r="L2448" s="4" t="str">
        <f t="shared" si="151"/>
        <v/>
      </c>
      <c r="M2448" s="3"/>
      <c r="N2448" s="3"/>
      <c r="O2448" s="3"/>
      <c r="P2448" s="3"/>
      <c r="Q2448" s="3"/>
    </row>
    <row r="2449" spans="1:17" x14ac:dyDescent="0.3">
      <c r="A2449" s="17">
        <v>38370</v>
      </c>
      <c r="B2449">
        <v>105.22</v>
      </c>
      <c r="C2449"/>
      <c r="D2449" s="3">
        <f t="shared" si="148"/>
        <v>103.88546153846167</v>
      </c>
      <c r="E2449" s="4" t="str">
        <f t="shared" si="149"/>
        <v/>
      </c>
      <c r="F2449"/>
      <c r="G2449" s="3">
        <f>SUMPRODUCT(B2190:B2449, Expoweights!$C$2:$C$261) / SUM(Expoweights!$C$2:$C$261)</f>
        <v>104.57756518897072</v>
      </c>
      <c r="H2449" s="4" t="str">
        <f t="shared" si="150"/>
        <v/>
      </c>
      <c r="I2449">
        <v>3131</v>
      </c>
      <c r="J2449"/>
      <c r="L2449" s="4" t="str">
        <f t="shared" si="151"/>
        <v/>
      </c>
      <c r="M2449" s="3"/>
      <c r="N2449" s="3"/>
      <c r="O2449" s="3"/>
      <c r="P2449" s="3"/>
      <c r="Q2449" s="3"/>
    </row>
    <row r="2450" spans="1:17" x14ac:dyDescent="0.3">
      <c r="A2450" s="17">
        <v>38371</v>
      </c>
      <c r="B2450">
        <v>105.22</v>
      </c>
      <c r="C2450"/>
      <c r="D2450" s="3">
        <f t="shared" si="148"/>
        <v>103.88946153846167</v>
      </c>
      <c r="E2450" s="4" t="str">
        <f t="shared" si="149"/>
        <v/>
      </c>
      <c r="F2450"/>
      <c r="G2450" s="3">
        <f>SUMPRODUCT(B2191:B2450, Expoweights!$C$2:$C$261) / SUM(Expoweights!$C$2:$C$261)</f>
        <v>104.59749957784526</v>
      </c>
      <c r="H2450" s="4" t="str">
        <f t="shared" si="150"/>
        <v/>
      </c>
      <c r="I2450">
        <v>3455</v>
      </c>
      <c r="J2450"/>
      <c r="L2450" s="4" t="str">
        <f t="shared" si="151"/>
        <v/>
      </c>
      <c r="M2450" s="3"/>
      <c r="N2450" s="3"/>
      <c r="O2450" s="3"/>
      <c r="P2450" s="3"/>
      <c r="Q2450" s="3"/>
    </row>
    <row r="2451" spans="1:17" x14ac:dyDescent="0.3">
      <c r="A2451" s="17">
        <v>38372</v>
      </c>
      <c r="B2451">
        <v>105.22</v>
      </c>
      <c r="C2451"/>
      <c r="D2451" s="3">
        <f t="shared" si="148"/>
        <v>103.89346153846166</v>
      </c>
      <c r="E2451" s="4" t="str">
        <f t="shared" si="149"/>
        <v/>
      </c>
      <c r="F2451"/>
      <c r="G2451" s="3">
        <f>SUMPRODUCT(B2192:B2451, Expoweights!$C$2:$C$261) / SUM(Expoweights!$C$2:$C$261)</f>
        <v>104.61681569116138</v>
      </c>
      <c r="H2451" s="4" t="str">
        <f t="shared" si="150"/>
        <v/>
      </c>
      <c r="I2451">
        <v>1302</v>
      </c>
      <c r="J2451"/>
      <c r="L2451" s="4" t="str">
        <f t="shared" si="151"/>
        <v/>
      </c>
      <c r="M2451" s="3"/>
      <c r="N2451" s="3"/>
      <c r="O2451" s="3"/>
      <c r="P2451" s="3"/>
      <c r="Q2451" s="3"/>
    </row>
    <row r="2452" spans="1:17" x14ac:dyDescent="0.3">
      <c r="A2452" s="17">
        <v>38373</v>
      </c>
      <c r="B2452">
        <v>105.22</v>
      </c>
      <c r="C2452"/>
      <c r="D2452" s="3">
        <f t="shared" si="148"/>
        <v>103.89746153846167</v>
      </c>
      <c r="E2452" s="4" t="str">
        <f t="shared" si="149"/>
        <v/>
      </c>
      <c r="F2452"/>
      <c r="G2452" s="3">
        <f>SUMPRODUCT(B2193:B2452, Expoweights!$C$2:$C$261) / SUM(Expoweights!$C$2:$C$261)</f>
        <v>104.63553270506083</v>
      </c>
      <c r="H2452" s="4" t="str">
        <f t="shared" si="150"/>
        <v/>
      </c>
      <c r="I2452">
        <v>7235</v>
      </c>
      <c r="J2452"/>
      <c r="L2452" s="4" t="str">
        <f t="shared" si="151"/>
        <v/>
      </c>
      <c r="M2452" s="3"/>
      <c r="N2452" s="3"/>
      <c r="O2452" s="3"/>
      <c r="P2452" s="3"/>
      <c r="Q2452" s="3"/>
    </row>
    <row r="2453" spans="1:17" x14ac:dyDescent="0.3">
      <c r="A2453" s="17">
        <v>38376</v>
      </c>
      <c r="B2453">
        <v>105.22</v>
      </c>
      <c r="C2453"/>
      <c r="D2453" s="3">
        <f t="shared" si="148"/>
        <v>103.90146153846167</v>
      </c>
      <c r="E2453" s="4" t="str">
        <f t="shared" si="149"/>
        <v/>
      </c>
      <c r="F2453"/>
      <c r="G2453" s="3">
        <f>SUMPRODUCT(B2194:B2453, Expoweights!$C$2:$C$261) / SUM(Expoweights!$C$2:$C$261)</f>
        <v>104.65366920092717</v>
      </c>
      <c r="H2453" s="4" t="str">
        <f t="shared" si="150"/>
        <v/>
      </c>
      <c r="I2453">
        <v>1401</v>
      </c>
      <c r="J2453"/>
      <c r="L2453" s="4" t="str">
        <f t="shared" si="151"/>
        <v/>
      </c>
      <c r="M2453" s="3"/>
      <c r="N2453" s="3"/>
      <c r="O2453" s="3"/>
      <c r="P2453" s="3"/>
      <c r="Q2453" s="3"/>
    </row>
    <row r="2454" spans="1:17" x14ac:dyDescent="0.3">
      <c r="A2454" s="17">
        <v>38377</v>
      </c>
      <c r="B2454">
        <v>105.22</v>
      </c>
      <c r="C2454"/>
      <c r="D2454" s="3">
        <f t="shared" si="148"/>
        <v>103.90546153846165</v>
      </c>
      <c r="E2454" s="4" t="str">
        <f t="shared" si="149"/>
        <v/>
      </c>
      <c r="F2454"/>
      <c r="G2454" s="3">
        <f>SUMPRODUCT(B2195:B2454, Expoweights!$C$2:$C$261) / SUM(Expoweights!$C$2:$C$261)</f>
        <v>104.67124318383263</v>
      </c>
      <c r="H2454" s="4" t="str">
        <f t="shared" si="150"/>
        <v/>
      </c>
      <c r="I2454">
        <v>7914</v>
      </c>
      <c r="J2454"/>
      <c r="L2454" s="4" t="str">
        <f t="shared" si="151"/>
        <v/>
      </c>
      <c r="M2454" s="3"/>
      <c r="N2454" s="3"/>
      <c r="O2454" s="3"/>
      <c r="P2454" s="3"/>
      <c r="Q2454" s="3"/>
    </row>
    <row r="2455" spans="1:17" x14ac:dyDescent="0.3">
      <c r="A2455" s="17">
        <v>38378</v>
      </c>
      <c r="B2455">
        <v>105.22</v>
      </c>
      <c r="C2455"/>
      <c r="D2455" s="3">
        <f t="shared" si="148"/>
        <v>103.90946153846166</v>
      </c>
      <c r="E2455" s="4" t="str">
        <f t="shared" si="149"/>
        <v/>
      </c>
      <c r="F2455"/>
      <c r="G2455" s="3">
        <f>SUMPRODUCT(B2196:B2455, Expoweights!$C$2:$C$261) / SUM(Expoweights!$C$2:$C$261)</f>
        <v>104.68827210041266</v>
      </c>
      <c r="H2455" s="4" t="str">
        <f t="shared" si="150"/>
        <v/>
      </c>
      <c r="I2455">
        <v>2117</v>
      </c>
      <c r="J2455"/>
      <c r="L2455" s="4" t="str">
        <f t="shared" si="151"/>
        <v/>
      </c>
      <c r="M2455" s="3"/>
      <c r="N2455" s="3"/>
      <c r="O2455" s="3"/>
      <c r="P2455" s="3"/>
      <c r="Q2455" s="3"/>
    </row>
    <row r="2456" spans="1:17" x14ac:dyDescent="0.3">
      <c r="A2456" s="17">
        <v>38379</v>
      </c>
      <c r="B2456">
        <v>105.22</v>
      </c>
      <c r="C2456"/>
      <c r="D2456" s="3">
        <f t="shared" si="148"/>
        <v>103.91346153846166</v>
      </c>
      <c r="E2456" s="4" t="str">
        <f t="shared" si="149"/>
        <v/>
      </c>
      <c r="F2456"/>
      <c r="G2456" s="3">
        <f>SUMPRODUCT(B2197:B2456, Expoweights!$C$2:$C$261) / SUM(Expoweights!$C$2:$C$261)</f>
        <v>104.70477285618604</v>
      </c>
      <c r="H2456" s="4" t="str">
        <f t="shared" si="150"/>
        <v/>
      </c>
      <c r="I2456">
        <v>4239</v>
      </c>
      <c r="J2456"/>
      <c r="L2456" s="4" t="str">
        <f t="shared" si="151"/>
        <v/>
      </c>
      <c r="M2456" s="3"/>
      <c r="N2456" s="3"/>
      <c r="O2456" s="3"/>
      <c r="P2456" s="3"/>
      <c r="Q2456" s="3"/>
    </row>
    <row r="2457" spans="1:17" x14ac:dyDescent="0.3">
      <c r="A2457" s="17">
        <v>38380</v>
      </c>
      <c r="B2457">
        <v>105.22</v>
      </c>
      <c r="C2457"/>
      <c r="D2457" s="3">
        <f t="shared" si="148"/>
        <v>103.91619230769241</v>
      </c>
      <c r="E2457" s="4" t="str">
        <f t="shared" si="149"/>
        <v/>
      </c>
      <c r="F2457"/>
      <c r="G2457" s="3">
        <f>SUMPRODUCT(B2198:B2457, Expoweights!$C$2:$C$261) / SUM(Expoweights!$C$2:$C$261)</f>
        <v>104.72075899712205</v>
      </c>
      <c r="H2457" s="4" t="str">
        <f t="shared" si="150"/>
        <v/>
      </c>
      <c r="I2457">
        <v>3561</v>
      </c>
      <c r="J2457"/>
      <c r="L2457" s="4" t="str">
        <f t="shared" si="151"/>
        <v/>
      </c>
      <c r="M2457" s="3"/>
      <c r="N2457" s="3"/>
      <c r="O2457" s="3"/>
      <c r="P2457" s="3"/>
      <c r="Q2457" s="3"/>
    </row>
    <row r="2458" spans="1:17" x14ac:dyDescent="0.3">
      <c r="A2458" s="17">
        <v>38383</v>
      </c>
      <c r="B2458">
        <v>104.81</v>
      </c>
      <c r="C2458">
        <v>103.9173461538462</v>
      </c>
      <c r="D2458" s="3">
        <f t="shared" si="148"/>
        <v>103.91734615384625</v>
      </c>
      <c r="E2458" s="4">
        <f t="shared" si="149"/>
        <v>5.6843418860808015E-14</v>
      </c>
      <c r="F2458">
        <v>104.723529431245</v>
      </c>
      <c r="G2458" s="3">
        <f>SUMPRODUCT(B2199:B2458, Expoweights!$C$2:$C$261) / SUM(Expoweights!$C$2:$C$261)</f>
        <v>104.72352943124503</v>
      </c>
      <c r="H2458" s="4">
        <f t="shared" si="150"/>
        <v>2.8421709430404007E-14</v>
      </c>
      <c r="I2458">
        <v>4232</v>
      </c>
      <c r="J2458">
        <v>103.9593141700749</v>
      </c>
      <c r="L2458" s="4">
        <f t="shared" si="151"/>
        <v>103.9593141700749</v>
      </c>
      <c r="M2458" s="3"/>
      <c r="N2458" s="3"/>
      <c r="O2458" s="3"/>
      <c r="P2458" s="3"/>
      <c r="Q2458" s="3"/>
    </row>
    <row r="2459" spans="1:17" x14ac:dyDescent="0.3">
      <c r="A2459" s="17">
        <v>38384</v>
      </c>
      <c r="B2459">
        <v>104.81</v>
      </c>
      <c r="C2459"/>
      <c r="D2459" s="3">
        <f t="shared" si="148"/>
        <v>103.91850000000012</v>
      </c>
      <c r="E2459" s="4" t="str">
        <f t="shared" si="149"/>
        <v/>
      </c>
      <c r="F2459"/>
      <c r="G2459" s="3">
        <f>SUMPRODUCT(B2200:B2459, Expoweights!$C$2:$C$261) / SUM(Expoweights!$C$2:$C$261)</f>
        <v>104.72621393889612</v>
      </c>
      <c r="H2459" s="4" t="str">
        <f t="shared" si="150"/>
        <v/>
      </c>
      <c r="I2459">
        <v>1361</v>
      </c>
      <c r="J2459"/>
      <c r="L2459" s="4" t="str">
        <f t="shared" si="151"/>
        <v/>
      </c>
      <c r="M2459" s="3"/>
      <c r="N2459" s="3"/>
      <c r="O2459" s="3"/>
      <c r="P2459" s="3"/>
      <c r="Q2459" s="3"/>
    </row>
    <row r="2460" spans="1:17" x14ac:dyDescent="0.3">
      <c r="A2460" s="17">
        <v>38385</v>
      </c>
      <c r="B2460">
        <v>104.81</v>
      </c>
      <c r="C2460"/>
      <c r="D2460" s="3">
        <f t="shared" si="148"/>
        <v>103.91965384615396</v>
      </c>
      <c r="E2460" s="4" t="str">
        <f t="shared" si="149"/>
        <v/>
      </c>
      <c r="F2460"/>
      <c r="G2460" s="3">
        <f>SUMPRODUCT(B2201:B2460, Expoweights!$C$2:$C$261) / SUM(Expoweights!$C$2:$C$261)</f>
        <v>104.72881518513013</v>
      </c>
      <c r="H2460" s="4" t="str">
        <f t="shared" si="150"/>
        <v/>
      </c>
      <c r="I2460">
        <v>2200</v>
      </c>
      <c r="J2460"/>
      <c r="L2460" s="4" t="str">
        <f t="shared" si="151"/>
        <v/>
      </c>
      <c r="M2460" s="3"/>
      <c r="N2460" s="3"/>
      <c r="O2460" s="3"/>
      <c r="P2460" s="3"/>
      <c r="Q2460" s="3"/>
    </row>
    <row r="2461" spans="1:17" x14ac:dyDescent="0.3">
      <c r="A2461" s="17">
        <v>38386</v>
      </c>
      <c r="B2461">
        <v>104.81</v>
      </c>
      <c r="C2461"/>
      <c r="D2461" s="3">
        <f t="shared" si="148"/>
        <v>103.9208076923078</v>
      </c>
      <c r="E2461" s="4" t="str">
        <f t="shared" si="149"/>
        <v/>
      </c>
      <c r="F2461"/>
      <c r="G2461" s="3">
        <f>SUMPRODUCT(B2202:B2461, Expoweights!$C$2:$C$261) / SUM(Expoweights!$C$2:$C$261)</f>
        <v>104.73133575234367</v>
      </c>
      <c r="H2461" s="4" t="str">
        <f t="shared" si="150"/>
        <v/>
      </c>
      <c r="I2461">
        <v>4114</v>
      </c>
      <c r="J2461"/>
      <c r="L2461" s="4" t="str">
        <f t="shared" si="151"/>
        <v/>
      </c>
      <c r="M2461" s="3"/>
      <c r="N2461" s="3"/>
      <c r="O2461" s="3"/>
      <c r="P2461" s="3"/>
      <c r="Q2461" s="3"/>
    </row>
    <row r="2462" spans="1:17" x14ac:dyDescent="0.3">
      <c r="A2462" s="17">
        <v>38387</v>
      </c>
      <c r="B2462">
        <v>104.81</v>
      </c>
      <c r="C2462"/>
      <c r="D2462" s="3">
        <f t="shared" si="148"/>
        <v>103.92196153846164</v>
      </c>
      <c r="E2462" s="4" t="str">
        <f t="shared" si="149"/>
        <v/>
      </c>
      <c r="F2462"/>
      <c r="G2462" s="3">
        <f>SUMPRODUCT(B2203:B2462, Expoweights!$C$2:$C$261) / SUM(Expoweights!$C$2:$C$261)</f>
        <v>104.73377814283906</v>
      </c>
      <c r="H2462" s="4" t="str">
        <f t="shared" si="150"/>
        <v/>
      </c>
      <c r="I2462">
        <v>2933</v>
      </c>
      <c r="J2462"/>
      <c r="L2462" s="4" t="str">
        <f t="shared" si="151"/>
        <v/>
      </c>
      <c r="M2462" s="3"/>
      <c r="N2462" s="3"/>
      <c r="O2462" s="3"/>
      <c r="P2462" s="3"/>
      <c r="Q2462" s="3"/>
    </row>
    <row r="2463" spans="1:17" x14ac:dyDescent="0.3">
      <c r="A2463" s="17">
        <v>38390</v>
      </c>
      <c r="B2463">
        <v>104.81</v>
      </c>
      <c r="C2463"/>
      <c r="D2463" s="3">
        <f t="shared" si="148"/>
        <v>103.92311538461549</v>
      </c>
      <c r="E2463" s="4" t="str">
        <f t="shared" si="149"/>
        <v/>
      </c>
      <c r="F2463"/>
      <c r="G2463" s="3">
        <f>SUMPRODUCT(B2204:B2463, Expoweights!$C$2:$C$261) / SUM(Expoweights!$C$2:$C$261)</f>
        <v>104.73614478130824</v>
      </c>
      <c r="H2463" s="4" t="str">
        <f t="shared" si="150"/>
        <v/>
      </c>
      <c r="I2463">
        <v>4749</v>
      </c>
      <c r="J2463"/>
      <c r="L2463" s="4" t="str">
        <f t="shared" si="151"/>
        <v/>
      </c>
      <c r="M2463" s="3"/>
      <c r="N2463" s="3"/>
      <c r="O2463" s="3"/>
      <c r="P2463" s="3"/>
      <c r="Q2463" s="3"/>
    </row>
    <row r="2464" spans="1:17" x14ac:dyDescent="0.3">
      <c r="A2464" s="17">
        <v>38391</v>
      </c>
      <c r="B2464">
        <v>104.81</v>
      </c>
      <c r="C2464"/>
      <c r="D2464" s="3">
        <f t="shared" si="148"/>
        <v>103.92426923076934</v>
      </c>
      <c r="E2464" s="4" t="str">
        <f t="shared" si="149"/>
        <v/>
      </c>
      <c r="F2464"/>
      <c r="G2464" s="3">
        <f>SUMPRODUCT(B2205:B2464, Expoweights!$C$2:$C$261) / SUM(Expoweights!$C$2:$C$261)</f>
        <v>104.73843801724024</v>
      </c>
      <c r="H2464" s="4" t="str">
        <f t="shared" si="150"/>
        <v/>
      </c>
      <c r="I2464">
        <v>3943</v>
      </c>
      <c r="J2464"/>
      <c r="L2464" s="4" t="str">
        <f t="shared" si="151"/>
        <v/>
      </c>
      <c r="M2464" s="3"/>
      <c r="N2464" s="3"/>
      <c r="O2464" s="3"/>
      <c r="P2464" s="3"/>
      <c r="Q2464" s="3"/>
    </row>
    <row r="2465" spans="1:17" x14ac:dyDescent="0.3">
      <c r="A2465" s="17">
        <v>38392</v>
      </c>
      <c r="B2465">
        <v>104.81</v>
      </c>
      <c r="C2465"/>
      <c r="D2465" s="3">
        <f t="shared" si="148"/>
        <v>103.92542307692318</v>
      </c>
      <c r="E2465" s="4" t="str">
        <f t="shared" si="149"/>
        <v/>
      </c>
      <c r="F2465"/>
      <c r="G2465" s="3">
        <f>SUMPRODUCT(B2206:B2465, Expoweights!$C$2:$C$261) / SUM(Expoweights!$C$2:$C$261)</f>
        <v>104.74066012725332</v>
      </c>
      <c r="H2465" s="4" t="str">
        <f t="shared" si="150"/>
        <v/>
      </c>
      <c r="I2465">
        <v>4606</v>
      </c>
      <c r="J2465"/>
      <c r="L2465" s="4" t="str">
        <f t="shared" si="151"/>
        <v/>
      </c>
      <c r="M2465" s="3"/>
      <c r="N2465" s="3"/>
      <c r="O2465" s="3"/>
      <c r="P2465" s="3"/>
      <c r="Q2465" s="3"/>
    </row>
    <row r="2466" spans="1:17" x14ac:dyDescent="0.3">
      <c r="A2466" s="17">
        <v>38393</v>
      </c>
      <c r="B2466">
        <v>104.81</v>
      </c>
      <c r="C2466"/>
      <c r="D2466" s="3">
        <f t="shared" si="148"/>
        <v>103.92657692307701</v>
      </c>
      <c r="E2466" s="4" t="str">
        <f t="shared" si="149"/>
        <v/>
      </c>
      <c r="F2466"/>
      <c r="G2466" s="3">
        <f>SUMPRODUCT(B2207:B2466, Expoweights!$C$2:$C$261) / SUM(Expoweights!$C$2:$C$261)</f>
        <v>104.7428133173553</v>
      </c>
      <c r="H2466" s="4" t="str">
        <f t="shared" si="150"/>
        <v/>
      </c>
      <c r="I2466">
        <v>5923</v>
      </c>
      <c r="J2466"/>
      <c r="L2466" s="4" t="str">
        <f t="shared" si="151"/>
        <v/>
      </c>
      <c r="M2466" s="3"/>
      <c r="N2466" s="3"/>
      <c r="O2466" s="3"/>
      <c r="P2466" s="3"/>
      <c r="Q2466" s="3"/>
    </row>
    <row r="2467" spans="1:17" x14ac:dyDescent="0.3">
      <c r="A2467" s="17">
        <v>38394</v>
      </c>
      <c r="B2467">
        <v>104.81</v>
      </c>
      <c r="C2467"/>
      <c r="D2467" s="3">
        <f t="shared" si="148"/>
        <v>103.92773076923085</v>
      </c>
      <c r="E2467" s="4" t="str">
        <f t="shared" si="149"/>
        <v/>
      </c>
      <c r="F2467"/>
      <c r="G2467" s="3">
        <f>SUMPRODUCT(B2208:B2467, Expoweights!$C$2:$C$261) / SUM(Expoweights!$C$2:$C$261)</f>
        <v>104.74489972513349</v>
      </c>
      <c r="H2467" s="4" t="str">
        <f t="shared" si="150"/>
        <v/>
      </c>
      <c r="I2467">
        <v>2240</v>
      </c>
      <c r="J2467"/>
      <c r="L2467" s="4" t="str">
        <f t="shared" si="151"/>
        <v/>
      </c>
      <c r="M2467" s="3"/>
      <c r="N2467" s="3"/>
      <c r="O2467" s="3"/>
      <c r="P2467" s="3"/>
      <c r="Q2467" s="3"/>
    </row>
    <row r="2468" spans="1:17" x14ac:dyDescent="0.3">
      <c r="A2468" s="17">
        <v>38397</v>
      </c>
      <c r="B2468">
        <v>104.81</v>
      </c>
      <c r="C2468"/>
      <c r="D2468" s="3">
        <f t="shared" si="148"/>
        <v>103.92888461538469</v>
      </c>
      <c r="E2468" s="4" t="str">
        <f t="shared" si="149"/>
        <v/>
      </c>
      <c r="F2468"/>
      <c r="G2468" s="3">
        <f>SUMPRODUCT(B2209:B2468, Expoweights!$C$2:$C$261) / SUM(Expoweights!$C$2:$C$261)</f>
        <v>104.74692142187676</v>
      </c>
      <c r="H2468" s="4" t="str">
        <f t="shared" si="150"/>
        <v/>
      </c>
      <c r="I2468">
        <v>3083</v>
      </c>
      <c r="J2468"/>
      <c r="L2468" s="4" t="str">
        <f t="shared" si="151"/>
        <v/>
      </c>
      <c r="M2468" s="3"/>
      <c r="N2468" s="3"/>
      <c r="O2468" s="3"/>
      <c r="P2468" s="3"/>
      <c r="Q2468" s="3"/>
    </row>
    <row r="2469" spans="1:17" x14ac:dyDescent="0.3">
      <c r="A2469" s="17">
        <v>38398</v>
      </c>
      <c r="B2469">
        <v>104.81</v>
      </c>
      <c r="C2469"/>
      <c r="D2469" s="3">
        <f t="shared" si="148"/>
        <v>103.93003846153853</v>
      </c>
      <c r="E2469" s="4" t="str">
        <f t="shared" si="149"/>
        <v/>
      </c>
      <c r="F2469"/>
      <c r="G2469" s="3">
        <f>SUMPRODUCT(B2210:B2469, Expoweights!$C$2:$C$261) / SUM(Expoweights!$C$2:$C$261)</f>
        <v>104.74888041463196</v>
      </c>
      <c r="H2469" s="4" t="str">
        <f t="shared" si="150"/>
        <v/>
      </c>
      <c r="I2469">
        <v>2400</v>
      </c>
      <c r="J2469"/>
      <c r="L2469" s="4" t="str">
        <f t="shared" si="151"/>
        <v/>
      </c>
      <c r="M2469" s="3"/>
      <c r="N2469" s="3"/>
      <c r="O2469" s="3"/>
      <c r="P2469" s="3"/>
      <c r="Q2469" s="3"/>
    </row>
    <row r="2470" spans="1:17" x14ac:dyDescent="0.3">
      <c r="A2470" s="17">
        <v>38399</v>
      </c>
      <c r="B2470">
        <v>104.81</v>
      </c>
      <c r="C2470"/>
      <c r="D2470" s="3">
        <f t="shared" si="148"/>
        <v>103.93119230769238</v>
      </c>
      <c r="E2470" s="4" t="str">
        <f t="shared" si="149"/>
        <v/>
      </c>
      <c r="F2470"/>
      <c r="G2470" s="3">
        <f>SUMPRODUCT(B2211:B2470, Expoweights!$C$2:$C$261) / SUM(Expoweights!$C$2:$C$261)</f>
        <v>104.75077864819622</v>
      </c>
      <c r="H2470" s="4" t="str">
        <f t="shared" si="150"/>
        <v/>
      </c>
      <c r="I2470">
        <v>7741</v>
      </c>
      <c r="J2470"/>
      <c r="L2470" s="4" t="str">
        <f t="shared" si="151"/>
        <v/>
      </c>
      <c r="M2470" s="3"/>
      <c r="N2470" s="3"/>
      <c r="O2470" s="3"/>
      <c r="P2470" s="3"/>
      <c r="Q2470" s="3"/>
    </row>
    <row r="2471" spans="1:17" x14ac:dyDescent="0.3">
      <c r="A2471" s="17">
        <v>38400</v>
      </c>
      <c r="B2471">
        <v>104.81</v>
      </c>
      <c r="C2471"/>
      <c r="D2471" s="3">
        <f t="shared" si="148"/>
        <v>103.93234615384621</v>
      </c>
      <c r="E2471" s="4" t="str">
        <f t="shared" si="149"/>
        <v/>
      </c>
      <c r="F2471"/>
      <c r="G2471" s="3">
        <f>SUMPRODUCT(B2212:B2471, Expoweights!$C$2:$C$261) / SUM(Expoweights!$C$2:$C$261)</f>
        <v>104.75261800704779</v>
      </c>
      <c r="H2471" s="4" t="str">
        <f t="shared" si="150"/>
        <v/>
      </c>
      <c r="I2471">
        <v>3909</v>
      </c>
      <c r="J2471"/>
      <c r="L2471" s="4" t="str">
        <f t="shared" si="151"/>
        <v/>
      </c>
      <c r="M2471" s="3"/>
      <c r="N2471" s="3"/>
      <c r="O2471" s="3"/>
      <c r="P2471" s="3"/>
      <c r="Q2471" s="3"/>
    </row>
    <row r="2472" spans="1:17" x14ac:dyDescent="0.3">
      <c r="A2472" s="17">
        <v>38401</v>
      </c>
      <c r="B2472">
        <v>104.81</v>
      </c>
      <c r="C2472"/>
      <c r="D2472" s="3">
        <f t="shared" si="148"/>
        <v>103.93350000000005</v>
      </c>
      <c r="E2472" s="4" t="str">
        <f t="shared" si="149"/>
        <v/>
      </c>
      <c r="F2472"/>
      <c r="G2472" s="3">
        <f>SUMPRODUCT(B2213:B2472, Expoweights!$C$2:$C$261) / SUM(Expoweights!$C$2:$C$261)</f>
        <v>104.75440031721696</v>
      </c>
      <c r="H2472" s="4" t="str">
        <f t="shared" si="150"/>
        <v/>
      </c>
      <c r="I2472">
        <v>3383</v>
      </c>
      <c r="J2472"/>
      <c r="L2472" s="4" t="str">
        <f t="shared" si="151"/>
        <v/>
      </c>
      <c r="M2472" s="3"/>
      <c r="N2472" s="3"/>
      <c r="O2472" s="3"/>
      <c r="P2472" s="3"/>
      <c r="Q2472" s="3"/>
    </row>
    <row r="2473" spans="1:17" x14ac:dyDescent="0.3">
      <c r="A2473" s="17">
        <v>38404</v>
      </c>
      <c r="B2473">
        <v>104.81</v>
      </c>
      <c r="C2473"/>
      <c r="D2473" s="3">
        <f t="shared" si="148"/>
        <v>103.93465384615389</v>
      </c>
      <c r="E2473" s="4" t="str">
        <f t="shared" si="149"/>
        <v/>
      </c>
      <c r="F2473"/>
      <c r="G2473" s="3">
        <f>SUMPRODUCT(B2214:B2473, Expoweights!$C$2:$C$261) / SUM(Expoweights!$C$2:$C$261)</f>
        <v>104.75612734809853</v>
      </c>
      <c r="H2473" s="4" t="str">
        <f t="shared" si="150"/>
        <v/>
      </c>
      <c r="I2473">
        <v>1377</v>
      </c>
      <c r="J2473"/>
      <c r="L2473" s="4" t="str">
        <f t="shared" si="151"/>
        <v/>
      </c>
      <c r="M2473" s="3"/>
      <c r="N2473" s="3"/>
      <c r="O2473" s="3"/>
      <c r="P2473" s="3"/>
      <c r="Q2473" s="3"/>
    </row>
    <row r="2474" spans="1:17" x14ac:dyDescent="0.3">
      <c r="A2474" s="17">
        <v>38405</v>
      </c>
      <c r="B2474">
        <v>104.81</v>
      </c>
      <c r="C2474"/>
      <c r="D2474" s="3">
        <f t="shared" si="148"/>
        <v>103.93580769230775</v>
      </c>
      <c r="E2474" s="4" t="str">
        <f t="shared" si="149"/>
        <v/>
      </c>
      <c r="F2474"/>
      <c r="G2474" s="3">
        <f>SUMPRODUCT(B2215:B2474, Expoweights!$C$2:$C$261) / SUM(Expoweights!$C$2:$C$261)</f>
        <v>104.75780081420872</v>
      </c>
      <c r="H2474" s="4" t="str">
        <f t="shared" si="150"/>
        <v/>
      </c>
      <c r="I2474">
        <v>1641</v>
      </c>
      <c r="J2474"/>
      <c r="L2474" s="4" t="str">
        <f t="shared" si="151"/>
        <v/>
      </c>
      <c r="M2474" s="3"/>
      <c r="N2474" s="3"/>
      <c r="O2474" s="3"/>
      <c r="P2474" s="3"/>
      <c r="Q2474" s="3"/>
    </row>
    <row r="2475" spans="1:17" x14ac:dyDescent="0.3">
      <c r="A2475" s="17">
        <v>38406</v>
      </c>
      <c r="B2475">
        <v>104.81</v>
      </c>
      <c r="C2475"/>
      <c r="D2475" s="3">
        <f t="shared" si="148"/>
        <v>103.9369615384616</v>
      </c>
      <c r="E2475" s="4" t="str">
        <f t="shared" si="149"/>
        <v/>
      </c>
      <c r="F2475"/>
      <c r="G2475" s="3">
        <f>SUMPRODUCT(B2216:B2475, Expoweights!$C$2:$C$261) / SUM(Expoweights!$C$2:$C$261)</f>
        <v>104.75942237688707</v>
      </c>
      <c r="H2475" s="4" t="str">
        <f t="shared" si="150"/>
        <v/>
      </c>
      <c r="I2475">
        <v>1191</v>
      </c>
      <c r="J2475"/>
      <c r="L2475" s="4" t="str">
        <f t="shared" si="151"/>
        <v/>
      </c>
      <c r="M2475" s="3"/>
      <c r="N2475" s="3"/>
      <c r="O2475" s="3"/>
      <c r="P2475" s="3"/>
      <c r="Q2475" s="3"/>
    </row>
    <row r="2476" spans="1:17" x14ac:dyDescent="0.3">
      <c r="A2476" s="17">
        <v>38407</v>
      </c>
      <c r="B2476">
        <v>104.81</v>
      </c>
      <c r="C2476"/>
      <c r="D2476" s="3">
        <f t="shared" si="148"/>
        <v>103.93811538461544</v>
      </c>
      <c r="E2476" s="4" t="str">
        <f t="shared" si="149"/>
        <v/>
      </c>
      <c r="F2476"/>
      <c r="G2476" s="3">
        <f>SUMPRODUCT(B2217:B2476, Expoweights!$C$2:$C$261) / SUM(Expoweights!$C$2:$C$261)</f>
        <v>104.76099364594586</v>
      </c>
      <c r="H2476" s="4" t="str">
        <f t="shared" si="150"/>
        <v/>
      </c>
      <c r="I2476">
        <v>3223</v>
      </c>
      <c r="J2476"/>
      <c r="L2476" s="4" t="str">
        <f t="shared" si="151"/>
        <v/>
      </c>
      <c r="M2476" s="3"/>
      <c r="N2476" s="3"/>
      <c r="O2476" s="3"/>
      <c r="P2476" s="3"/>
      <c r="Q2476" s="3"/>
    </row>
    <row r="2477" spans="1:17" x14ac:dyDescent="0.3">
      <c r="A2477" s="17">
        <v>38408</v>
      </c>
      <c r="B2477">
        <v>104.81</v>
      </c>
      <c r="C2477"/>
      <c r="D2477" s="3">
        <f t="shared" si="148"/>
        <v>103.93873076923083</v>
      </c>
      <c r="E2477" s="4" t="str">
        <f t="shared" si="149"/>
        <v/>
      </c>
      <c r="F2477"/>
      <c r="G2477" s="3">
        <f>SUMPRODUCT(B2218:B2477, Expoweights!$C$2:$C$261) / SUM(Expoweights!$C$2:$C$261)</f>
        <v>104.76251497844923</v>
      </c>
      <c r="H2477" s="4" t="str">
        <f t="shared" si="150"/>
        <v/>
      </c>
      <c r="I2477">
        <v>5619</v>
      </c>
      <c r="J2477"/>
      <c r="L2477" s="4" t="str">
        <f t="shared" si="151"/>
        <v/>
      </c>
      <c r="M2477" s="3"/>
      <c r="N2477" s="3"/>
      <c r="O2477" s="3"/>
      <c r="P2477" s="3"/>
      <c r="Q2477" s="3"/>
    </row>
    <row r="2478" spans="1:17" x14ac:dyDescent="0.3">
      <c r="A2478" s="17">
        <v>38411</v>
      </c>
      <c r="B2478">
        <v>104.28</v>
      </c>
      <c r="C2478">
        <v>103.9373076923077</v>
      </c>
      <c r="D2478" s="3">
        <f t="shared" si="148"/>
        <v>103.93730769230774</v>
      </c>
      <c r="E2478" s="4">
        <f t="shared" si="149"/>
        <v>4.2632564145606011E-14</v>
      </c>
      <c r="F2478">
        <v>104.7475463436635</v>
      </c>
      <c r="G2478" s="3">
        <f>SUMPRODUCT(B2219:B2478, Expoweights!$C$2:$C$261) / SUM(Expoweights!$C$2:$C$261)</f>
        <v>104.74754634366354</v>
      </c>
      <c r="H2478" s="4">
        <f t="shared" si="150"/>
        <v>4.2632564145606011E-14</v>
      </c>
      <c r="I2478">
        <v>1883</v>
      </c>
      <c r="J2478">
        <v>103.9728539003999</v>
      </c>
      <c r="L2478" s="4">
        <f t="shared" si="151"/>
        <v>103.9728539003999</v>
      </c>
      <c r="M2478" s="3"/>
      <c r="N2478" s="3"/>
      <c r="O2478" s="3"/>
      <c r="P2478" s="3"/>
      <c r="Q2478" s="3"/>
    </row>
    <row r="2479" spans="1:17" x14ac:dyDescent="0.3">
      <c r="A2479" s="17">
        <v>38412</v>
      </c>
      <c r="B2479">
        <v>104.28</v>
      </c>
      <c r="C2479"/>
      <c r="D2479" s="3">
        <f t="shared" si="148"/>
        <v>103.93588461538465</v>
      </c>
      <c r="E2479" s="4" t="str">
        <f t="shared" si="149"/>
        <v/>
      </c>
      <c r="F2479"/>
      <c r="G2479" s="3">
        <f>SUMPRODUCT(B2220:B2479, Expoweights!$C$2:$C$261) / SUM(Expoweights!$C$2:$C$261)</f>
        <v>104.73304196896071</v>
      </c>
      <c r="H2479" s="4" t="str">
        <f t="shared" si="150"/>
        <v/>
      </c>
      <c r="I2479">
        <v>7211</v>
      </c>
      <c r="J2479"/>
      <c r="L2479" s="4" t="str">
        <f t="shared" si="151"/>
        <v/>
      </c>
      <c r="M2479" s="3"/>
      <c r="N2479" s="3"/>
      <c r="O2479" s="3"/>
      <c r="P2479" s="3"/>
      <c r="Q2479" s="3"/>
    </row>
    <row r="2480" spans="1:17" x14ac:dyDescent="0.3">
      <c r="A2480" s="17">
        <v>38413</v>
      </c>
      <c r="B2480">
        <v>104.28</v>
      </c>
      <c r="C2480"/>
      <c r="D2480" s="3">
        <f t="shared" si="148"/>
        <v>103.93446153846156</v>
      </c>
      <c r="E2480" s="4" t="str">
        <f t="shared" si="149"/>
        <v/>
      </c>
      <c r="F2480"/>
      <c r="G2480" s="3">
        <f>SUMPRODUCT(B2221:B2480, Expoweights!$C$2:$C$261) / SUM(Expoweights!$C$2:$C$261)</f>
        <v>104.71898745506998</v>
      </c>
      <c r="H2480" s="4" t="str">
        <f t="shared" si="150"/>
        <v/>
      </c>
      <c r="I2480">
        <v>6078</v>
      </c>
      <c r="J2480"/>
      <c r="L2480" s="4" t="str">
        <f t="shared" si="151"/>
        <v/>
      </c>
      <c r="M2480" s="3"/>
      <c r="N2480" s="3"/>
      <c r="O2480" s="3"/>
      <c r="P2480" s="3"/>
      <c r="Q2480" s="3"/>
    </row>
    <row r="2481" spans="1:17" x14ac:dyDescent="0.3">
      <c r="A2481" s="17">
        <v>38414</v>
      </c>
      <c r="B2481">
        <v>104.28</v>
      </c>
      <c r="C2481"/>
      <c r="D2481" s="3">
        <f t="shared" si="148"/>
        <v>103.93303846153849</v>
      </c>
      <c r="E2481" s="4" t="str">
        <f t="shared" si="149"/>
        <v/>
      </c>
      <c r="F2481"/>
      <c r="G2481" s="3">
        <f>SUMPRODUCT(B2222:B2481, Expoweights!$C$2:$C$261) / SUM(Expoweights!$C$2:$C$261)</f>
        <v>104.70536884932166</v>
      </c>
      <c r="H2481" s="4" t="str">
        <f t="shared" si="150"/>
        <v/>
      </c>
      <c r="I2481">
        <v>4336</v>
      </c>
      <c r="J2481"/>
      <c r="L2481" s="4" t="str">
        <f t="shared" si="151"/>
        <v/>
      </c>
      <c r="M2481" s="3"/>
      <c r="N2481" s="3"/>
      <c r="O2481" s="3"/>
      <c r="P2481" s="3"/>
      <c r="Q2481" s="3"/>
    </row>
    <row r="2482" spans="1:17" x14ac:dyDescent="0.3">
      <c r="A2482" s="17">
        <v>38415</v>
      </c>
      <c r="B2482">
        <v>104.28</v>
      </c>
      <c r="C2482"/>
      <c r="D2482" s="3">
        <f t="shared" si="148"/>
        <v>103.9316153846154</v>
      </c>
      <c r="E2482" s="4" t="str">
        <f t="shared" si="149"/>
        <v/>
      </c>
      <c r="F2482"/>
      <c r="G2482" s="3">
        <f>SUMPRODUCT(B2223:B2482, Expoweights!$C$2:$C$261) / SUM(Expoweights!$C$2:$C$261)</f>
        <v>104.69217263179532</v>
      </c>
      <c r="H2482" s="4" t="str">
        <f t="shared" si="150"/>
        <v/>
      </c>
      <c r="I2482">
        <v>6278</v>
      </c>
      <c r="J2482"/>
      <c r="L2482" s="4" t="str">
        <f t="shared" si="151"/>
        <v/>
      </c>
      <c r="M2482" s="3"/>
      <c r="N2482" s="3"/>
      <c r="O2482" s="3"/>
      <c r="P2482" s="3"/>
      <c r="Q2482" s="3"/>
    </row>
    <row r="2483" spans="1:17" x14ac:dyDescent="0.3">
      <c r="A2483" s="17">
        <v>38418</v>
      </c>
      <c r="B2483">
        <v>104.28</v>
      </c>
      <c r="C2483"/>
      <c r="D2483" s="3">
        <f t="shared" si="148"/>
        <v>103.93019230769232</v>
      </c>
      <c r="E2483" s="4" t="str">
        <f t="shared" si="149"/>
        <v/>
      </c>
      <c r="F2483"/>
      <c r="G2483" s="3">
        <f>SUMPRODUCT(B2224:B2483, Expoweights!$C$2:$C$261) / SUM(Expoweights!$C$2:$C$261)</f>
        <v>104.67938570189811</v>
      </c>
      <c r="H2483" s="4" t="str">
        <f t="shared" si="150"/>
        <v/>
      </c>
      <c r="I2483">
        <v>1100</v>
      </c>
      <c r="J2483"/>
      <c r="L2483" s="4" t="str">
        <f t="shared" si="151"/>
        <v/>
      </c>
      <c r="M2483" s="3"/>
      <c r="N2483" s="3"/>
      <c r="O2483" s="3"/>
      <c r="P2483" s="3"/>
      <c r="Q2483" s="3"/>
    </row>
    <row r="2484" spans="1:17" x14ac:dyDescent="0.3">
      <c r="A2484" s="17">
        <v>38419</v>
      </c>
      <c r="B2484">
        <v>104.28</v>
      </c>
      <c r="C2484"/>
      <c r="D2484" s="3">
        <f t="shared" si="148"/>
        <v>103.92876923076923</v>
      </c>
      <c r="E2484" s="4" t="str">
        <f t="shared" si="149"/>
        <v/>
      </c>
      <c r="F2484"/>
      <c r="G2484" s="3">
        <f>SUMPRODUCT(B2225:B2484, Expoweights!$C$2:$C$261) / SUM(Expoweights!$C$2:$C$261)</f>
        <v>104.66699536535884</v>
      </c>
      <c r="H2484" s="4" t="str">
        <f t="shared" si="150"/>
        <v/>
      </c>
      <c r="I2484">
        <v>5542</v>
      </c>
      <c r="J2484"/>
      <c r="L2484" s="4" t="str">
        <f t="shared" si="151"/>
        <v/>
      </c>
      <c r="M2484" s="3"/>
      <c r="N2484" s="3"/>
      <c r="O2484" s="3"/>
      <c r="P2484" s="3"/>
      <c r="Q2484" s="3"/>
    </row>
    <row r="2485" spans="1:17" x14ac:dyDescent="0.3">
      <c r="A2485" s="17">
        <v>38420</v>
      </c>
      <c r="B2485">
        <v>104.28</v>
      </c>
      <c r="C2485"/>
      <c r="D2485" s="3">
        <f t="shared" si="148"/>
        <v>103.92734615384614</v>
      </c>
      <c r="E2485" s="4" t="str">
        <f t="shared" si="149"/>
        <v/>
      </c>
      <c r="F2485"/>
      <c r="G2485" s="3">
        <f>SUMPRODUCT(B2226:B2485, Expoweights!$C$2:$C$261) / SUM(Expoweights!$C$2:$C$261)</f>
        <v>104.65498932162586</v>
      </c>
      <c r="H2485" s="4" t="str">
        <f t="shared" si="150"/>
        <v/>
      </c>
      <c r="I2485">
        <v>980</v>
      </c>
      <c r="J2485"/>
      <c r="L2485" s="4" t="str">
        <f t="shared" si="151"/>
        <v/>
      </c>
      <c r="M2485" s="3"/>
      <c r="N2485" s="3"/>
      <c r="O2485" s="3"/>
      <c r="P2485" s="3"/>
      <c r="Q2485" s="3"/>
    </row>
    <row r="2486" spans="1:17" x14ac:dyDescent="0.3">
      <c r="A2486" s="17">
        <v>38421</v>
      </c>
      <c r="B2486">
        <v>104.28</v>
      </c>
      <c r="C2486"/>
      <c r="D2486" s="3">
        <f t="shared" si="148"/>
        <v>103.92592307692307</v>
      </c>
      <c r="E2486" s="4" t="str">
        <f t="shared" si="149"/>
        <v/>
      </c>
      <c r="F2486"/>
      <c r="G2486" s="3">
        <f>SUMPRODUCT(B2227:B2486, Expoweights!$C$2:$C$261) / SUM(Expoweights!$C$2:$C$261)</f>
        <v>104.64335565165565</v>
      </c>
      <c r="H2486" s="4" t="str">
        <f t="shared" si="150"/>
        <v/>
      </c>
      <c r="I2486">
        <v>6741</v>
      </c>
      <c r="J2486"/>
      <c r="L2486" s="4" t="str">
        <f t="shared" si="151"/>
        <v/>
      </c>
      <c r="M2486" s="3"/>
      <c r="N2486" s="3"/>
      <c r="O2486" s="3"/>
      <c r="P2486" s="3"/>
      <c r="Q2486" s="3"/>
    </row>
    <row r="2487" spans="1:17" x14ac:dyDescent="0.3">
      <c r="A2487" s="17">
        <v>38422</v>
      </c>
      <c r="B2487">
        <v>104.28</v>
      </c>
      <c r="C2487"/>
      <c r="D2487" s="3">
        <f t="shared" si="148"/>
        <v>103.92449999999998</v>
      </c>
      <c r="E2487" s="4" t="str">
        <f t="shared" si="149"/>
        <v/>
      </c>
      <c r="F2487"/>
      <c r="G2487" s="3">
        <f>SUMPRODUCT(B2228:B2487, Expoweights!$C$2:$C$261) / SUM(Expoweights!$C$2:$C$261)</f>
        <v>104.63208280608002</v>
      </c>
      <c r="H2487" s="4" t="str">
        <f t="shared" si="150"/>
        <v/>
      </c>
      <c r="I2487">
        <v>6615</v>
      </c>
      <c r="J2487"/>
      <c r="L2487" s="4" t="str">
        <f t="shared" si="151"/>
        <v/>
      </c>
      <c r="M2487" s="3"/>
      <c r="N2487" s="3"/>
      <c r="O2487" s="3"/>
      <c r="P2487" s="3"/>
      <c r="Q2487" s="3"/>
    </row>
    <row r="2488" spans="1:17" x14ac:dyDescent="0.3">
      <c r="A2488" s="17">
        <v>38425</v>
      </c>
      <c r="B2488">
        <v>104.28</v>
      </c>
      <c r="C2488"/>
      <c r="D2488" s="3">
        <f t="shared" si="148"/>
        <v>103.92307692307689</v>
      </c>
      <c r="E2488" s="4" t="str">
        <f t="shared" si="149"/>
        <v/>
      </c>
      <c r="F2488"/>
      <c r="G2488" s="3">
        <f>SUMPRODUCT(B2229:B2488, Expoweights!$C$2:$C$261) / SUM(Expoweights!$C$2:$C$261)</f>
        <v>104.62115959374053</v>
      </c>
      <c r="H2488" s="4" t="str">
        <f t="shared" si="150"/>
        <v/>
      </c>
      <c r="I2488">
        <v>2231</v>
      </c>
      <c r="J2488"/>
      <c r="L2488" s="4" t="str">
        <f t="shared" si="151"/>
        <v/>
      </c>
      <c r="M2488" s="3"/>
      <c r="N2488" s="3"/>
      <c r="O2488" s="3"/>
      <c r="P2488" s="3"/>
      <c r="Q2488" s="3"/>
    </row>
    <row r="2489" spans="1:17" x14ac:dyDescent="0.3">
      <c r="A2489" s="17">
        <v>38426</v>
      </c>
      <c r="B2489">
        <v>104.28</v>
      </c>
      <c r="C2489"/>
      <c r="D2489" s="3">
        <f t="shared" si="148"/>
        <v>103.92165384615382</v>
      </c>
      <c r="E2489" s="4" t="str">
        <f t="shared" si="149"/>
        <v/>
      </c>
      <c r="F2489"/>
      <c r="G2489" s="3">
        <f>SUMPRODUCT(B2230:B2489, Expoweights!$C$2:$C$261) / SUM(Expoweights!$C$2:$C$261)</f>
        <v>104.61057517057846</v>
      </c>
      <c r="H2489" s="4" t="str">
        <f t="shared" si="150"/>
        <v/>
      </c>
      <c r="I2489">
        <v>6830</v>
      </c>
      <c r="J2489"/>
      <c r="L2489" s="4" t="str">
        <f t="shared" si="151"/>
        <v/>
      </c>
      <c r="M2489" s="3"/>
      <c r="N2489" s="3"/>
      <c r="O2489" s="3"/>
      <c r="P2489" s="3"/>
      <c r="Q2489" s="3"/>
    </row>
    <row r="2490" spans="1:17" x14ac:dyDescent="0.3">
      <c r="A2490" s="17">
        <v>38427</v>
      </c>
      <c r="B2490">
        <v>104.28</v>
      </c>
      <c r="C2490"/>
      <c r="D2490" s="3">
        <f t="shared" si="148"/>
        <v>103.92023076923074</v>
      </c>
      <c r="E2490" s="4" t="str">
        <f t="shared" si="149"/>
        <v/>
      </c>
      <c r="F2490"/>
      <c r="G2490" s="3">
        <f>SUMPRODUCT(B2231:B2490, Expoweights!$C$2:$C$261) / SUM(Expoweights!$C$2:$C$261)</f>
        <v>104.60031902886919</v>
      </c>
      <c r="H2490" s="4" t="str">
        <f t="shared" si="150"/>
        <v/>
      </c>
      <c r="I2490">
        <v>7340</v>
      </c>
      <c r="J2490"/>
      <c r="L2490" s="4" t="str">
        <f t="shared" si="151"/>
        <v/>
      </c>
      <c r="M2490" s="3"/>
      <c r="N2490" s="3"/>
      <c r="O2490" s="3"/>
      <c r="P2490" s="3"/>
      <c r="Q2490" s="3"/>
    </row>
    <row r="2491" spans="1:17" x14ac:dyDescent="0.3">
      <c r="A2491" s="17">
        <v>38428</v>
      </c>
      <c r="B2491">
        <v>104.28</v>
      </c>
      <c r="C2491"/>
      <c r="D2491" s="3">
        <f t="shared" ref="D2491:D2554" si="152">AVERAGE(B2232:B2491)</f>
        <v>103.91880769230765</v>
      </c>
      <c r="E2491" s="4" t="str">
        <f t="shared" si="149"/>
        <v/>
      </c>
      <c r="F2491"/>
      <c r="G2491" s="3">
        <f>SUMPRODUCT(B2232:B2491, Expoweights!$C$2:$C$261) / SUM(Expoweights!$C$2:$C$261)</f>
        <v>104.59038098679078</v>
      </c>
      <c r="H2491" s="4" t="str">
        <f t="shared" si="150"/>
        <v/>
      </c>
      <c r="I2491">
        <v>3550</v>
      </c>
      <c r="J2491"/>
      <c r="L2491" s="4" t="str">
        <f t="shared" si="151"/>
        <v/>
      </c>
      <c r="M2491" s="3"/>
      <c r="N2491" s="3"/>
      <c r="O2491" s="3"/>
      <c r="P2491" s="3"/>
      <c r="Q2491" s="3"/>
    </row>
    <row r="2492" spans="1:17" x14ac:dyDescent="0.3">
      <c r="A2492" s="17">
        <v>38429</v>
      </c>
      <c r="B2492">
        <v>104.28</v>
      </c>
      <c r="C2492"/>
      <c r="D2492" s="3">
        <f t="shared" si="152"/>
        <v>103.91738461538458</v>
      </c>
      <c r="E2492" s="4" t="str">
        <f t="shared" si="149"/>
        <v/>
      </c>
      <c r="F2492"/>
      <c r="G2492" s="3">
        <f>SUMPRODUCT(B2233:B2492, Expoweights!$C$2:$C$261) / SUM(Expoweights!$C$2:$C$261)</f>
        <v>104.58075117831582</v>
      </c>
      <c r="H2492" s="4" t="str">
        <f t="shared" si="150"/>
        <v/>
      </c>
      <c r="I2492">
        <v>6909</v>
      </c>
      <c r="J2492"/>
      <c r="L2492" s="4" t="str">
        <f t="shared" si="151"/>
        <v/>
      </c>
      <c r="M2492" s="3"/>
      <c r="N2492" s="3"/>
      <c r="O2492" s="3"/>
      <c r="P2492" s="3"/>
      <c r="Q2492" s="3"/>
    </row>
    <row r="2493" spans="1:17" x14ac:dyDescent="0.3">
      <c r="A2493" s="17">
        <v>38432</v>
      </c>
      <c r="B2493">
        <v>104.28</v>
      </c>
      <c r="C2493"/>
      <c r="D2493" s="3">
        <f t="shared" si="152"/>
        <v>103.9159615384615</v>
      </c>
      <c r="E2493" s="4" t="str">
        <f t="shared" si="149"/>
        <v/>
      </c>
      <c r="F2493"/>
      <c r="G2493" s="3">
        <f>SUMPRODUCT(B2234:B2493, Expoweights!$C$2:$C$261) / SUM(Expoweights!$C$2:$C$261)</f>
        <v>104.57142004341695</v>
      </c>
      <c r="H2493" s="4" t="str">
        <f t="shared" si="150"/>
        <v/>
      </c>
      <c r="I2493">
        <v>1407</v>
      </c>
      <c r="J2493"/>
      <c r="L2493" s="4" t="str">
        <f t="shared" si="151"/>
        <v/>
      </c>
      <c r="M2493" s="3"/>
      <c r="N2493" s="3"/>
      <c r="O2493" s="3"/>
      <c r="P2493" s="3"/>
      <c r="Q2493" s="3"/>
    </row>
    <row r="2494" spans="1:17" x14ac:dyDescent="0.3">
      <c r="A2494" s="17">
        <v>38433</v>
      </c>
      <c r="B2494">
        <v>104.28</v>
      </c>
      <c r="C2494"/>
      <c r="D2494" s="3">
        <f t="shared" si="152"/>
        <v>103.91453846153843</v>
      </c>
      <c r="E2494" s="4" t="str">
        <f t="shared" si="149"/>
        <v/>
      </c>
      <c r="F2494"/>
      <c r="G2494" s="3">
        <f>SUMPRODUCT(B2235:B2494, Expoweights!$C$2:$C$261) / SUM(Expoweights!$C$2:$C$261)</f>
        <v>104.56237831857605</v>
      </c>
      <c r="H2494" s="4" t="str">
        <f t="shared" si="150"/>
        <v/>
      </c>
      <c r="I2494">
        <v>6345</v>
      </c>
      <c r="J2494"/>
      <c r="L2494" s="4" t="str">
        <f t="shared" si="151"/>
        <v/>
      </c>
      <c r="M2494" s="3"/>
      <c r="N2494" s="3"/>
      <c r="O2494" s="3"/>
      <c r="P2494" s="3"/>
      <c r="Q2494" s="3"/>
    </row>
    <row r="2495" spans="1:17" x14ac:dyDescent="0.3">
      <c r="A2495" s="17">
        <v>38434</v>
      </c>
      <c r="B2495">
        <v>104.28</v>
      </c>
      <c r="C2495"/>
      <c r="D2495" s="3">
        <f t="shared" si="152"/>
        <v>103.91311538461535</v>
      </c>
      <c r="E2495" s="4" t="str">
        <f t="shared" si="149"/>
        <v/>
      </c>
      <c r="F2495"/>
      <c r="G2495" s="3">
        <f>SUMPRODUCT(B2236:B2495, Expoweights!$C$2:$C$261) / SUM(Expoweights!$C$2:$C$261)</f>
        <v>104.55361702758796</v>
      </c>
      <c r="H2495" s="4" t="str">
        <f t="shared" si="150"/>
        <v/>
      </c>
      <c r="I2495">
        <v>2214</v>
      </c>
      <c r="J2495"/>
      <c r="L2495" s="4" t="str">
        <f t="shared" si="151"/>
        <v/>
      </c>
      <c r="M2495" s="3"/>
      <c r="N2495" s="3"/>
      <c r="O2495" s="3"/>
      <c r="P2495" s="3"/>
      <c r="Q2495" s="3"/>
    </row>
    <row r="2496" spans="1:17" x14ac:dyDescent="0.3">
      <c r="A2496" s="17">
        <v>38435</v>
      </c>
      <c r="B2496">
        <v>104.28</v>
      </c>
      <c r="C2496"/>
      <c r="D2496" s="3">
        <f t="shared" si="152"/>
        <v>103.91169230769226</v>
      </c>
      <c r="E2496" s="4" t="str">
        <f t="shared" si="149"/>
        <v/>
      </c>
      <c r="F2496"/>
      <c r="G2496" s="3">
        <f>SUMPRODUCT(B2237:B2496, Expoweights!$C$2:$C$261) / SUM(Expoweights!$C$2:$C$261)</f>
        <v>104.54512747264914</v>
      </c>
      <c r="H2496" s="4" t="str">
        <f t="shared" si="150"/>
        <v/>
      </c>
      <c r="I2496">
        <v>4539</v>
      </c>
      <c r="J2496"/>
      <c r="L2496" s="4" t="str">
        <f t="shared" si="151"/>
        <v/>
      </c>
      <c r="M2496" s="3"/>
      <c r="N2496" s="3"/>
      <c r="O2496" s="3"/>
      <c r="P2496" s="3"/>
      <c r="Q2496" s="3"/>
    </row>
    <row r="2497" spans="1:17" x14ac:dyDescent="0.3">
      <c r="A2497" s="17">
        <v>38436</v>
      </c>
      <c r="B2497">
        <v>104.28</v>
      </c>
      <c r="C2497"/>
      <c r="D2497" s="3">
        <f t="shared" si="152"/>
        <v>103.9102692307692</v>
      </c>
      <c r="E2497" s="4" t="str">
        <f t="shared" si="149"/>
        <v/>
      </c>
      <c r="F2497"/>
      <c r="G2497" s="3">
        <f>SUMPRODUCT(B2238:B2497, Expoweights!$C$2:$C$261) / SUM(Expoweights!$C$2:$C$261)</f>
        <v>104.53690122572311</v>
      </c>
      <c r="H2497" s="4" t="str">
        <f t="shared" si="150"/>
        <v/>
      </c>
      <c r="I2497">
        <v>5525</v>
      </c>
      <c r="J2497"/>
      <c r="L2497" s="4" t="str">
        <f t="shared" si="151"/>
        <v/>
      </c>
      <c r="M2497" s="3"/>
      <c r="N2497" s="3"/>
      <c r="O2497" s="3"/>
      <c r="P2497" s="3"/>
      <c r="Q2497" s="3"/>
    </row>
    <row r="2498" spans="1:17" x14ac:dyDescent="0.3">
      <c r="A2498" s="17">
        <v>38439</v>
      </c>
      <c r="B2498">
        <v>104.28</v>
      </c>
      <c r="C2498"/>
      <c r="D2498" s="3">
        <f t="shared" si="152"/>
        <v>103.90884615384613</v>
      </c>
      <c r="E2498" s="4" t="str">
        <f t="shared" si="149"/>
        <v/>
      </c>
      <c r="F2498"/>
      <c r="G2498" s="3">
        <f>SUMPRODUCT(B2239:B2498, Expoweights!$C$2:$C$261) / SUM(Expoweights!$C$2:$C$261)</f>
        <v>104.52893012017331</v>
      </c>
      <c r="H2498" s="4" t="str">
        <f t="shared" si="150"/>
        <v/>
      </c>
      <c r="I2498">
        <v>6510</v>
      </c>
      <c r="J2498"/>
      <c r="L2498" s="4" t="str">
        <f t="shared" si="151"/>
        <v/>
      </c>
      <c r="M2498" s="3"/>
      <c r="N2498" s="3"/>
      <c r="O2498" s="3"/>
      <c r="P2498" s="3"/>
      <c r="Q2498" s="3"/>
    </row>
    <row r="2499" spans="1:17" x14ac:dyDescent="0.3">
      <c r="A2499" s="17">
        <v>38440</v>
      </c>
      <c r="B2499">
        <v>104.28</v>
      </c>
      <c r="C2499"/>
      <c r="D2499" s="3">
        <f t="shared" si="152"/>
        <v>103.90742307692305</v>
      </c>
      <c r="E2499" s="4" t="str">
        <f t="shared" si="149"/>
        <v/>
      </c>
      <c r="F2499"/>
      <c r="G2499" s="3">
        <f>SUMPRODUCT(B2240:B2499, Expoweights!$C$2:$C$261) / SUM(Expoweights!$C$2:$C$261)</f>
        <v>104.52120624265571</v>
      </c>
      <c r="H2499" s="4" t="str">
        <f t="shared" si="150"/>
        <v/>
      </c>
      <c r="I2499">
        <v>3489</v>
      </c>
      <c r="J2499"/>
      <c r="L2499" s="4" t="str">
        <f t="shared" si="151"/>
        <v/>
      </c>
      <c r="M2499" s="3"/>
      <c r="N2499" s="3"/>
      <c r="O2499" s="3"/>
      <c r="P2499" s="3"/>
      <c r="Q2499" s="3"/>
    </row>
    <row r="2500" spans="1:17" x14ac:dyDescent="0.3">
      <c r="A2500" s="17">
        <v>38441</v>
      </c>
      <c r="B2500">
        <v>104.28</v>
      </c>
      <c r="C2500"/>
      <c r="D2500" s="3">
        <f t="shared" si="152"/>
        <v>103.90946153846153</v>
      </c>
      <c r="E2500" s="4" t="str">
        <f t="shared" ref="E2500:E2563" si="153">IF(C2500 &gt; 0, ABS(C2500 - D2500), "")</f>
        <v/>
      </c>
      <c r="F2500"/>
      <c r="G2500" s="3">
        <f>SUMPRODUCT(B2241:B2500, Expoweights!$C$2:$C$261) / SUM(Expoweights!$C$2:$C$261)</f>
        <v>104.51372965767023</v>
      </c>
      <c r="H2500" s="4" t="str">
        <f t="shared" ref="H2500:H2563" si="154">IF(F2500 &gt; 0, ABS(F2500 - G2500), "")</f>
        <v/>
      </c>
      <c r="I2500">
        <v>5013</v>
      </c>
      <c r="J2500"/>
      <c r="L2500" s="4" t="str">
        <f t="shared" ref="L2500:L2563" si="155">IF(J2500 &gt; 0, ABS(J2500 - K2500), "")</f>
        <v/>
      </c>
      <c r="M2500" s="3"/>
      <c r="N2500" s="3"/>
      <c r="O2500" s="3"/>
      <c r="P2500" s="3"/>
      <c r="Q2500" s="3"/>
    </row>
    <row r="2501" spans="1:17" x14ac:dyDescent="0.3">
      <c r="A2501" s="17">
        <v>38442</v>
      </c>
      <c r="B2501">
        <v>104.65</v>
      </c>
      <c r="C2501">
        <v>103.91292307692309</v>
      </c>
      <c r="D2501" s="3">
        <f t="shared" si="152"/>
        <v>103.91292307692306</v>
      </c>
      <c r="E2501" s="4">
        <f t="shared" si="153"/>
        <v>2.8421709430404007E-14</v>
      </c>
      <c r="F2501">
        <v>104.5179638864366</v>
      </c>
      <c r="G2501" s="3">
        <f>SUMPRODUCT(B2242:B2501, Expoweights!$C$2:$C$261) / SUM(Expoweights!$C$2:$C$261)</f>
        <v>104.51796388643663</v>
      </c>
      <c r="H2501" s="4">
        <f t="shared" si="154"/>
        <v>2.8421709430404007E-14</v>
      </c>
      <c r="I2501">
        <v>3827</v>
      </c>
      <c r="J2501">
        <v>103.9391577436291</v>
      </c>
      <c r="L2501" s="4">
        <f t="shared" si="155"/>
        <v>103.9391577436291</v>
      </c>
      <c r="M2501" s="3"/>
      <c r="N2501" s="3"/>
      <c r="O2501" s="3"/>
      <c r="P2501" s="3"/>
      <c r="Q2501" s="3"/>
    </row>
    <row r="2502" spans="1:17" x14ac:dyDescent="0.3">
      <c r="A2502" s="17">
        <v>38443</v>
      </c>
      <c r="B2502">
        <v>104.65</v>
      </c>
      <c r="C2502"/>
      <c r="D2502" s="3">
        <f t="shared" si="152"/>
        <v>103.91638461538463</v>
      </c>
      <c r="E2502" s="4" t="str">
        <f t="shared" si="153"/>
        <v/>
      </c>
      <c r="F2502"/>
      <c r="G2502" s="3">
        <f>SUMPRODUCT(B2243:B2502, Expoweights!$C$2:$C$261) / SUM(Expoweights!$C$2:$C$261)</f>
        <v>104.52206678837021</v>
      </c>
      <c r="H2502" s="4" t="str">
        <f t="shared" si="154"/>
        <v/>
      </c>
      <c r="I2502">
        <v>6579</v>
      </c>
      <c r="J2502"/>
      <c r="L2502" s="4" t="str">
        <f t="shared" si="155"/>
        <v/>
      </c>
      <c r="M2502" s="3"/>
      <c r="N2502" s="3"/>
      <c r="O2502" s="3"/>
      <c r="P2502" s="3"/>
      <c r="Q2502" s="3"/>
    </row>
    <row r="2503" spans="1:17" x14ac:dyDescent="0.3">
      <c r="A2503" s="17">
        <v>38446</v>
      </c>
      <c r="B2503">
        <v>104.65</v>
      </c>
      <c r="C2503"/>
      <c r="D2503" s="3">
        <f t="shared" si="152"/>
        <v>103.91984615384617</v>
      </c>
      <c r="E2503" s="4" t="str">
        <f t="shared" si="153"/>
        <v/>
      </c>
      <c r="F2503"/>
      <c r="G2503" s="3">
        <f>SUMPRODUCT(B2244:B2503, Expoweights!$C$2:$C$261) / SUM(Expoweights!$C$2:$C$261)</f>
        <v>104.5260424366418</v>
      </c>
      <c r="H2503" s="4" t="str">
        <f t="shared" si="154"/>
        <v/>
      </c>
      <c r="I2503">
        <v>564</v>
      </c>
      <c r="J2503"/>
      <c r="L2503" s="4" t="str">
        <f t="shared" si="155"/>
        <v/>
      </c>
      <c r="M2503" s="3"/>
      <c r="N2503" s="3"/>
      <c r="O2503" s="3"/>
      <c r="P2503" s="3"/>
      <c r="Q2503" s="3"/>
    </row>
    <row r="2504" spans="1:17" x14ac:dyDescent="0.3">
      <c r="A2504" s="17">
        <v>38447</v>
      </c>
      <c r="B2504">
        <v>104.65</v>
      </c>
      <c r="C2504"/>
      <c r="D2504" s="3">
        <f t="shared" si="152"/>
        <v>103.92330769230773</v>
      </c>
      <c r="E2504" s="4" t="str">
        <f t="shared" si="153"/>
        <v/>
      </c>
      <c r="F2504"/>
      <c r="G2504" s="3">
        <f>SUMPRODUCT(B2245:B2504, Expoweights!$C$2:$C$261) / SUM(Expoweights!$C$2:$C$261)</f>
        <v>104.52989477809065</v>
      </c>
      <c r="H2504" s="4" t="str">
        <f t="shared" si="154"/>
        <v/>
      </c>
      <c r="I2504">
        <v>2510</v>
      </c>
      <c r="J2504"/>
      <c r="L2504" s="4" t="str">
        <f t="shared" si="155"/>
        <v/>
      </c>
      <c r="M2504" s="3"/>
      <c r="N2504" s="3"/>
      <c r="O2504" s="3"/>
      <c r="P2504" s="3"/>
      <c r="Q2504" s="3"/>
    </row>
    <row r="2505" spans="1:17" x14ac:dyDescent="0.3">
      <c r="A2505" s="17">
        <v>38448</v>
      </c>
      <c r="B2505">
        <v>104.65</v>
      </c>
      <c r="C2505"/>
      <c r="D2505" s="3">
        <f t="shared" si="152"/>
        <v>103.92676923076927</v>
      </c>
      <c r="E2505" s="4" t="str">
        <f t="shared" si="153"/>
        <v/>
      </c>
      <c r="F2505"/>
      <c r="G2505" s="3">
        <f>SUMPRODUCT(B2246:B2505, Expoweights!$C$2:$C$261) / SUM(Expoweights!$C$2:$C$261)</f>
        <v>104.53362763714274</v>
      </c>
      <c r="H2505" s="4" t="str">
        <f t="shared" si="154"/>
        <v/>
      </c>
      <c r="I2505">
        <v>4986</v>
      </c>
      <c r="J2505"/>
      <c r="L2505" s="4" t="str">
        <f t="shared" si="155"/>
        <v/>
      </c>
      <c r="M2505" s="3"/>
      <c r="N2505" s="3"/>
      <c r="O2505" s="3"/>
      <c r="P2505" s="3"/>
      <c r="Q2505" s="3"/>
    </row>
    <row r="2506" spans="1:17" x14ac:dyDescent="0.3">
      <c r="A2506" s="17">
        <v>38449</v>
      </c>
      <c r="B2506">
        <v>104.65</v>
      </c>
      <c r="C2506"/>
      <c r="D2506" s="3">
        <f t="shared" si="152"/>
        <v>103.93023076923083</v>
      </c>
      <c r="E2506" s="4" t="str">
        <f t="shared" si="153"/>
        <v/>
      </c>
      <c r="F2506"/>
      <c r="G2506" s="3">
        <f>SUMPRODUCT(B2247:B2506, Expoweights!$C$2:$C$261) / SUM(Expoweights!$C$2:$C$261)</f>
        <v>104.5372447196075</v>
      </c>
      <c r="H2506" s="4" t="str">
        <f t="shared" si="154"/>
        <v/>
      </c>
      <c r="I2506">
        <v>2961</v>
      </c>
      <c r="J2506"/>
      <c r="L2506" s="4" t="str">
        <f t="shared" si="155"/>
        <v/>
      </c>
      <c r="M2506" s="3"/>
      <c r="N2506" s="3"/>
      <c r="O2506" s="3"/>
      <c r="P2506" s="3"/>
      <c r="Q2506" s="3"/>
    </row>
    <row r="2507" spans="1:17" x14ac:dyDescent="0.3">
      <c r="A2507" s="17">
        <v>38450</v>
      </c>
      <c r="B2507">
        <v>104.65</v>
      </c>
      <c r="C2507"/>
      <c r="D2507" s="3">
        <f t="shared" si="152"/>
        <v>103.93369230769238</v>
      </c>
      <c r="E2507" s="4" t="str">
        <f t="shared" si="153"/>
        <v/>
      </c>
      <c r="F2507"/>
      <c r="G2507" s="3">
        <f>SUMPRODUCT(B2248:B2507, Expoweights!$C$2:$C$261) / SUM(Expoweights!$C$2:$C$261)</f>
        <v>104.54074961635668</v>
      </c>
      <c r="H2507" s="4" t="str">
        <f t="shared" si="154"/>
        <v/>
      </c>
      <c r="I2507">
        <v>1414</v>
      </c>
      <c r="J2507"/>
      <c r="L2507" s="4" t="str">
        <f t="shared" si="155"/>
        <v/>
      </c>
      <c r="M2507" s="3"/>
      <c r="N2507" s="3"/>
      <c r="O2507" s="3"/>
      <c r="P2507" s="3"/>
      <c r="Q2507" s="3"/>
    </row>
    <row r="2508" spans="1:17" x14ac:dyDescent="0.3">
      <c r="A2508" s="17">
        <v>38453</v>
      </c>
      <c r="B2508">
        <v>104.65</v>
      </c>
      <c r="C2508"/>
      <c r="D2508" s="3">
        <f t="shared" si="152"/>
        <v>103.93715384615395</v>
      </c>
      <c r="E2508" s="4" t="str">
        <f t="shared" si="153"/>
        <v/>
      </c>
      <c r="F2508"/>
      <c r="G2508" s="3">
        <f>SUMPRODUCT(B2249:B2508, Expoweights!$C$2:$C$261) / SUM(Expoweights!$C$2:$C$261)</f>
        <v>104.54414580688925</v>
      </c>
      <c r="H2508" s="4" t="str">
        <f t="shared" si="154"/>
        <v/>
      </c>
      <c r="I2508">
        <v>6055</v>
      </c>
      <c r="J2508"/>
      <c r="L2508" s="4" t="str">
        <f t="shared" si="155"/>
        <v/>
      </c>
      <c r="M2508" s="3"/>
      <c r="N2508" s="3"/>
      <c r="O2508" s="3"/>
      <c r="P2508" s="3"/>
      <c r="Q2508" s="3"/>
    </row>
    <row r="2509" spans="1:17" x14ac:dyDescent="0.3">
      <c r="A2509" s="17">
        <v>38454</v>
      </c>
      <c r="B2509">
        <v>104.65</v>
      </c>
      <c r="C2509"/>
      <c r="D2509" s="3">
        <f t="shared" si="152"/>
        <v>103.94061538461548</v>
      </c>
      <c r="E2509" s="4" t="str">
        <f t="shared" si="153"/>
        <v/>
      </c>
      <c r="F2509"/>
      <c r="G2509" s="3">
        <f>SUMPRODUCT(B2250:B2509, Expoweights!$C$2:$C$261) / SUM(Expoweights!$C$2:$C$261)</f>
        <v>104.54743666278571</v>
      </c>
      <c r="H2509" s="4" t="str">
        <f t="shared" si="154"/>
        <v/>
      </c>
      <c r="I2509">
        <v>2175</v>
      </c>
      <c r="J2509"/>
      <c r="L2509" s="4" t="str">
        <f t="shared" si="155"/>
        <v/>
      </c>
      <c r="M2509" s="3"/>
      <c r="N2509" s="3"/>
      <c r="O2509" s="3"/>
      <c r="P2509" s="3"/>
      <c r="Q2509" s="3"/>
    </row>
    <row r="2510" spans="1:17" x14ac:dyDescent="0.3">
      <c r="A2510" s="17">
        <v>38455</v>
      </c>
      <c r="B2510">
        <v>104.65</v>
      </c>
      <c r="C2510"/>
      <c r="D2510" s="3">
        <f t="shared" si="152"/>
        <v>103.94407692307705</v>
      </c>
      <c r="E2510" s="4" t="str">
        <f t="shared" si="153"/>
        <v/>
      </c>
      <c r="F2510"/>
      <c r="G2510" s="3">
        <f>SUMPRODUCT(B2251:B2510, Expoweights!$C$2:$C$261) / SUM(Expoweights!$C$2:$C$261)</f>
        <v>104.55062545105525</v>
      </c>
      <c r="H2510" s="4" t="str">
        <f t="shared" si="154"/>
        <v/>
      </c>
      <c r="I2510">
        <v>3922</v>
      </c>
      <c r="J2510"/>
      <c r="L2510" s="4" t="str">
        <f t="shared" si="155"/>
        <v/>
      </c>
      <c r="M2510" s="3"/>
      <c r="N2510" s="3"/>
      <c r="O2510" s="3"/>
      <c r="P2510" s="3"/>
      <c r="Q2510" s="3"/>
    </row>
    <row r="2511" spans="1:17" x14ac:dyDescent="0.3">
      <c r="A2511" s="17">
        <v>38456</v>
      </c>
      <c r="B2511">
        <v>104.65</v>
      </c>
      <c r="C2511"/>
      <c r="D2511" s="3">
        <f t="shared" si="152"/>
        <v>103.9475384615386</v>
      </c>
      <c r="E2511" s="4" t="str">
        <f t="shared" si="153"/>
        <v/>
      </c>
      <c r="F2511"/>
      <c r="G2511" s="3">
        <f>SUMPRODUCT(B2252:B2511, Expoweights!$C$2:$C$261) / SUM(Expoweights!$C$2:$C$261)</f>
        <v>104.55371533737896</v>
      </c>
      <c r="H2511" s="4" t="str">
        <f t="shared" si="154"/>
        <v/>
      </c>
      <c r="I2511">
        <v>2427</v>
      </c>
      <c r="J2511"/>
      <c r="L2511" s="4" t="str">
        <f t="shared" si="155"/>
        <v/>
      </c>
      <c r="M2511" s="3"/>
      <c r="N2511" s="3"/>
      <c r="O2511" s="3"/>
      <c r="P2511" s="3"/>
      <c r="Q2511" s="3"/>
    </row>
    <row r="2512" spans="1:17" x14ac:dyDescent="0.3">
      <c r="A2512" s="17">
        <v>38457</v>
      </c>
      <c r="B2512">
        <v>104.65</v>
      </c>
      <c r="C2512"/>
      <c r="D2512" s="3">
        <f t="shared" si="152"/>
        <v>103.95100000000016</v>
      </c>
      <c r="E2512" s="4" t="str">
        <f t="shared" si="153"/>
        <v/>
      </c>
      <c r="F2512"/>
      <c r="G2512" s="3">
        <f>SUMPRODUCT(B2253:B2512, Expoweights!$C$2:$C$261) / SUM(Expoweights!$C$2:$C$261)</f>
        <v>104.55670938925279</v>
      </c>
      <c r="H2512" s="4" t="str">
        <f t="shared" si="154"/>
        <v/>
      </c>
      <c r="I2512">
        <v>7171</v>
      </c>
      <c r="J2512"/>
      <c r="L2512" s="4" t="str">
        <f t="shared" si="155"/>
        <v/>
      </c>
      <c r="M2512" s="3"/>
      <c r="N2512" s="3"/>
      <c r="O2512" s="3"/>
      <c r="P2512" s="3"/>
      <c r="Q2512" s="3"/>
    </row>
    <row r="2513" spans="1:17" x14ac:dyDescent="0.3">
      <c r="A2513" s="17">
        <v>38460</v>
      </c>
      <c r="B2513">
        <v>104.65</v>
      </c>
      <c r="C2513"/>
      <c r="D2513" s="3">
        <f t="shared" si="152"/>
        <v>103.95446153846171</v>
      </c>
      <c r="E2513" s="4" t="str">
        <f t="shared" si="153"/>
        <v/>
      </c>
      <c r="F2513"/>
      <c r="G2513" s="3">
        <f>SUMPRODUCT(B2254:B2513, Expoweights!$C$2:$C$261) / SUM(Expoweights!$C$2:$C$261)</f>
        <v>104.55961057903255</v>
      </c>
      <c r="H2513" s="4" t="str">
        <f t="shared" si="154"/>
        <v/>
      </c>
      <c r="I2513">
        <v>3850</v>
      </c>
      <c r="J2513"/>
      <c r="L2513" s="4" t="str">
        <f t="shared" si="155"/>
        <v/>
      </c>
      <c r="M2513" s="3"/>
      <c r="N2513" s="3"/>
      <c r="O2513" s="3"/>
      <c r="P2513" s="3"/>
      <c r="Q2513" s="3"/>
    </row>
    <row r="2514" spans="1:17" x14ac:dyDescent="0.3">
      <c r="A2514" s="17">
        <v>38461</v>
      </c>
      <c r="B2514">
        <v>104.65</v>
      </c>
      <c r="C2514"/>
      <c r="D2514" s="3">
        <f t="shared" si="152"/>
        <v>103.95792307692327</v>
      </c>
      <c r="E2514" s="4" t="str">
        <f t="shared" si="153"/>
        <v/>
      </c>
      <c r="F2514"/>
      <c r="G2514" s="3">
        <f>SUMPRODUCT(B2255:B2514, Expoweights!$C$2:$C$261) / SUM(Expoweights!$C$2:$C$261)</f>
        <v>104.56242178688501</v>
      </c>
      <c r="H2514" s="4" t="str">
        <f t="shared" si="154"/>
        <v/>
      </c>
      <c r="I2514">
        <v>6201</v>
      </c>
      <c r="J2514"/>
      <c r="L2514" s="4" t="str">
        <f t="shared" si="155"/>
        <v/>
      </c>
      <c r="M2514" s="3"/>
      <c r="N2514" s="3"/>
      <c r="O2514" s="3"/>
      <c r="P2514" s="3"/>
      <c r="Q2514" s="3"/>
    </row>
    <row r="2515" spans="1:17" x14ac:dyDescent="0.3">
      <c r="A2515" s="17">
        <v>38462</v>
      </c>
      <c r="B2515">
        <v>104.65</v>
      </c>
      <c r="C2515"/>
      <c r="D2515" s="3">
        <f t="shared" si="152"/>
        <v>103.96138461538482</v>
      </c>
      <c r="E2515" s="4" t="str">
        <f t="shared" si="153"/>
        <v/>
      </c>
      <c r="F2515"/>
      <c r="G2515" s="3">
        <f>SUMPRODUCT(B2256:B2515, Expoweights!$C$2:$C$261) / SUM(Expoweights!$C$2:$C$261)</f>
        <v>104.56514580364694</v>
      </c>
      <c r="H2515" s="4" t="str">
        <f t="shared" si="154"/>
        <v/>
      </c>
      <c r="I2515">
        <v>2671</v>
      </c>
      <c r="J2515"/>
      <c r="L2515" s="4" t="str">
        <f t="shared" si="155"/>
        <v/>
      </c>
      <c r="M2515" s="3"/>
      <c r="N2515" s="3"/>
      <c r="O2515" s="3"/>
      <c r="P2515" s="3"/>
      <c r="Q2515" s="3"/>
    </row>
    <row r="2516" spans="1:17" x14ac:dyDescent="0.3">
      <c r="A2516" s="17">
        <v>38463</v>
      </c>
      <c r="B2516">
        <v>104.65</v>
      </c>
      <c r="C2516"/>
      <c r="D2516" s="3">
        <f t="shared" si="152"/>
        <v>103.96484615384638</v>
      </c>
      <c r="E2516" s="4" t="str">
        <f t="shared" si="153"/>
        <v/>
      </c>
      <c r="F2516"/>
      <c r="G2516" s="3">
        <f>SUMPRODUCT(B2257:B2516, Expoweights!$C$2:$C$261) / SUM(Expoweights!$C$2:$C$261)</f>
        <v>104.56778533359589</v>
      </c>
      <c r="H2516" s="4" t="str">
        <f t="shared" si="154"/>
        <v/>
      </c>
      <c r="I2516">
        <v>2098</v>
      </c>
      <c r="J2516"/>
      <c r="L2516" s="4" t="str">
        <f t="shared" si="155"/>
        <v/>
      </c>
      <c r="M2516" s="3"/>
      <c r="N2516" s="3"/>
      <c r="O2516" s="3"/>
      <c r="P2516" s="3"/>
      <c r="Q2516" s="3"/>
    </row>
    <row r="2517" spans="1:17" x14ac:dyDescent="0.3">
      <c r="A2517" s="17">
        <v>38464</v>
      </c>
      <c r="B2517">
        <v>104.65</v>
      </c>
      <c r="C2517"/>
      <c r="D2517" s="3">
        <f t="shared" si="152"/>
        <v>103.96830769230792</v>
      </c>
      <c r="E2517" s="4" t="str">
        <f t="shared" si="153"/>
        <v/>
      </c>
      <c r="F2517"/>
      <c r="G2517" s="3">
        <f>SUMPRODUCT(B2258:B2517, Expoweights!$C$2:$C$261) / SUM(Expoweights!$C$2:$C$261)</f>
        <v>104.57034299713483</v>
      </c>
      <c r="H2517" s="4" t="str">
        <f t="shared" si="154"/>
        <v/>
      </c>
      <c r="I2517">
        <v>2992</v>
      </c>
      <c r="J2517"/>
      <c r="L2517" s="4" t="str">
        <f t="shared" si="155"/>
        <v/>
      </c>
      <c r="M2517" s="3"/>
      <c r="N2517" s="3"/>
      <c r="O2517" s="3"/>
      <c r="P2517" s="3"/>
      <c r="Q2517" s="3"/>
    </row>
    <row r="2518" spans="1:17" x14ac:dyDescent="0.3">
      <c r="A2518" s="17">
        <v>38467</v>
      </c>
      <c r="B2518">
        <v>104.65</v>
      </c>
      <c r="C2518"/>
      <c r="D2518" s="3">
        <f t="shared" si="152"/>
        <v>103.97176923076947</v>
      </c>
      <c r="E2518" s="4" t="str">
        <f t="shared" si="153"/>
        <v/>
      </c>
      <c r="F2518"/>
      <c r="G2518" s="3">
        <f>SUMPRODUCT(B2259:B2518, Expoweights!$C$2:$C$261) / SUM(Expoweights!$C$2:$C$261)</f>
        <v>104.57282133339353</v>
      </c>
      <c r="H2518" s="4" t="str">
        <f t="shared" si="154"/>
        <v/>
      </c>
      <c r="I2518">
        <v>1963</v>
      </c>
      <c r="J2518"/>
      <c r="L2518" s="4" t="str">
        <f t="shared" si="155"/>
        <v/>
      </c>
      <c r="M2518" s="3"/>
      <c r="N2518" s="3"/>
      <c r="O2518" s="3"/>
      <c r="P2518" s="3"/>
      <c r="Q2518" s="3"/>
    </row>
    <row r="2519" spans="1:17" x14ac:dyDescent="0.3">
      <c r="A2519" s="17">
        <v>38468</v>
      </c>
      <c r="B2519">
        <v>104.65</v>
      </c>
      <c r="C2519"/>
      <c r="D2519" s="3">
        <f t="shared" si="152"/>
        <v>103.97523076923103</v>
      </c>
      <c r="E2519" s="4" t="str">
        <f t="shared" si="153"/>
        <v/>
      </c>
      <c r="F2519"/>
      <c r="G2519" s="3">
        <f>SUMPRODUCT(B2260:B2519, Expoweights!$C$2:$C$261) / SUM(Expoweights!$C$2:$C$261)</f>
        <v>104.57522280274931</v>
      </c>
      <c r="H2519" s="4" t="str">
        <f t="shared" si="154"/>
        <v/>
      </c>
      <c r="I2519">
        <v>1949</v>
      </c>
      <c r="J2519"/>
      <c r="L2519" s="4" t="str">
        <f t="shared" si="155"/>
        <v/>
      </c>
      <c r="M2519" s="3"/>
      <c r="N2519" s="3"/>
      <c r="O2519" s="3"/>
      <c r="P2519" s="3"/>
      <c r="Q2519" s="3"/>
    </row>
    <row r="2520" spans="1:17" x14ac:dyDescent="0.3">
      <c r="A2520" s="17">
        <v>38469</v>
      </c>
      <c r="B2520">
        <v>104.65</v>
      </c>
      <c r="C2520"/>
      <c r="D2520" s="3">
        <f t="shared" si="152"/>
        <v>103.97869230769257</v>
      </c>
      <c r="E2520" s="4" t="str">
        <f t="shared" si="153"/>
        <v/>
      </c>
      <c r="F2520"/>
      <c r="G2520" s="3">
        <f>SUMPRODUCT(B2261:B2520, Expoweights!$C$2:$C$261) / SUM(Expoweights!$C$2:$C$261)</f>
        <v>104.57754978926963</v>
      </c>
      <c r="H2520" s="4" t="str">
        <f t="shared" si="154"/>
        <v/>
      </c>
      <c r="I2520">
        <v>2186</v>
      </c>
      <c r="J2520"/>
      <c r="L2520" s="4" t="str">
        <f t="shared" si="155"/>
        <v/>
      </c>
      <c r="M2520" s="3"/>
      <c r="N2520" s="3"/>
      <c r="O2520" s="3"/>
      <c r="P2520" s="3"/>
      <c r="Q2520" s="3"/>
    </row>
    <row r="2521" spans="1:17" x14ac:dyDescent="0.3">
      <c r="A2521" s="17">
        <v>38470</v>
      </c>
      <c r="B2521">
        <v>104.65</v>
      </c>
      <c r="C2521"/>
      <c r="D2521" s="3">
        <f t="shared" si="152"/>
        <v>103.98215384615412</v>
      </c>
      <c r="E2521" s="4" t="str">
        <f t="shared" si="153"/>
        <v/>
      </c>
      <c r="F2521"/>
      <c r="G2521" s="3">
        <f>SUMPRODUCT(B2262:B2521, Expoweights!$C$2:$C$261) / SUM(Expoweights!$C$2:$C$261)</f>
        <v>104.57980460307878</v>
      </c>
      <c r="H2521" s="4" t="str">
        <f t="shared" si="154"/>
        <v/>
      </c>
      <c r="I2521">
        <v>5001</v>
      </c>
      <c r="J2521"/>
      <c r="L2521" s="4" t="str">
        <f t="shared" si="155"/>
        <v/>
      </c>
      <c r="M2521" s="3"/>
      <c r="N2521" s="3"/>
      <c r="O2521" s="3"/>
      <c r="P2521" s="3"/>
      <c r="Q2521" s="3"/>
    </row>
    <row r="2522" spans="1:17" x14ac:dyDescent="0.3">
      <c r="A2522" s="17">
        <v>38471</v>
      </c>
      <c r="B2522">
        <v>104.02</v>
      </c>
      <c r="C2522">
        <v>103.9870769230769</v>
      </c>
      <c r="D2522" s="3">
        <f t="shared" si="152"/>
        <v>103.9870769230772</v>
      </c>
      <c r="E2522" s="4">
        <f t="shared" si="153"/>
        <v>2.9842794901924208E-13</v>
      </c>
      <c r="F2522">
        <v>104.56245296600341</v>
      </c>
      <c r="G2522" s="3">
        <f>SUMPRODUCT(B2263:B2522, Expoweights!$C$2:$C$261) / SUM(Expoweights!$C$2:$C$261)</f>
        <v>104.56245296600339</v>
      </c>
      <c r="H2522" s="4">
        <f t="shared" si="154"/>
        <v>1.4210854715202004E-14</v>
      </c>
      <c r="I2522">
        <v>2468</v>
      </c>
      <c r="J2522">
        <v>103.9848557084394</v>
      </c>
      <c r="L2522" s="4">
        <f t="shared" si="155"/>
        <v>103.9848557084394</v>
      </c>
      <c r="M2522" s="3"/>
      <c r="N2522" s="3"/>
      <c r="O2522" s="3"/>
      <c r="P2522" s="3"/>
      <c r="Q2522" s="3"/>
    </row>
    <row r="2523" spans="1:17" x14ac:dyDescent="0.3">
      <c r="A2523" s="17">
        <v>38474</v>
      </c>
      <c r="B2523">
        <v>104.02</v>
      </c>
      <c r="C2523"/>
      <c r="D2523" s="3">
        <f t="shared" si="152"/>
        <v>103.99200000000029</v>
      </c>
      <c r="E2523" s="4" t="str">
        <f t="shared" si="153"/>
        <v/>
      </c>
      <c r="F2523"/>
      <c r="G2523" s="3">
        <f>SUMPRODUCT(B2264:B2523, Expoweights!$C$2:$C$261) / SUM(Expoweights!$C$2:$C$261)</f>
        <v>104.54563949908059</v>
      </c>
      <c r="H2523" s="4" t="str">
        <f t="shared" si="154"/>
        <v/>
      </c>
      <c r="I2523">
        <v>1297</v>
      </c>
      <c r="J2523"/>
      <c r="L2523" s="4" t="str">
        <f t="shared" si="155"/>
        <v/>
      </c>
      <c r="M2523" s="3"/>
      <c r="N2523" s="3"/>
      <c r="O2523" s="3"/>
      <c r="P2523" s="3"/>
      <c r="Q2523" s="3"/>
    </row>
    <row r="2524" spans="1:17" x14ac:dyDescent="0.3">
      <c r="A2524" s="17">
        <v>38475</v>
      </c>
      <c r="B2524">
        <v>104.02</v>
      </c>
      <c r="C2524"/>
      <c r="D2524" s="3">
        <f t="shared" si="152"/>
        <v>103.99692307692337</v>
      </c>
      <c r="E2524" s="4" t="str">
        <f t="shared" si="153"/>
        <v/>
      </c>
      <c r="F2524"/>
      <c r="G2524" s="3">
        <f>SUMPRODUCT(B2265:B2524, Expoweights!$C$2:$C$261) / SUM(Expoweights!$C$2:$C$261)</f>
        <v>104.52934751067994</v>
      </c>
      <c r="H2524" s="4" t="str">
        <f t="shared" si="154"/>
        <v/>
      </c>
      <c r="I2524">
        <v>4551</v>
      </c>
      <c r="J2524"/>
      <c r="L2524" s="4" t="str">
        <f t="shared" si="155"/>
        <v/>
      </c>
      <c r="M2524" s="3"/>
      <c r="N2524" s="3"/>
      <c r="O2524" s="3"/>
      <c r="P2524" s="3"/>
      <c r="Q2524" s="3"/>
    </row>
    <row r="2525" spans="1:17" x14ac:dyDescent="0.3">
      <c r="A2525" s="17">
        <v>38476</v>
      </c>
      <c r="B2525">
        <v>104.02</v>
      </c>
      <c r="C2525"/>
      <c r="D2525" s="3">
        <f t="shared" si="152"/>
        <v>104.00184615384644</v>
      </c>
      <c r="E2525" s="4" t="str">
        <f t="shared" si="153"/>
        <v/>
      </c>
      <c r="F2525"/>
      <c r="G2525" s="3">
        <f>SUMPRODUCT(B2266:B2525, Expoweights!$C$2:$C$261) / SUM(Expoweights!$C$2:$C$261)</f>
        <v>104.51356082687074</v>
      </c>
      <c r="H2525" s="4" t="str">
        <f t="shared" si="154"/>
        <v/>
      </c>
      <c r="I2525">
        <v>5529</v>
      </c>
      <c r="J2525"/>
      <c r="L2525" s="4" t="str">
        <f t="shared" si="155"/>
        <v/>
      </c>
      <c r="M2525" s="3"/>
      <c r="N2525" s="3"/>
      <c r="O2525" s="3"/>
      <c r="P2525" s="3"/>
      <c r="Q2525" s="3"/>
    </row>
    <row r="2526" spans="1:17" x14ac:dyDescent="0.3">
      <c r="A2526" s="17">
        <v>38477</v>
      </c>
      <c r="B2526">
        <v>104.02</v>
      </c>
      <c r="C2526"/>
      <c r="D2526" s="3">
        <f t="shared" si="152"/>
        <v>104.00676923076952</v>
      </c>
      <c r="E2526" s="4" t="str">
        <f t="shared" si="153"/>
        <v/>
      </c>
      <c r="F2526"/>
      <c r="G2526" s="3">
        <f>SUMPRODUCT(B2267:B2526, Expoweights!$C$2:$C$261) / SUM(Expoweights!$C$2:$C$261)</f>
        <v>104.49826377536523</v>
      </c>
      <c r="H2526" s="4" t="str">
        <f t="shared" si="154"/>
        <v/>
      </c>
      <c r="I2526">
        <v>1914</v>
      </c>
      <c r="J2526"/>
      <c r="L2526" s="4" t="str">
        <f t="shared" si="155"/>
        <v/>
      </c>
      <c r="M2526" s="3"/>
      <c r="N2526" s="3"/>
      <c r="O2526" s="3"/>
      <c r="P2526" s="3"/>
      <c r="Q2526" s="3"/>
    </row>
    <row r="2527" spans="1:17" x14ac:dyDescent="0.3">
      <c r="A2527" s="17">
        <v>38478</v>
      </c>
      <c r="B2527">
        <v>104.02</v>
      </c>
      <c r="C2527"/>
      <c r="D2527" s="3">
        <f t="shared" si="152"/>
        <v>104.0116923076926</v>
      </c>
      <c r="E2527" s="4" t="str">
        <f t="shared" si="153"/>
        <v/>
      </c>
      <c r="F2527"/>
      <c r="G2527" s="3">
        <f>SUMPRODUCT(B2268:B2527, Expoweights!$C$2:$C$261) / SUM(Expoweights!$C$2:$C$261)</f>
        <v>104.48344116995993</v>
      </c>
      <c r="H2527" s="4" t="str">
        <f t="shared" si="154"/>
        <v/>
      </c>
      <c r="I2527">
        <v>6272</v>
      </c>
      <c r="J2527"/>
      <c r="L2527" s="4" t="str">
        <f t="shared" si="155"/>
        <v/>
      </c>
      <c r="M2527" s="3"/>
      <c r="N2527" s="3"/>
      <c r="O2527" s="3"/>
      <c r="P2527" s="3"/>
      <c r="Q2527" s="3"/>
    </row>
    <row r="2528" spans="1:17" x14ac:dyDescent="0.3">
      <c r="A2528" s="17">
        <v>38481</v>
      </c>
      <c r="B2528">
        <v>104.02</v>
      </c>
      <c r="C2528"/>
      <c r="D2528" s="3">
        <f t="shared" si="152"/>
        <v>104.01661538461569</v>
      </c>
      <c r="E2528" s="4" t="str">
        <f t="shared" si="153"/>
        <v/>
      </c>
      <c r="F2528"/>
      <c r="G2528" s="3">
        <f>SUMPRODUCT(B2269:B2528, Expoweights!$C$2:$C$261) / SUM(Expoweights!$C$2:$C$261)</f>
        <v>104.46907829545941</v>
      </c>
      <c r="H2528" s="4" t="str">
        <f t="shared" si="154"/>
        <v/>
      </c>
      <c r="I2528">
        <v>6402</v>
      </c>
      <c r="J2528"/>
      <c r="L2528" s="4" t="str">
        <f t="shared" si="155"/>
        <v/>
      </c>
      <c r="M2528" s="3"/>
      <c r="N2528" s="3"/>
      <c r="O2528" s="3"/>
      <c r="P2528" s="3"/>
      <c r="Q2528" s="3"/>
    </row>
    <row r="2529" spans="1:17" x14ac:dyDescent="0.3">
      <c r="A2529" s="17">
        <v>38482</v>
      </c>
      <c r="B2529">
        <v>104.02</v>
      </c>
      <c r="C2529"/>
      <c r="D2529" s="3">
        <f t="shared" si="152"/>
        <v>104.02153846153877</v>
      </c>
      <c r="E2529" s="4" t="str">
        <f t="shared" si="153"/>
        <v/>
      </c>
      <c r="F2529"/>
      <c r="G2529" s="3">
        <f>SUMPRODUCT(B2270:B2529, Expoweights!$C$2:$C$261) / SUM(Expoweights!$C$2:$C$261)</f>
        <v>104.45516089306783</v>
      </c>
      <c r="H2529" s="4" t="str">
        <f t="shared" si="154"/>
        <v/>
      </c>
      <c r="I2529">
        <v>1771</v>
      </c>
      <c r="J2529"/>
      <c r="L2529" s="4" t="str">
        <f t="shared" si="155"/>
        <v/>
      </c>
      <c r="M2529" s="3"/>
      <c r="N2529" s="3"/>
      <c r="O2529" s="3"/>
      <c r="P2529" s="3"/>
      <c r="Q2529" s="3"/>
    </row>
    <row r="2530" spans="1:17" x14ac:dyDescent="0.3">
      <c r="A2530" s="17">
        <v>38483</v>
      </c>
      <c r="B2530">
        <v>104.02</v>
      </c>
      <c r="C2530"/>
      <c r="D2530" s="3">
        <f t="shared" si="152"/>
        <v>104.02646153846183</v>
      </c>
      <c r="E2530" s="4" t="str">
        <f t="shared" si="153"/>
        <v/>
      </c>
      <c r="F2530"/>
      <c r="G2530" s="3">
        <f>SUMPRODUCT(B2271:B2530, Expoweights!$C$2:$C$261) / SUM(Expoweights!$C$2:$C$261)</f>
        <v>104.44167514623335</v>
      </c>
      <c r="H2530" s="4" t="str">
        <f t="shared" si="154"/>
        <v/>
      </c>
      <c r="I2530">
        <v>4688</v>
      </c>
      <c r="J2530"/>
      <c r="L2530" s="4" t="str">
        <f t="shared" si="155"/>
        <v/>
      </c>
      <c r="M2530" s="3"/>
      <c r="N2530" s="3"/>
      <c r="O2530" s="3"/>
      <c r="P2530" s="3"/>
      <c r="Q2530" s="3"/>
    </row>
    <row r="2531" spans="1:17" x14ac:dyDescent="0.3">
      <c r="A2531" s="17">
        <v>38484</v>
      </c>
      <c r="B2531">
        <v>104.02</v>
      </c>
      <c r="C2531"/>
      <c r="D2531" s="3">
        <f t="shared" si="152"/>
        <v>104.03138461538492</v>
      </c>
      <c r="E2531" s="4" t="str">
        <f t="shared" si="153"/>
        <v/>
      </c>
      <c r="F2531"/>
      <c r="G2531" s="3">
        <f>SUMPRODUCT(B2272:B2531, Expoweights!$C$2:$C$261) / SUM(Expoweights!$C$2:$C$261)</f>
        <v>104.42860766693177</v>
      </c>
      <c r="H2531" s="4" t="str">
        <f t="shared" si="154"/>
        <v/>
      </c>
      <c r="I2531">
        <v>2737</v>
      </c>
      <c r="J2531"/>
      <c r="L2531" s="4" t="str">
        <f t="shared" si="155"/>
        <v/>
      </c>
      <c r="M2531" s="3"/>
      <c r="N2531" s="3"/>
      <c r="O2531" s="3"/>
      <c r="P2531" s="3"/>
      <c r="Q2531" s="3"/>
    </row>
    <row r="2532" spans="1:17" x14ac:dyDescent="0.3">
      <c r="A2532" s="17">
        <v>38485</v>
      </c>
      <c r="B2532">
        <v>104.02</v>
      </c>
      <c r="C2532"/>
      <c r="D2532" s="3">
        <f t="shared" si="152"/>
        <v>104.036307692308</v>
      </c>
      <c r="E2532" s="4" t="str">
        <f t="shared" si="153"/>
        <v/>
      </c>
      <c r="F2532"/>
      <c r="G2532" s="3">
        <f>SUMPRODUCT(B2273:B2532, Expoweights!$C$2:$C$261) / SUM(Expoweights!$C$2:$C$261)</f>
        <v>104.41594548237552</v>
      </c>
      <c r="H2532" s="4" t="str">
        <f t="shared" si="154"/>
        <v/>
      </c>
      <c r="I2532">
        <v>3706</v>
      </c>
      <c r="J2532"/>
      <c r="L2532" s="4" t="str">
        <f t="shared" si="155"/>
        <v/>
      </c>
      <c r="M2532" s="3"/>
      <c r="N2532" s="3"/>
      <c r="O2532" s="3"/>
      <c r="P2532" s="3"/>
      <c r="Q2532" s="3"/>
    </row>
    <row r="2533" spans="1:17" x14ac:dyDescent="0.3">
      <c r="A2533" s="17">
        <v>38488</v>
      </c>
      <c r="B2533">
        <v>104.02</v>
      </c>
      <c r="C2533"/>
      <c r="D2533" s="3">
        <f t="shared" si="152"/>
        <v>104.04123076923106</v>
      </c>
      <c r="E2533" s="4" t="str">
        <f t="shared" si="153"/>
        <v/>
      </c>
      <c r="F2533"/>
      <c r="G2533" s="3">
        <f>SUMPRODUCT(B2274:B2533, Expoweights!$C$2:$C$261) / SUM(Expoweights!$C$2:$C$261)</f>
        <v>104.40367602213483</v>
      </c>
      <c r="H2533" s="4" t="str">
        <f t="shared" si="154"/>
        <v/>
      </c>
      <c r="I2533">
        <v>5719</v>
      </c>
      <c r="J2533"/>
      <c r="L2533" s="4" t="str">
        <f t="shared" si="155"/>
        <v/>
      </c>
      <c r="M2533" s="3"/>
      <c r="N2533" s="3"/>
      <c r="O2533" s="3"/>
      <c r="P2533" s="3"/>
      <c r="Q2533" s="3"/>
    </row>
    <row r="2534" spans="1:17" x14ac:dyDescent="0.3">
      <c r="A2534" s="17">
        <v>38489</v>
      </c>
      <c r="B2534">
        <v>104.02</v>
      </c>
      <c r="C2534"/>
      <c r="D2534" s="3">
        <f t="shared" si="152"/>
        <v>104.04615384615416</v>
      </c>
      <c r="E2534" s="4" t="str">
        <f t="shared" si="153"/>
        <v/>
      </c>
      <c r="F2534"/>
      <c r="G2534" s="3">
        <f>SUMPRODUCT(B2275:B2534, Expoweights!$C$2:$C$261) / SUM(Expoweights!$C$2:$C$261)</f>
        <v>104.39178710565847</v>
      </c>
      <c r="H2534" s="4" t="str">
        <f t="shared" si="154"/>
        <v/>
      </c>
      <c r="I2534">
        <v>1576</v>
      </c>
      <c r="J2534"/>
      <c r="L2534" s="4" t="str">
        <f t="shared" si="155"/>
        <v/>
      </c>
      <c r="M2534" s="3"/>
      <c r="N2534" s="3"/>
      <c r="O2534" s="3"/>
      <c r="P2534" s="3"/>
      <c r="Q2534" s="3"/>
    </row>
    <row r="2535" spans="1:17" x14ac:dyDescent="0.3">
      <c r="A2535" s="17">
        <v>38490</v>
      </c>
      <c r="B2535">
        <v>104.02</v>
      </c>
      <c r="C2535"/>
      <c r="D2535" s="3">
        <f t="shared" si="152"/>
        <v>104.05107692307723</v>
      </c>
      <c r="E2535" s="4" t="str">
        <f t="shared" si="153"/>
        <v/>
      </c>
      <c r="F2535"/>
      <c r="G2535" s="3">
        <f>SUMPRODUCT(B2276:B2535, Expoweights!$C$2:$C$261) / SUM(Expoweights!$C$2:$C$261)</f>
        <v>104.38026693018136</v>
      </c>
      <c r="H2535" s="4" t="str">
        <f t="shared" si="154"/>
        <v/>
      </c>
      <c r="I2535">
        <v>7532</v>
      </c>
      <c r="J2535"/>
      <c r="L2535" s="4" t="str">
        <f t="shared" si="155"/>
        <v/>
      </c>
      <c r="M2535" s="3"/>
      <c r="N2535" s="3"/>
      <c r="O2535" s="3"/>
      <c r="P2535" s="3"/>
      <c r="Q2535" s="3"/>
    </row>
    <row r="2536" spans="1:17" x14ac:dyDescent="0.3">
      <c r="A2536" s="17">
        <v>38491</v>
      </c>
      <c r="B2536">
        <v>104.02</v>
      </c>
      <c r="C2536"/>
      <c r="D2536" s="3">
        <f t="shared" si="152"/>
        <v>104.0560000000003</v>
      </c>
      <c r="E2536" s="4" t="str">
        <f t="shared" si="153"/>
        <v/>
      </c>
      <c r="F2536"/>
      <c r="G2536" s="3">
        <f>SUMPRODUCT(B2277:B2536, Expoweights!$C$2:$C$261) / SUM(Expoweights!$C$2:$C$261)</f>
        <v>104.36910405900743</v>
      </c>
      <c r="H2536" s="4" t="str">
        <f t="shared" si="154"/>
        <v/>
      </c>
      <c r="I2536">
        <v>6348</v>
      </c>
      <c r="J2536"/>
      <c r="L2536" s="4" t="str">
        <f t="shared" si="155"/>
        <v/>
      </c>
      <c r="M2536" s="3"/>
      <c r="N2536" s="3"/>
      <c r="O2536" s="3"/>
      <c r="P2536" s="3"/>
      <c r="Q2536" s="3"/>
    </row>
    <row r="2537" spans="1:17" x14ac:dyDescent="0.3">
      <c r="A2537" s="17">
        <v>38492</v>
      </c>
      <c r="B2537">
        <v>104.02</v>
      </c>
      <c r="C2537"/>
      <c r="D2537" s="3">
        <f t="shared" si="152"/>
        <v>104.06092307692339</v>
      </c>
      <c r="E2537" s="4" t="str">
        <f t="shared" si="153"/>
        <v/>
      </c>
      <c r="F2537"/>
      <c r="G2537" s="3">
        <f>SUMPRODUCT(B2278:B2537, Expoweights!$C$2:$C$261) / SUM(Expoweights!$C$2:$C$261)</f>
        <v>104.35828741015573</v>
      </c>
      <c r="H2537" s="4" t="str">
        <f t="shared" si="154"/>
        <v/>
      </c>
      <c r="I2537">
        <v>4423</v>
      </c>
      <c r="J2537"/>
      <c r="L2537" s="4" t="str">
        <f t="shared" si="155"/>
        <v/>
      </c>
      <c r="M2537" s="3"/>
      <c r="N2537" s="3"/>
      <c r="O2537" s="3"/>
      <c r="P2537" s="3"/>
      <c r="Q2537" s="3"/>
    </row>
    <row r="2538" spans="1:17" x14ac:dyDescent="0.3">
      <c r="A2538" s="17">
        <v>38495</v>
      </c>
      <c r="B2538">
        <v>104.02</v>
      </c>
      <c r="C2538"/>
      <c r="D2538" s="3">
        <f t="shared" si="152"/>
        <v>104.06584615384645</v>
      </c>
      <c r="E2538" s="4" t="str">
        <f t="shared" si="153"/>
        <v/>
      </c>
      <c r="F2538"/>
      <c r="G2538" s="3">
        <f>SUMPRODUCT(B2279:B2538, Expoweights!$C$2:$C$261) / SUM(Expoweights!$C$2:$C$261)</f>
        <v>104.34780624535877</v>
      </c>
      <c r="H2538" s="4" t="str">
        <f t="shared" si="154"/>
        <v/>
      </c>
      <c r="I2538">
        <v>6075</v>
      </c>
      <c r="J2538"/>
      <c r="L2538" s="4" t="str">
        <f t="shared" si="155"/>
        <v/>
      </c>
      <c r="M2538" s="3"/>
      <c r="N2538" s="3"/>
      <c r="O2538" s="3"/>
      <c r="P2538" s="3"/>
      <c r="Q2538" s="3"/>
    </row>
    <row r="2539" spans="1:17" x14ac:dyDescent="0.3">
      <c r="A2539" s="17">
        <v>38496</v>
      </c>
      <c r="B2539">
        <v>104.02</v>
      </c>
      <c r="C2539"/>
      <c r="D2539" s="3">
        <f t="shared" si="152"/>
        <v>104.07076923076953</v>
      </c>
      <c r="E2539" s="4" t="str">
        <f t="shared" si="153"/>
        <v/>
      </c>
      <c r="F2539"/>
      <c r="G2539" s="3">
        <f>SUMPRODUCT(B2280:B2539, Expoweights!$C$2:$C$261) / SUM(Expoweights!$C$2:$C$261)</f>
        <v>104.33765015940213</v>
      </c>
      <c r="H2539" s="4" t="str">
        <f t="shared" si="154"/>
        <v/>
      </c>
      <c r="I2539">
        <v>905</v>
      </c>
      <c r="J2539"/>
      <c r="L2539" s="4" t="str">
        <f t="shared" si="155"/>
        <v/>
      </c>
      <c r="M2539" s="3"/>
      <c r="N2539" s="3"/>
      <c r="O2539" s="3"/>
      <c r="P2539" s="3"/>
      <c r="Q2539" s="3"/>
    </row>
    <row r="2540" spans="1:17" x14ac:dyDescent="0.3">
      <c r="A2540" s="17">
        <v>38497</v>
      </c>
      <c r="B2540">
        <v>104.02</v>
      </c>
      <c r="C2540"/>
      <c r="D2540" s="3">
        <f t="shared" si="152"/>
        <v>104.07569230769261</v>
      </c>
      <c r="E2540" s="4" t="str">
        <f t="shared" si="153"/>
        <v/>
      </c>
      <c r="F2540"/>
      <c r="G2540" s="3">
        <f>SUMPRODUCT(B2281:B2540, Expoweights!$C$2:$C$261) / SUM(Expoweights!$C$2:$C$261)</f>
        <v>104.32780906979454</v>
      </c>
      <c r="H2540" s="4" t="str">
        <f t="shared" si="154"/>
        <v/>
      </c>
      <c r="I2540">
        <v>6050</v>
      </c>
      <c r="J2540"/>
      <c r="L2540" s="4" t="str">
        <f t="shared" si="155"/>
        <v/>
      </c>
      <c r="M2540" s="3"/>
      <c r="N2540" s="3"/>
      <c r="O2540" s="3"/>
      <c r="P2540" s="3"/>
      <c r="Q2540" s="3"/>
    </row>
    <row r="2541" spans="1:17" x14ac:dyDescent="0.3">
      <c r="A2541" s="17">
        <v>38498</v>
      </c>
      <c r="B2541">
        <v>104.02</v>
      </c>
      <c r="C2541"/>
      <c r="D2541" s="3">
        <f t="shared" si="152"/>
        <v>104.08061538461567</v>
      </c>
      <c r="E2541" s="4" t="str">
        <f t="shared" si="153"/>
        <v/>
      </c>
      <c r="F2541"/>
      <c r="G2541" s="3">
        <f>SUMPRODUCT(B2282:B2541, Expoweights!$C$2:$C$261) / SUM(Expoweights!$C$2:$C$261)</f>
        <v>104.31827320675852</v>
      </c>
      <c r="H2541" s="4" t="str">
        <f t="shared" si="154"/>
        <v/>
      </c>
      <c r="I2541">
        <v>6557</v>
      </c>
      <c r="J2541"/>
      <c r="L2541" s="4" t="str">
        <f t="shared" si="155"/>
        <v/>
      </c>
      <c r="M2541" s="3"/>
      <c r="N2541" s="3"/>
      <c r="O2541" s="3"/>
      <c r="P2541" s="3"/>
      <c r="Q2541" s="3"/>
    </row>
    <row r="2542" spans="1:17" x14ac:dyDescent="0.3">
      <c r="A2542" s="17">
        <v>38499</v>
      </c>
      <c r="B2542">
        <v>104.02</v>
      </c>
      <c r="C2542"/>
      <c r="D2542" s="3">
        <f t="shared" si="152"/>
        <v>104.08553846153875</v>
      </c>
      <c r="E2542" s="4" t="str">
        <f t="shared" si="153"/>
        <v/>
      </c>
      <c r="F2542"/>
      <c r="G2542" s="3">
        <f>SUMPRODUCT(B2283:B2542, Expoweights!$C$2:$C$261) / SUM(Expoweights!$C$2:$C$261)</f>
        <v>104.30903310353135</v>
      </c>
      <c r="H2542" s="4" t="str">
        <f t="shared" si="154"/>
        <v/>
      </c>
      <c r="I2542">
        <v>3853</v>
      </c>
      <c r="J2542"/>
      <c r="L2542" s="4" t="str">
        <f t="shared" si="155"/>
        <v/>
      </c>
      <c r="M2542" s="3"/>
      <c r="N2542" s="3"/>
      <c r="O2542" s="3"/>
      <c r="P2542" s="3"/>
      <c r="Q2542" s="3"/>
    </row>
    <row r="2543" spans="1:17" x14ac:dyDescent="0.3">
      <c r="A2543" s="17">
        <v>38502</v>
      </c>
      <c r="B2543">
        <v>104.02</v>
      </c>
      <c r="C2543"/>
      <c r="D2543" s="3">
        <f t="shared" si="152"/>
        <v>104.08803846153874</v>
      </c>
      <c r="E2543" s="4" t="str">
        <f t="shared" si="153"/>
        <v/>
      </c>
      <c r="F2543"/>
      <c r="G2543" s="3">
        <f>SUMPRODUCT(B2284:B2543, Expoweights!$C$2:$C$261) / SUM(Expoweights!$C$2:$C$261)</f>
        <v>104.30007417428183</v>
      </c>
      <c r="H2543" s="4" t="str">
        <f t="shared" si="154"/>
        <v/>
      </c>
      <c r="I2543">
        <v>4030</v>
      </c>
      <c r="J2543"/>
      <c r="L2543" s="4" t="str">
        <f t="shared" si="155"/>
        <v/>
      </c>
      <c r="M2543" s="3"/>
      <c r="N2543" s="3"/>
      <c r="O2543" s="3"/>
      <c r="P2543" s="3"/>
      <c r="Q2543" s="3"/>
    </row>
    <row r="2544" spans="1:17" x14ac:dyDescent="0.3">
      <c r="A2544" s="17">
        <v>38503</v>
      </c>
      <c r="B2544">
        <v>103.5</v>
      </c>
      <c r="C2544">
        <v>104.08853846153841</v>
      </c>
      <c r="D2544" s="3">
        <f t="shared" si="152"/>
        <v>104.08853846153873</v>
      </c>
      <c r="E2544" s="4">
        <f t="shared" si="153"/>
        <v>3.2684965844964609E-13</v>
      </c>
      <c r="F2544">
        <v>104.27526056975169</v>
      </c>
      <c r="G2544" s="3">
        <f>SUMPRODUCT(B2285:B2544, Expoweights!$C$2:$C$261) / SUM(Expoweights!$C$2:$C$261)</f>
        <v>104.27526056975175</v>
      </c>
      <c r="H2544" s="4">
        <f t="shared" si="154"/>
        <v>5.6843418860808015E-14</v>
      </c>
      <c r="I2544">
        <v>6294</v>
      </c>
      <c r="J2544">
        <v>104.0399286527544</v>
      </c>
      <c r="L2544" s="4">
        <f t="shared" si="155"/>
        <v>104.0399286527544</v>
      </c>
      <c r="M2544" s="3"/>
      <c r="N2544" s="3"/>
      <c r="O2544" s="3"/>
      <c r="P2544" s="3"/>
      <c r="Q2544" s="3"/>
    </row>
    <row r="2545" spans="1:17" x14ac:dyDescent="0.3">
      <c r="A2545" s="17">
        <v>38504</v>
      </c>
      <c r="B2545">
        <v>103.5</v>
      </c>
      <c r="C2545"/>
      <c r="D2545" s="3">
        <f t="shared" si="152"/>
        <v>104.08903846153872</v>
      </c>
      <c r="E2545" s="4" t="str">
        <f t="shared" si="153"/>
        <v/>
      </c>
      <c r="F2545"/>
      <c r="G2545" s="3">
        <f>SUMPRODUCT(B2286:B2545, Expoweights!$C$2:$C$261) / SUM(Expoweights!$C$2:$C$261)</f>
        <v>104.25121657222059</v>
      </c>
      <c r="H2545" s="4" t="str">
        <f t="shared" si="154"/>
        <v/>
      </c>
      <c r="I2545">
        <v>3087</v>
      </c>
      <c r="J2545"/>
      <c r="L2545" s="4" t="str">
        <f t="shared" si="155"/>
        <v/>
      </c>
      <c r="M2545" s="3"/>
      <c r="N2545" s="3"/>
      <c r="O2545" s="3"/>
      <c r="P2545" s="3"/>
      <c r="Q2545" s="3"/>
    </row>
    <row r="2546" spans="1:17" x14ac:dyDescent="0.3">
      <c r="A2546" s="17">
        <v>38505</v>
      </c>
      <c r="B2546">
        <v>103.5</v>
      </c>
      <c r="C2546"/>
      <c r="D2546" s="3">
        <f t="shared" si="152"/>
        <v>104.08953846153871</v>
      </c>
      <c r="E2546" s="4" t="str">
        <f t="shared" si="153"/>
        <v/>
      </c>
      <c r="F2546"/>
      <c r="G2546" s="3">
        <f>SUMPRODUCT(B2287:B2546, Expoweights!$C$2:$C$261) / SUM(Expoweights!$C$2:$C$261)</f>
        <v>104.22791831192237</v>
      </c>
      <c r="H2546" s="4" t="str">
        <f t="shared" si="154"/>
        <v/>
      </c>
      <c r="I2546">
        <v>6056</v>
      </c>
      <c r="J2546"/>
      <c r="L2546" s="4" t="str">
        <f t="shared" si="155"/>
        <v/>
      </c>
      <c r="M2546" s="3"/>
      <c r="N2546" s="3"/>
      <c r="O2546" s="3"/>
      <c r="P2546" s="3"/>
      <c r="Q2546" s="3"/>
    </row>
    <row r="2547" spans="1:17" x14ac:dyDescent="0.3">
      <c r="A2547" s="17">
        <v>38506</v>
      </c>
      <c r="B2547">
        <v>103.5</v>
      </c>
      <c r="C2547"/>
      <c r="D2547" s="3">
        <f t="shared" si="152"/>
        <v>104.0900384615387</v>
      </c>
      <c r="E2547" s="4" t="str">
        <f t="shared" si="153"/>
        <v/>
      </c>
      <c r="F2547"/>
      <c r="G2547" s="3">
        <f>SUMPRODUCT(B2288:B2547, Expoweights!$C$2:$C$261) / SUM(Expoweights!$C$2:$C$261)</f>
        <v>104.20534265942449</v>
      </c>
      <c r="H2547" s="4" t="str">
        <f t="shared" si="154"/>
        <v/>
      </c>
      <c r="I2547">
        <v>5246</v>
      </c>
      <c r="J2547"/>
      <c r="L2547" s="4" t="str">
        <f t="shared" si="155"/>
        <v/>
      </c>
      <c r="M2547" s="3"/>
      <c r="N2547" s="3"/>
      <c r="O2547" s="3"/>
      <c r="P2547" s="3"/>
      <c r="Q2547" s="3"/>
    </row>
    <row r="2548" spans="1:17" x14ac:dyDescent="0.3">
      <c r="A2548" s="17">
        <v>38509</v>
      </c>
      <c r="B2548">
        <v>103.5</v>
      </c>
      <c r="C2548"/>
      <c r="D2548" s="3">
        <f t="shared" si="152"/>
        <v>104.0905384615387</v>
      </c>
      <c r="E2548" s="4" t="str">
        <f t="shared" si="153"/>
        <v/>
      </c>
      <c r="F2548"/>
      <c r="G2548" s="3">
        <f>SUMPRODUCT(B2289:B2548, Expoweights!$C$2:$C$261) / SUM(Expoweights!$C$2:$C$261)</f>
        <v>104.18346720266585</v>
      </c>
      <c r="H2548" s="4" t="str">
        <f t="shared" si="154"/>
        <v/>
      </c>
      <c r="I2548">
        <v>6037</v>
      </c>
      <c r="J2548"/>
      <c r="L2548" s="4" t="str">
        <f t="shared" si="155"/>
        <v/>
      </c>
      <c r="M2548" s="3"/>
      <c r="N2548" s="3"/>
      <c r="O2548" s="3"/>
      <c r="P2548" s="3"/>
      <c r="Q2548" s="3"/>
    </row>
    <row r="2549" spans="1:17" x14ac:dyDescent="0.3">
      <c r="A2549" s="17">
        <v>38510</v>
      </c>
      <c r="B2549">
        <v>103.5</v>
      </c>
      <c r="C2549"/>
      <c r="D2549" s="3">
        <f t="shared" si="152"/>
        <v>104.09103846153869</v>
      </c>
      <c r="E2549" s="4" t="str">
        <f t="shared" si="153"/>
        <v/>
      </c>
      <c r="F2549"/>
      <c r="G2549" s="3">
        <f>SUMPRODUCT(B2290:B2549, Expoweights!$C$2:$C$261) / SUM(Expoweights!$C$2:$C$261)</f>
        <v>104.16227022470721</v>
      </c>
      <c r="H2549" s="4" t="str">
        <f t="shared" si="154"/>
        <v/>
      </c>
      <c r="I2549">
        <v>153</v>
      </c>
      <c r="J2549"/>
      <c r="L2549" s="4" t="str">
        <f t="shared" si="155"/>
        <v/>
      </c>
      <c r="M2549" s="3"/>
      <c r="N2549" s="3"/>
      <c r="O2549" s="3"/>
      <c r="P2549" s="3"/>
      <c r="Q2549" s="3"/>
    </row>
    <row r="2550" spans="1:17" x14ac:dyDescent="0.3">
      <c r="A2550" s="17">
        <v>38511</v>
      </c>
      <c r="B2550">
        <v>103.5</v>
      </c>
      <c r="C2550"/>
      <c r="D2550" s="3">
        <f t="shared" si="152"/>
        <v>104.09153846153868</v>
      </c>
      <c r="E2550" s="4" t="str">
        <f t="shared" si="153"/>
        <v/>
      </c>
      <c r="F2550"/>
      <c r="G2550" s="3">
        <f>SUMPRODUCT(B2291:B2550, Expoweights!$C$2:$C$261) / SUM(Expoweights!$C$2:$C$261)</f>
        <v>104.1417306821717</v>
      </c>
      <c r="H2550" s="4" t="str">
        <f t="shared" si="154"/>
        <v/>
      </c>
      <c r="I2550">
        <v>3782</v>
      </c>
      <c r="J2550"/>
      <c r="L2550" s="4" t="str">
        <f t="shared" si="155"/>
        <v/>
      </c>
      <c r="M2550" s="3"/>
      <c r="N2550" s="3"/>
      <c r="O2550" s="3"/>
      <c r="P2550" s="3"/>
      <c r="Q2550" s="3"/>
    </row>
    <row r="2551" spans="1:17" x14ac:dyDescent="0.3">
      <c r="A2551" s="17">
        <v>38512</v>
      </c>
      <c r="B2551">
        <v>103.5</v>
      </c>
      <c r="C2551"/>
      <c r="D2551" s="3">
        <f t="shared" si="152"/>
        <v>104.09203846153868</v>
      </c>
      <c r="E2551" s="4" t="str">
        <f t="shared" si="153"/>
        <v/>
      </c>
      <c r="F2551"/>
      <c r="G2551" s="3">
        <f>SUMPRODUCT(B2292:B2551, Expoweights!$C$2:$C$261) / SUM(Expoweights!$C$2:$C$261)</f>
        <v>104.12182818435372</v>
      </c>
      <c r="H2551" s="4" t="str">
        <f t="shared" si="154"/>
        <v/>
      </c>
      <c r="I2551">
        <v>1909</v>
      </c>
      <c r="J2551"/>
      <c r="L2551" s="4" t="str">
        <f t="shared" si="155"/>
        <v/>
      </c>
      <c r="M2551" s="3"/>
      <c r="N2551" s="3"/>
      <c r="O2551" s="3"/>
      <c r="P2551" s="3"/>
      <c r="Q2551" s="3"/>
    </row>
    <row r="2552" spans="1:17" x14ac:dyDescent="0.3">
      <c r="A2552" s="17">
        <v>38513</v>
      </c>
      <c r="B2552">
        <v>103.5</v>
      </c>
      <c r="C2552"/>
      <c r="D2552" s="3">
        <f t="shared" si="152"/>
        <v>104.09253846153867</v>
      </c>
      <c r="E2552" s="4" t="str">
        <f t="shared" si="153"/>
        <v/>
      </c>
      <c r="F2552"/>
      <c r="G2552" s="3">
        <f>SUMPRODUCT(B2293:B2552, Expoweights!$C$2:$C$261) / SUM(Expoweights!$C$2:$C$261)</f>
        <v>104.10254297297622</v>
      </c>
      <c r="H2552" s="4" t="str">
        <f t="shared" si="154"/>
        <v/>
      </c>
      <c r="I2552">
        <v>5683</v>
      </c>
      <c r="J2552"/>
      <c r="L2552" s="4" t="str">
        <f t="shared" si="155"/>
        <v/>
      </c>
      <c r="M2552" s="3"/>
      <c r="N2552" s="3"/>
      <c r="O2552" s="3"/>
      <c r="P2552" s="3"/>
      <c r="Q2552" s="3"/>
    </row>
    <row r="2553" spans="1:17" x14ac:dyDescent="0.3">
      <c r="A2553" s="17">
        <v>38516</v>
      </c>
      <c r="B2553">
        <v>103.5</v>
      </c>
      <c r="C2553"/>
      <c r="D2553" s="3">
        <f t="shared" si="152"/>
        <v>104.09303846153865</v>
      </c>
      <c r="E2553" s="4" t="str">
        <f t="shared" si="153"/>
        <v/>
      </c>
      <c r="F2553"/>
      <c r="G2553" s="3">
        <f>SUMPRODUCT(B2294:B2553, Expoweights!$C$2:$C$261) / SUM(Expoweights!$C$2:$C$261)</f>
        <v>104.08385590257558</v>
      </c>
      <c r="H2553" s="4" t="str">
        <f t="shared" si="154"/>
        <v/>
      </c>
      <c r="I2553">
        <v>7711</v>
      </c>
      <c r="J2553"/>
      <c r="L2553" s="4" t="str">
        <f t="shared" si="155"/>
        <v/>
      </c>
      <c r="M2553" s="3"/>
      <c r="N2553" s="3"/>
      <c r="O2553" s="3"/>
      <c r="P2553" s="3"/>
      <c r="Q2553" s="3"/>
    </row>
    <row r="2554" spans="1:17" x14ac:dyDescent="0.3">
      <c r="A2554" s="17">
        <v>38517</v>
      </c>
      <c r="B2554">
        <v>103.5</v>
      </c>
      <c r="C2554"/>
      <c r="D2554" s="3">
        <f t="shared" si="152"/>
        <v>104.09353846153864</v>
      </c>
      <c r="E2554" s="4" t="str">
        <f t="shared" si="153"/>
        <v/>
      </c>
      <c r="F2554"/>
      <c r="G2554" s="3">
        <f>SUMPRODUCT(B2295:B2554, Expoweights!$C$2:$C$261) / SUM(Expoweights!$C$2:$C$261)</f>
        <v>104.06574842149462</v>
      </c>
      <c r="H2554" s="4" t="str">
        <f t="shared" si="154"/>
        <v/>
      </c>
      <c r="I2554">
        <v>4652</v>
      </c>
      <c r="J2554"/>
      <c r="L2554" s="4" t="str">
        <f t="shared" si="155"/>
        <v/>
      </c>
      <c r="M2554" s="3"/>
      <c r="N2554" s="3"/>
      <c r="O2554" s="3"/>
      <c r="P2554" s="3"/>
      <c r="Q2554" s="3"/>
    </row>
    <row r="2555" spans="1:17" x14ac:dyDescent="0.3">
      <c r="A2555" s="17">
        <v>38518</v>
      </c>
      <c r="B2555">
        <v>103.5</v>
      </c>
      <c r="C2555"/>
      <c r="D2555" s="3">
        <f t="shared" ref="D2555:D2618" si="156">AVERAGE(B2296:B2555)</f>
        <v>104.09403846153862</v>
      </c>
      <c r="E2555" s="4" t="str">
        <f t="shared" si="153"/>
        <v/>
      </c>
      <c r="F2555"/>
      <c r="G2555" s="3">
        <f>SUMPRODUCT(B2296:B2555, Expoweights!$C$2:$C$261) / SUM(Expoweights!$C$2:$C$261)</f>
        <v>104.04820255346571</v>
      </c>
      <c r="H2555" s="4" t="str">
        <f t="shared" si="154"/>
        <v/>
      </c>
      <c r="I2555">
        <v>893</v>
      </c>
      <c r="J2555"/>
      <c r="L2555" s="4" t="str">
        <f t="shared" si="155"/>
        <v/>
      </c>
      <c r="M2555" s="3"/>
      <c r="N2555" s="3"/>
      <c r="O2555" s="3"/>
      <c r="P2555" s="3"/>
      <c r="Q2555" s="3"/>
    </row>
    <row r="2556" spans="1:17" x14ac:dyDescent="0.3">
      <c r="A2556" s="17">
        <v>38519</v>
      </c>
      <c r="B2556">
        <v>103.5</v>
      </c>
      <c r="C2556"/>
      <c r="D2556" s="3">
        <f t="shared" si="156"/>
        <v>104.0945384615386</v>
      </c>
      <c r="E2556" s="4" t="str">
        <f t="shared" si="153"/>
        <v/>
      </c>
      <c r="F2556"/>
      <c r="G2556" s="3">
        <f>SUMPRODUCT(B2297:B2556, Expoweights!$C$2:$C$261) / SUM(Expoweights!$C$2:$C$261)</f>
        <v>104.03120087976461</v>
      </c>
      <c r="H2556" s="4" t="str">
        <f t="shared" si="154"/>
        <v/>
      </c>
      <c r="I2556">
        <v>5730</v>
      </c>
      <c r="J2556"/>
      <c r="L2556" s="4" t="str">
        <f t="shared" si="155"/>
        <v/>
      </c>
      <c r="M2556" s="3"/>
      <c r="N2556" s="3"/>
      <c r="O2556" s="3"/>
      <c r="P2556" s="3"/>
      <c r="Q2556" s="3"/>
    </row>
    <row r="2557" spans="1:17" x14ac:dyDescent="0.3">
      <c r="A2557" s="17">
        <v>38520</v>
      </c>
      <c r="B2557">
        <v>103.5</v>
      </c>
      <c r="C2557"/>
      <c r="D2557" s="3">
        <f t="shared" si="156"/>
        <v>104.09503846153859</v>
      </c>
      <c r="E2557" s="4" t="str">
        <f t="shared" si="153"/>
        <v/>
      </c>
      <c r="F2557"/>
      <c r="G2557" s="3">
        <f>SUMPRODUCT(B2298:B2557, Expoweights!$C$2:$C$261) / SUM(Expoweights!$C$2:$C$261)</f>
        <v>104.01472652191789</v>
      </c>
      <c r="H2557" s="4" t="str">
        <f t="shared" si="154"/>
        <v/>
      </c>
      <c r="I2557">
        <v>1272</v>
      </c>
      <c r="J2557"/>
      <c r="L2557" s="4" t="str">
        <f t="shared" si="155"/>
        <v/>
      </c>
      <c r="M2557" s="3"/>
      <c r="N2557" s="3"/>
      <c r="O2557" s="3"/>
      <c r="P2557" s="3"/>
      <c r="Q2557" s="3"/>
    </row>
    <row r="2558" spans="1:17" x14ac:dyDescent="0.3">
      <c r="A2558" s="17">
        <v>38523</v>
      </c>
      <c r="B2558">
        <v>103.5</v>
      </c>
      <c r="C2558"/>
      <c r="D2558" s="3">
        <f t="shared" si="156"/>
        <v>104.09553846153858</v>
      </c>
      <c r="E2558" s="4" t="str">
        <f t="shared" si="153"/>
        <v/>
      </c>
      <c r="F2558"/>
      <c r="G2558" s="3">
        <f>SUMPRODUCT(B2299:B2558, Expoweights!$C$2:$C$261) / SUM(Expoweights!$C$2:$C$261)</f>
        <v>103.99876312494692</v>
      </c>
      <c r="H2558" s="4" t="str">
        <f t="shared" si="154"/>
        <v/>
      </c>
      <c r="I2558">
        <v>1566</v>
      </c>
      <c r="J2558"/>
      <c r="L2558" s="4" t="str">
        <f t="shared" si="155"/>
        <v/>
      </c>
      <c r="M2558" s="3"/>
      <c r="N2558" s="3"/>
      <c r="O2558" s="3"/>
      <c r="P2558" s="3"/>
      <c r="Q2558" s="3"/>
    </row>
    <row r="2559" spans="1:17" x14ac:dyDescent="0.3">
      <c r="A2559" s="17">
        <v>38524</v>
      </c>
      <c r="B2559">
        <v>103.5</v>
      </c>
      <c r="C2559"/>
      <c r="D2559" s="3">
        <f t="shared" si="156"/>
        <v>104.09603846153858</v>
      </c>
      <c r="E2559" s="4" t="str">
        <f t="shared" si="153"/>
        <v/>
      </c>
      <c r="F2559"/>
      <c r="G2559" s="3">
        <f>SUMPRODUCT(B2300:B2559, Expoweights!$C$2:$C$261) / SUM(Expoweights!$C$2:$C$261)</f>
        <v>103.98329484113133</v>
      </c>
      <c r="H2559" s="4" t="str">
        <f t="shared" si="154"/>
        <v/>
      </c>
      <c r="I2559">
        <v>6928</v>
      </c>
      <c r="J2559"/>
      <c r="L2559" s="4" t="str">
        <f t="shared" si="155"/>
        <v/>
      </c>
      <c r="M2559" s="3"/>
      <c r="N2559" s="3"/>
      <c r="O2559" s="3"/>
      <c r="P2559" s="3"/>
      <c r="Q2559" s="3"/>
    </row>
    <row r="2560" spans="1:17" x14ac:dyDescent="0.3">
      <c r="A2560" s="17">
        <v>38525</v>
      </c>
      <c r="B2560">
        <v>103.5</v>
      </c>
      <c r="C2560"/>
      <c r="D2560" s="3">
        <f t="shared" si="156"/>
        <v>104.09653846153857</v>
      </c>
      <c r="E2560" s="4" t="str">
        <f t="shared" si="153"/>
        <v/>
      </c>
      <c r="F2560"/>
      <c r="G2560" s="3">
        <f>SUMPRODUCT(B2301:B2560, Expoweights!$C$2:$C$261) / SUM(Expoweights!$C$2:$C$261)</f>
        <v>103.96830631427611</v>
      </c>
      <c r="H2560" s="4" t="str">
        <f t="shared" si="154"/>
        <v/>
      </c>
      <c r="I2560">
        <v>2321</v>
      </c>
      <c r="J2560"/>
      <c r="L2560" s="4" t="str">
        <f t="shared" si="155"/>
        <v/>
      </c>
      <c r="M2560" s="3"/>
      <c r="N2560" s="3"/>
      <c r="O2560" s="3"/>
      <c r="P2560" s="3"/>
      <c r="Q2560" s="3"/>
    </row>
    <row r="2561" spans="1:17" x14ac:dyDescent="0.3">
      <c r="A2561" s="17">
        <v>38526</v>
      </c>
      <c r="B2561">
        <v>103.5</v>
      </c>
      <c r="C2561"/>
      <c r="D2561" s="3">
        <f t="shared" si="156"/>
        <v>104.09703846153856</v>
      </c>
      <c r="E2561" s="4" t="str">
        <f t="shared" si="153"/>
        <v/>
      </c>
      <c r="F2561"/>
      <c r="G2561" s="3">
        <f>SUMPRODUCT(B2302:B2561, Expoweights!$C$2:$C$261) / SUM(Expoweights!$C$2:$C$261)</f>
        <v>103.95378266446676</v>
      </c>
      <c r="H2561" s="4" t="str">
        <f t="shared" si="154"/>
        <v/>
      </c>
      <c r="I2561">
        <v>5824</v>
      </c>
      <c r="J2561"/>
      <c r="L2561" s="4" t="str">
        <f t="shared" si="155"/>
        <v/>
      </c>
      <c r="M2561" s="3"/>
      <c r="N2561" s="3"/>
      <c r="O2561" s="3"/>
      <c r="P2561" s="3"/>
      <c r="Q2561" s="3"/>
    </row>
    <row r="2562" spans="1:17" x14ac:dyDescent="0.3">
      <c r="A2562" s="17">
        <v>38527</v>
      </c>
      <c r="B2562">
        <v>103.5</v>
      </c>
      <c r="C2562"/>
      <c r="D2562" s="3">
        <f t="shared" si="156"/>
        <v>104.09753846153855</v>
      </c>
      <c r="E2562" s="4" t="str">
        <f t="shared" si="153"/>
        <v/>
      </c>
      <c r="F2562"/>
      <c r="G2562" s="3">
        <f>SUMPRODUCT(B2303:B2562, Expoweights!$C$2:$C$261) / SUM(Expoweights!$C$2:$C$261)</f>
        <v>103.93970947329711</v>
      </c>
      <c r="H2562" s="4" t="str">
        <f t="shared" si="154"/>
        <v/>
      </c>
      <c r="I2562">
        <v>3154</v>
      </c>
      <c r="J2562"/>
      <c r="L2562" s="4" t="str">
        <f t="shared" si="155"/>
        <v/>
      </c>
      <c r="M2562" s="3"/>
      <c r="N2562" s="3"/>
      <c r="O2562" s="3"/>
      <c r="P2562" s="3"/>
      <c r="Q2562" s="3"/>
    </row>
    <row r="2563" spans="1:17" x14ac:dyDescent="0.3">
      <c r="A2563" s="17">
        <v>38530</v>
      </c>
      <c r="B2563">
        <v>103.5</v>
      </c>
      <c r="C2563"/>
      <c r="D2563" s="3">
        <f t="shared" si="156"/>
        <v>104.09803846153854</v>
      </c>
      <c r="E2563" s="4" t="str">
        <f t="shared" si="153"/>
        <v/>
      </c>
      <c r="F2563"/>
      <c r="G2563" s="3">
        <f>SUMPRODUCT(B2304:B2563, Expoweights!$C$2:$C$261) / SUM(Expoweights!$C$2:$C$261)</f>
        <v>103.9260727695555</v>
      </c>
      <c r="H2563" s="4" t="str">
        <f t="shared" si="154"/>
        <v/>
      </c>
      <c r="I2563">
        <v>6906</v>
      </c>
      <c r="J2563"/>
      <c r="L2563" s="4" t="str">
        <f t="shared" si="155"/>
        <v/>
      </c>
      <c r="M2563" s="3"/>
      <c r="N2563" s="3"/>
      <c r="O2563" s="3"/>
      <c r="P2563" s="3"/>
      <c r="Q2563" s="3"/>
    </row>
    <row r="2564" spans="1:17" x14ac:dyDescent="0.3">
      <c r="A2564" s="17">
        <v>38531</v>
      </c>
      <c r="B2564">
        <v>103.5</v>
      </c>
      <c r="C2564"/>
      <c r="D2564" s="3">
        <f t="shared" si="156"/>
        <v>104.09853846153852</v>
      </c>
      <c r="E2564" s="4" t="str">
        <f t="shared" ref="E2564:E2627" si="157">IF(C2564 &gt; 0, ABS(C2564 - D2564), "")</f>
        <v/>
      </c>
      <c r="F2564"/>
      <c r="G2564" s="3">
        <f>SUMPRODUCT(B2305:B2564, Expoweights!$C$2:$C$261) / SUM(Expoweights!$C$2:$C$261)</f>
        <v>103.91285901535467</v>
      </c>
      <c r="H2564" s="4" t="str">
        <f t="shared" ref="H2564:H2627" si="158">IF(F2564 &gt; 0, ABS(F2564 - G2564), "")</f>
        <v/>
      </c>
      <c r="I2564">
        <v>3854</v>
      </c>
      <c r="J2564"/>
      <c r="L2564" s="4" t="str">
        <f t="shared" ref="L2564:L2627" si="159">IF(J2564 &gt; 0, ABS(J2564 - K2564), "")</f>
        <v/>
      </c>
      <c r="M2564" s="3"/>
      <c r="N2564" s="3"/>
      <c r="O2564" s="3"/>
      <c r="P2564" s="3"/>
      <c r="Q2564" s="3"/>
    </row>
    <row r="2565" spans="1:17" x14ac:dyDescent="0.3">
      <c r="A2565" s="17">
        <v>38532</v>
      </c>
      <c r="B2565">
        <v>103.5</v>
      </c>
      <c r="C2565"/>
      <c r="D2565" s="3">
        <f t="shared" si="156"/>
        <v>104.09880769230774</v>
      </c>
      <c r="E2565" s="4" t="str">
        <f t="shared" si="157"/>
        <v/>
      </c>
      <c r="F2565"/>
      <c r="G2565" s="3">
        <f>SUMPRODUCT(B2306:B2565, Expoweights!$C$2:$C$261) / SUM(Expoweights!$C$2:$C$261)</f>
        <v>103.9000545771983</v>
      </c>
      <c r="H2565" s="4" t="str">
        <f t="shared" si="158"/>
        <v/>
      </c>
      <c r="I2565">
        <v>3095</v>
      </c>
      <c r="J2565"/>
      <c r="L2565" s="4" t="str">
        <f t="shared" si="159"/>
        <v/>
      </c>
      <c r="M2565" s="3"/>
      <c r="N2565" s="3"/>
      <c r="O2565" s="3"/>
      <c r="P2565" s="3"/>
      <c r="Q2565" s="3"/>
    </row>
    <row r="2566" spans="1:17" x14ac:dyDescent="0.3">
      <c r="A2566" s="17">
        <v>38533</v>
      </c>
      <c r="B2566">
        <v>102.42</v>
      </c>
      <c r="C2566">
        <v>104.0949230769231</v>
      </c>
      <c r="D2566" s="3">
        <f t="shared" si="156"/>
        <v>104.09492307692311</v>
      </c>
      <c r="E2566" s="4">
        <f t="shared" si="157"/>
        <v>1.4210854715202004E-14</v>
      </c>
      <c r="F2566">
        <v>103.8541412283522</v>
      </c>
      <c r="G2566" s="3">
        <f>SUMPRODUCT(B2307:B2566, Expoweights!$C$2:$C$261) / SUM(Expoweights!$C$2:$C$261)</f>
        <v>103.85414122835226</v>
      </c>
      <c r="H2566" s="4">
        <f t="shared" si="158"/>
        <v>5.6843418860808015E-14</v>
      </c>
      <c r="I2566">
        <v>3829</v>
      </c>
      <c r="J2566">
        <v>104.0491803217716</v>
      </c>
      <c r="L2566" s="4">
        <f t="shared" si="159"/>
        <v>104.0491803217716</v>
      </c>
      <c r="M2566" s="3"/>
      <c r="N2566" s="3"/>
      <c r="O2566" s="3"/>
      <c r="P2566" s="3"/>
      <c r="Q2566" s="3"/>
    </row>
    <row r="2567" spans="1:17" x14ac:dyDescent="0.3">
      <c r="A2567" s="17">
        <v>38534</v>
      </c>
      <c r="B2567">
        <v>102.42</v>
      </c>
      <c r="C2567"/>
      <c r="D2567" s="3">
        <f t="shared" si="156"/>
        <v>104.09103846153847</v>
      </c>
      <c r="E2567" s="4" t="str">
        <f t="shared" si="157"/>
        <v/>
      </c>
      <c r="F2567"/>
      <c r="G2567" s="3">
        <f>SUMPRODUCT(B2308:B2567, Expoweights!$C$2:$C$261) / SUM(Expoweights!$C$2:$C$261)</f>
        <v>103.80965190617563</v>
      </c>
      <c r="H2567" s="4" t="str">
        <f t="shared" si="158"/>
        <v/>
      </c>
      <c r="I2567">
        <v>2695</v>
      </c>
      <c r="J2567"/>
      <c r="L2567" s="4" t="str">
        <f t="shared" si="159"/>
        <v/>
      </c>
      <c r="M2567" s="3"/>
      <c r="N2567" s="3"/>
      <c r="O2567" s="3"/>
      <c r="P2567" s="3"/>
      <c r="Q2567" s="3"/>
    </row>
    <row r="2568" spans="1:17" x14ac:dyDescent="0.3">
      <c r="A2568" s="17">
        <v>38537</v>
      </c>
      <c r="B2568">
        <v>102.42</v>
      </c>
      <c r="C2568"/>
      <c r="D2568" s="3">
        <f t="shared" si="156"/>
        <v>104.08715384615384</v>
      </c>
      <c r="E2568" s="4" t="str">
        <f t="shared" si="157"/>
        <v/>
      </c>
      <c r="F2568"/>
      <c r="G2568" s="3">
        <f>SUMPRODUCT(B2309:B2568, Expoweights!$C$2:$C$261) / SUM(Expoweights!$C$2:$C$261)</f>
        <v>103.76654244373208</v>
      </c>
      <c r="H2568" s="4" t="str">
        <f t="shared" si="158"/>
        <v/>
      </c>
      <c r="I2568">
        <v>6595</v>
      </c>
      <c r="J2568"/>
      <c r="L2568" s="4" t="str">
        <f t="shared" si="159"/>
        <v/>
      </c>
      <c r="M2568" s="3"/>
      <c r="N2568" s="3"/>
      <c r="O2568" s="3"/>
      <c r="P2568" s="3"/>
      <c r="Q2568" s="3"/>
    </row>
    <row r="2569" spans="1:17" x14ac:dyDescent="0.3">
      <c r="A2569" s="17">
        <v>38538</v>
      </c>
      <c r="B2569">
        <v>102.42</v>
      </c>
      <c r="C2569"/>
      <c r="D2569" s="3">
        <f t="shared" si="156"/>
        <v>104.0832692307692</v>
      </c>
      <c r="E2569" s="4" t="str">
        <f t="shared" si="157"/>
        <v/>
      </c>
      <c r="F2569"/>
      <c r="G2569" s="3">
        <f>SUMPRODUCT(B2310:B2569, Expoweights!$C$2:$C$261) / SUM(Expoweights!$C$2:$C$261)</f>
        <v>103.72477004394604</v>
      </c>
      <c r="H2569" s="4" t="str">
        <f t="shared" si="158"/>
        <v/>
      </c>
      <c r="I2569">
        <v>4314</v>
      </c>
      <c r="J2569"/>
      <c r="L2569" s="4" t="str">
        <f t="shared" si="159"/>
        <v/>
      </c>
      <c r="M2569" s="3"/>
      <c r="N2569" s="3"/>
      <c r="O2569" s="3"/>
      <c r="P2569" s="3"/>
      <c r="Q2569" s="3"/>
    </row>
    <row r="2570" spans="1:17" x14ac:dyDescent="0.3">
      <c r="A2570" s="17">
        <v>38539</v>
      </c>
      <c r="B2570">
        <v>102.42</v>
      </c>
      <c r="C2570"/>
      <c r="D2570" s="3">
        <f t="shared" si="156"/>
        <v>104.07938461538457</v>
      </c>
      <c r="E2570" s="4" t="str">
        <f t="shared" si="157"/>
        <v/>
      </c>
      <c r="F2570"/>
      <c r="G2570" s="3">
        <f>SUMPRODUCT(B2311:B2570, Expoweights!$C$2:$C$261) / SUM(Expoweights!$C$2:$C$261)</f>
        <v>103.6842932371158</v>
      </c>
      <c r="H2570" s="4" t="str">
        <f t="shared" si="158"/>
        <v/>
      </c>
      <c r="I2570">
        <v>1347</v>
      </c>
      <c r="J2570"/>
      <c r="L2570" s="4" t="str">
        <f t="shared" si="159"/>
        <v/>
      </c>
      <c r="M2570" s="3"/>
      <c r="N2570" s="3"/>
      <c r="O2570" s="3"/>
      <c r="P2570" s="3"/>
      <c r="Q2570" s="3"/>
    </row>
    <row r="2571" spans="1:17" x14ac:dyDescent="0.3">
      <c r="A2571" s="17">
        <v>38540</v>
      </c>
      <c r="B2571">
        <v>102.42</v>
      </c>
      <c r="C2571"/>
      <c r="D2571" s="3">
        <f t="shared" si="156"/>
        <v>104.07549999999995</v>
      </c>
      <c r="E2571" s="4" t="str">
        <f t="shared" si="157"/>
        <v/>
      </c>
      <c r="F2571"/>
      <c r="G2571" s="3">
        <f>SUMPRODUCT(B2312:B2571, Expoweights!$C$2:$C$261) / SUM(Expoweights!$C$2:$C$261)</f>
        <v>103.64507183974419</v>
      </c>
      <c r="H2571" s="4" t="str">
        <f t="shared" si="158"/>
        <v/>
      </c>
      <c r="I2571">
        <v>3001</v>
      </c>
      <c r="J2571"/>
      <c r="L2571" s="4" t="str">
        <f t="shared" si="159"/>
        <v/>
      </c>
      <c r="M2571" s="3"/>
      <c r="N2571" s="3"/>
      <c r="O2571" s="3"/>
      <c r="P2571" s="3"/>
      <c r="Q2571" s="3"/>
    </row>
    <row r="2572" spans="1:17" x14ac:dyDescent="0.3">
      <c r="A2572" s="17">
        <v>38541</v>
      </c>
      <c r="B2572">
        <v>102.42</v>
      </c>
      <c r="C2572"/>
      <c r="D2572" s="3">
        <f t="shared" si="156"/>
        <v>104.07161538461531</v>
      </c>
      <c r="E2572" s="4" t="str">
        <f t="shared" si="157"/>
        <v/>
      </c>
      <c r="F2572"/>
      <c r="G2572" s="3">
        <f>SUMPRODUCT(B2313:B2572, Expoweights!$C$2:$C$261) / SUM(Expoweights!$C$2:$C$261)</f>
        <v>103.60706691464635</v>
      </c>
      <c r="H2572" s="4" t="str">
        <f t="shared" si="158"/>
        <v/>
      </c>
      <c r="I2572">
        <v>4056</v>
      </c>
      <c r="J2572"/>
      <c r="L2572" s="4" t="str">
        <f t="shared" si="159"/>
        <v/>
      </c>
      <c r="M2572" s="3"/>
      <c r="N2572" s="3"/>
      <c r="O2572" s="3"/>
      <c r="P2572" s="3"/>
      <c r="Q2572" s="3"/>
    </row>
    <row r="2573" spans="1:17" x14ac:dyDescent="0.3">
      <c r="A2573" s="17">
        <v>38544</v>
      </c>
      <c r="B2573">
        <v>102.42</v>
      </c>
      <c r="C2573"/>
      <c r="D2573" s="3">
        <f t="shared" si="156"/>
        <v>104.06773076923069</v>
      </c>
      <c r="E2573" s="4" t="str">
        <f t="shared" si="157"/>
        <v/>
      </c>
      <c r="F2573"/>
      <c r="G2573" s="3">
        <f>SUMPRODUCT(B2314:B2573, Expoweights!$C$2:$C$261) / SUM(Expoweights!$C$2:$C$261)</f>
        <v>103.57024073229479</v>
      </c>
      <c r="H2573" s="4" t="str">
        <f t="shared" si="158"/>
        <v/>
      </c>
      <c r="I2573">
        <v>2802</v>
      </c>
      <c r="J2573"/>
      <c r="L2573" s="4" t="str">
        <f t="shared" si="159"/>
        <v/>
      </c>
      <c r="M2573" s="3"/>
      <c r="N2573" s="3"/>
      <c r="O2573" s="3"/>
      <c r="P2573" s="3"/>
      <c r="Q2573" s="3"/>
    </row>
    <row r="2574" spans="1:17" x14ac:dyDescent="0.3">
      <c r="A2574" s="17">
        <v>38545</v>
      </c>
      <c r="B2574">
        <v>102.42</v>
      </c>
      <c r="C2574"/>
      <c r="D2574" s="3">
        <f t="shared" si="156"/>
        <v>104.06384615384604</v>
      </c>
      <c r="E2574" s="4" t="str">
        <f t="shared" si="157"/>
        <v/>
      </c>
      <c r="F2574"/>
      <c r="G2574" s="3">
        <f>SUMPRODUCT(B2315:B2574, Expoweights!$C$2:$C$261) / SUM(Expoweights!$C$2:$C$261)</f>
        <v>103.53455673336309</v>
      </c>
      <c r="H2574" s="4" t="str">
        <f t="shared" si="158"/>
        <v/>
      </c>
      <c r="I2574">
        <v>6190</v>
      </c>
      <c r="J2574"/>
      <c r="L2574" s="4" t="str">
        <f t="shared" si="159"/>
        <v/>
      </c>
      <c r="M2574" s="3"/>
      <c r="N2574" s="3"/>
      <c r="O2574" s="3"/>
      <c r="P2574" s="3"/>
      <c r="Q2574" s="3"/>
    </row>
    <row r="2575" spans="1:17" x14ac:dyDescent="0.3">
      <c r="A2575" s="17">
        <v>38546</v>
      </c>
      <c r="B2575">
        <v>102.42</v>
      </c>
      <c r="C2575"/>
      <c r="D2575" s="3">
        <f t="shared" si="156"/>
        <v>104.05996153846142</v>
      </c>
      <c r="E2575" s="4" t="str">
        <f t="shared" si="157"/>
        <v/>
      </c>
      <c r="F2575"/>
      <c r="G2575" s="3">
        <f>SUMPRODUCT(B2316:B2575, Expoweights!$C$2:$C$261) / SUM(Expoweights!$C$2:$C$261)</f>
        <v>103.49997949243155</v>
      </c>
      <c r="H2575" s="4" t="str">
        <f t="shared" si="158"/>
        <v/>
      </c>
      <c r="I2575">
        <v>4061</v>
      </c>
      <c r="J2575"/>
      <c r="L2575" s="4" t="str">
        <f t="shared" si="159"/>
        <v/>
      </c>
      <c r="M2575" s="3"/>
      <c r="N2575" s="3"/>
      <c r="O2575" s="3"/>
      <c r="P2575" s="3"/>
      <c r="Q2575" s="3"/>
    </row>
    <row r="2576" spans="1:17" x14ac:dyDescent="0.3">
      <c r="A2576" s="17">
        <v>38547</v>
      </c>
      <c r="B2576">
        <v>102.42</v>
      </c>
      <c r="C2576"/>
      <c r="D2576" s="3">
        <f t="shared" si="156"/>
        <v>104.0560769230768</v>
      </c>
      <c r="E2576" s="4" t="str">
        <f t="shared" si="157"/>
        <v/>
      </c>
      <c r="F2576"/>
      <c r="G2576" s="3">
        <f>SUMPRODUCT(B2317:B2576, Expoweights!$C$2:$C$261) / SUM(Expoweights!$C$2:$C$261)</f>
        <v>103.46647468281853</v>
      </c>
      <c r="H2576" s="4" t="str">
        <f t="shared" si="158"/>
        <v/>
      </c>
      <c r="I2576">
        <v>5549</v>
      </c>
      <c r="J2576"/>
      <c r="L2576" s="4" t="str">
        <f t="shared" si="159"/>
        <v/>
      </c>
      <c r="M2576" s="3"/>
      <c r="N2576" s="3"/>
      <c r="O2576" s="3"/>
      <c r="P2576" s="3"/>
      <c r="Q2576" s="3"/>
    </row>
    <row r="2577" spans="1:17" x14ac:dyDescent="0.3">
      <c r="A2577" s="17">
        <v>38548</v>
      </c>
      <c r="B2577">
        <v>102.42</v>
      </c>
      <c r="C2577"/>
      <c r="D2577" s="3">
        <f t="shared" si="156"/>
        <v>104.05219230769217</v>
      </c>
      <c r="E2577" s="4" t="str">
        <f t="shared" si="157"/>
        <v/>
      </c>
      <c r="F2577"/>
      <c r="G2577" s="3">
        <f>SUMPRODUCT(B2318:B2577, Expoweights!$C$2:$C$261) / SUM(Expoweights!$C$2:$C$261)</f>
        <v>103.43400904250252</v>
      </c>
      <c r="H2577" s="4" t="str">
        <f t="shared" si="158"/>
        <v/>
      </c>
      <c r="I2577">
        <v>4853</v>
      </c>
      <c r="J2577"/>
      <c r="L2577" s="4" t="str">
        <f t="shared" si="159"/>
        <v/>
      </c>
      <c r="M2577" s="3"/>
      <c r="N2577" s="3"/>
      <c r="O2577" s="3"/>
      <c r="P2577" s="3"/>
      <c r="Q2577" s="3"/>
    </row>
    <row r="2578" spans="1:17" x14ac:dyDescent="0.3">
      <c r="A2578" s="17">
        <v>38551</v>
      </c>
      <c r="B2578">
        <v>102.42</v>
      </c>
      <c r="C2578"/>
      <c r="D2578" s="3">
        <f t="shared" si="156"/>
        <v>104.04830769230755</v>
      </c>
      <c r="E2578" s="4" t="str">
        <f t="shared" si="157"/>
        <v/>
      </c>
      <c r="F2578"/>
      <c r="G2578" s="3">
        <f>SUMPRODUCT(B2319:B2578, Expoweights!$C$2:$C$261) / SUM(Expoweights!$C$2:$C$261)</f>
        <v>103.40255034110102</v>
      </c>
      <c r="H2578" s="4" t="str">
        <f t="shared" si="158"/>
        <v/>
      </c>
      <c r="I2578">
        <v>4359</v>
      </c>
      <c r="J2578"/>
      <c r="L2578" s="4" t="str">
        <f t="shared" si="159"/>
        <v/>
      </c>
      <c r="M2578" s="3"/>
      <c r="N2578" s="3"/>
      <c r="O2578" s="3"/>
      <c r="P2578" s="3"/>
      <c r="Q2578" s="3"/>
    </row>
    <row r="2579" spans="1:17" x14ac:dyDescent="0.3">
      <c r="A2579" s="17">
        <v>38552</v>
      </c>
      <c r="B2579">
        <v>102.42</v>
      </c>
      <c r="C2579"/>
      <c r="D2579" s="3">
        <f t="shared" si="156"/>
        <v>104.04442307692291</v>
      </c>
      <c r="E2579" s="4" t="str">
        <f t="shared" si="157"/>
        <v/>
      </c>
      <c r="F2579"/>
      <c r="G2579" s="3">
        <f>SUMPRODUCT(B2320:B2579, Expoweights!$C$2:$C$261) / SUM(Expoweights!$C$2:$C$261)</f>
        <v>103.37206734787389</v>
      </c>
      <c r="H2579" s="4" t="str">
        <f t="shared" si="158"/>
        <v/>
      </c>
      <c r="I2579">
        <v>5139</v>
      </c>
      <c r="J2579"/>
      <c r="L2579" s="4" t="str">
        <f t="shared" si="159"/>
        <v/>
      </c>
      <c r="M2579" s="3"/>
      <c r="N2579" s="3"/>
      <c r="O2579" s="3"/>
      <c r="P2579" s="3"/>
      <c r="Q2579" s="3"/>
    </row>
    <row r="2580" spans="1:17" x14ac:dyDescent="0.3">
      <c r="A2580" s="17">
        <v>38553</v>
      </c>
      <c r="B2580">
        <v>102.42</v>
      </c>
      <c r="C2580"/>
      <c r="D2580" s="3">
        <f t="shared" si="156"/>
        <v>104.04053846153829</v>
      </c>
      <c r="E2580" s="4" t="str">
        <f t="shared" si="157"/>
        <v/>
      </c>
      <c r="F2580"/>
      <c r="G2580" s="3">
        <f>SUMPRODUCT(B2321:B2580, Expoweights!$C$2:$C$261) / SUM(Expoweights!$C$2:$C$261)</f>
        <v>103.34252980071875</v>
      </c>
      <c r="H2580" s="4" t="str">
        <f t="shared" si="158"/>
        <v/>
      </c>
      <c r="I2580">
        <v>3371</v>
      </c>
      <c r="J2580"/>
      <c r="L2580" s="4" t="str">
        <f t="shared" si="159"/>
        <v/>
      </c>
      <c r="M2580" s="3"/>
      <c r="N2580" s="3"/>
      <c r="O2580" s="3"/>
      <c r="P2580" s="3"/>
      <c r="Q2580" s="3"/>
    </row>
    <row r="2581" spans="1:17" x14ac:dyDescent="0.3">
      <c r="A2581" s="17">
        <v>38554</v>
      </c>
      <c r="B2581">
        <v>102.42</v>
      </c>
      <c r="C2581"/>
      <c r="D2581" s="3">
        <f t="shared" si="156"/>
        <v>104.03665384615367</v>
      </c>
      <c r="E2581" s="4" t="str">
        <f t="shared" si="157"/>
        <v/>
      </c>
      <c r="F2581"/>
      <c r="G2581" s="3">
        <f>SUMPRODUCT(B2322:B2581, Expoweights!$C$2:$C$261) / SUM(Expoweights!$C$2:$C$261)</f>
        <v>103.3139083761283</v>
      </c>
      <c r="H2581" s="4" t="str">
        <f t="shared" si="158"/>
        <v/>
      </c>
      <c r="I2581">
        <v>6186</v>
      </c>
      <c r="J2581"/>
      <c r="L2581" s="4" t="str">
        <f t="shared" si="159"/>
        <v/>
      </c>
      <c r="M2581" s="3"/>
      <c r="N2581" s="3"/>
      <c r="O2581" s="3"/>
      <c r="P2581" s="3"/>
      <c r="Q2581" s="3"/>
    </row>
    <row r="2582" spans="1:17" x14ac:dyDescent="0.3">
      <c r="A2582" s="17">
        <v>38555</v>
      </c>
      <c r="B2582">
        <v>102.42</v>
      </c>
      <c r="C2582"/>
      <c r="D2582" s="3">
        <f t="shared" si="156"/>
        <v>104.03276923076906</v>
      </c>
      <c r="E2582" s="4" t="str">
        <f t="shared" si="157"/>
        <v/>
      </c>
      <c r="F2582"/>
      <c r="G2582" s="3">
        <f>SUMPRODUCT(B2323:B2582, Expoweights!$C$2:$C$261) / SUM(Expoweights!$C$2:$C$261)</f>
        <v>103.28617466007923</v>
      </c>
      <c r="H2582" s="4" t="str">
        <f t="shared" si="158"/>
        <v/>
      </c>
      <c r="I2582">
        <v>73</v>
      </c>
      <c r="J2582"/>
      <c r="L2582" s="4" t="str">
        <f t="shared" si="159"/>
        <v/>
      </c>
      <c r="M2582" s="3"/>
      <c r="N2582" s="3"/>
      <c r="O2582" s="3"/>
      <c r="P2582" s="3"/>
      <c r="Q2582" s="3"/>
    </row>
    <row r="2583" spans="1:17" x14ac:dyDescent="0.3">
      <c r="A2583" s="17">
        <v>38558</v>
      </c>
      <c r="B2583">
        <v>102.42</v>
      </c>
      <c r="C2583"/>
      <c r="D2583" s="3">
        <f t="shared" si="156"/>
        <v>104.02888461538444</v>
      </c>
      <c r="E2583" s="4" t="str">
        <f t="shared" si="157"/>
        <v/>
      </c>
      <c r="F2583"/>
      <c r="G2583" s="3">
        <f>SUMPRODUCT(B2324:B2583, Expoweights!$C$2:$C$261) / SUM(Expoweights!$C$2:$C$261)</f>
        <v>103.25930111982409</v>
      </c>
      <c r="H2583" s="4" t="str">
        <f t="shared" si="158"/>
        <v/>
      </c>
      <c r="I2583">
        <v>5077</v>
      </c>
      <c r="J2583"/>
      <c r="L2583" s="4" t="str">
        <f t="shared" si="159"/>
        <v/>
      </c>
      <c r="M2583" s="3"/>
      <c r="N2583" s="3"/>
      <c r="O2583" s="3"/>
      <c r="P2583" s="3"/>
      <c r="Q2583" s="3"/>
    </row>
    <row r="2584" spans="1:17" x14ac:dyDescent="0.3">
      <c r="A2584" s="17">
        <v>38559</v>
      </c>
      <c r="B2584">
        <v>102.42</v>
      </c>
      <c r="C2584"/>
      <c r="D2584" s="3">
        <f t="shared" si="156"/>
        <v>104.02499999999984</v>
      </c>
      <c r="E2584" s="4" t="str">
        <f t="shared" si="157"/>
        <v/>
      </c>
      <c r="F2584"/>
      <c r="G2584" s="3">
        <f>SUMPRODUCT(B2325:B2584, Expoweights!$C$2:$C$261) / SUM(Expoweights!$C$2:$C$261)</f>
        <v>103.23326107655807</v>
      </c>
      <c r="H2584" s="4" t="str">
        <f t="shared" si="158"/>
        <v/>
      </c>
      <c r="I2584">
        <v>5052</v>
      </c>
      <c r="J2584"/>
      <c r="L2584" s="4" t="str">
        <f t="shared" si="159"/>
        <v/>
      </c>
      <c r="M2584" s="3"/>
      <c r="N2584" s="3"/>
      <c r="O2584" s="3"/>
      <c r="P2584" s="3"/>
      <c r="Q2584" s="3"/>
    </row>
    <row r="2585" spans="1:17" x14ac:dyDescent="0.3">
      <c r="A2585" s="17">
        <v>38560</v>
      </c>
      <c r="B2585">
        <v>102.42</v>
      </c>
      <c r="C2585"/>
      <c r="D2585" s="3">
        <f t="shared" si="156"/>
        <v>104.02111538461523</v>
      </c>
      <c r="E2585" s="4" t="str">
        <f t="shared" si="157"/>
        <v/>
      </c>
      <c r="F2585"/>
      <c r="G2585" s="3">
        <f>SUMPRODUCT(B2326:B2585, Expoweights!$C$2:$C$261) / SUM(Expoweights!$C$2:$C$261)</f>
        <v>103.20802867893362</v>
      </c>
      <c r="H2585" s="4" t="str">
        <f t="shared" si="158"/>
        <v/>
      </c>
      <c r="I2585">
        <v>2617</v>
      </c>
      <c r="J2585"/>
      <c r="L2585" s="4" t="str">
        <f t="shared" si="159"/>
        <v/>
      </c>
      <c r="M2585" s="3"/>
      <c r="N2585" s="3"/>
      <c r="O2585" s="3"/>
      <c r="P2585" s="3"/>
      <c r="Q2585" s="3"/>
    </row>
    <row r="2586" spans="1:17" x14ac:dyDescent="0.3">
      <c r="A2586" s="17">
        <v>38561</v>
      </c>
      <c r="B2586">
        <v>102.42</v>
      </c>
      <c r="C2586"/>
      <c r="D2586" s="3">
        <f t="shared" si="156"/>
        <v>104.01723076923059</v>
      </c>
      <c r="E2586" s="4" t="str">
        <f t="shared" si="157"/>
        <v/>
      </c>
      <c r="F2586"/>
      <c r="G2586" s="3">
        <f>SUMPRODUCT(B2327:B2586, Expoweights!$C$2:$C$261) / SUM(Expoweights!$C$2:$C$261)</f>
        <v>103.1835788773962</v>
      </c>
      <c r="H2586" s="4" t="str">
        <f t="shared" si="158"/>
        <v/>
      </c>
      <c r="I2586">
        <v>2353</v>
      </c>
      <c r="J2586"/>
      <c r="L2586" s="4" t="str">
        <f t="shared" si="159"/>
        <v/>
      </c>
      <c r="M2586" s="3"/>
      <c r="N2586" s="3"/>
      <c r="O2586" s="3"/>
      <c r="P2586" s="3"/>
      <c r="Q2586" s="3"/>
    </row>
    <row r="2587" spans="1:17" x14ac:dyDescent="0.3">
      <c r="A2587" s="17">
        <v>38562</v>
      </c>
      <c r="B2587">
        <v>102.31</v>
      </c>
      <c r="C2587">
        <v>104.01276923076919</v>
      </c>
      <c r="D2587" s="3">
        <f t="shared" si="156"/>
        <v>104.01276923076908</v>
      </c>
      <c r="E2587" s="4">
        <f t="shared" si="157"/>
        <v>1.1368683772161603E-13</v>
      </c>
      <c r="F2587">
        <v>103.156474402711</v>
      </c>
      <c r="G2587" s="3">
        <f>SUMPRODUCT(B2328:B2587, Expoweights!$C$2:$C$261) / SUM(Expoweights!$C$2:$C$261)</f>
        <v>103.15647440271104</v>
      </c>
      <c r="H2587" s="4">
        <f t="shared" si="158"/>
        <v>4.2632564145606011E-14</v>
      </c>
      <c r="I2587">
        <v>1671</v>
      </c>
      <c r="J2587">
        <v>104.05296838870009</v>
      </c>
      <c r="L2587" s="4">
        <f t="shared" si="159"/>
        <v>104.05296838870009</v>
      </c>
      <c r="M2587" s="3"/>
      <c r="N2587" s="3"/>
      <c r="O2587" s="3"/>
      <c r="P2587" s="3"/>
      <c r="Q2587" s="3"/>
    </row>
    <row r="2588" spans="1:17" x14ac:dyDescent="0.3">
      <c r="A2588" s="17">
        <v>38565</v>
      </c>
      <c r="B2588">
        <v>102.31</v>
      </c>
      <c r="C2588"/>
      <c r="D2588" s="3">
        <f t="shared" si="156"/>
        <v>104.00830769230755</v>
      </c>
      <c r="E2588" s="4" t="str">
        <f t="shared" si="157"/>
        <v/>
      </c>
      <c r="F2588"/>
      <c r="G2588" s="3">
        <f>SUMPRODUCT(B2329:B2588, Expoweights!$C$2:$C$261) / SUM(Expoweights!$C$2:$C$261)</f>
        <v>103.13021058756789</v>
      </c>
      <c r="H2588" s="4" t="str">
        <f t="shared" si="158"/>
        <v/>
      </c>
      <c r="I2588">
        <v>4935</v>
      </c>
      <c r="J2588"/>
      <c r="L2588" s="4" t="str">
        <f t="shared" si="159"/>
        <v/>
      </c>
      <c r="M2588" s="3"/>
      <c r="N2588" s="3"/>
      <c r="O2588" s="3"/>
      <c r="P2588" s="3"/>
      <c r="Q2588" s="3"/>
    </row>
    <row r="2589" spans="1:17" x14ac:dyDescent="0.3">
      <c r="A2589" s="17">
        <v>38566</v>
      </c>
      <c r="B2589">
        <v>102.31</v>
      </c>
      <c r="C2589"/>
      <c r="D2589" s="3">
        <f t="shared" si="156"/>
        <v>104.00384615384603</v>
      </c>
      <c r="E2589" s="4" t="str">
        <f t="shared" si="157"/>
        <v/>
      </c>
      <c r="F2589"/>
      <c r="G2589" s="3">
        <f>SUMPRODUCT(B2330:B2589, Expoweights!$C$2:$C$261) / SUM(Expoweights!$C$2:$C$261)</f>
        <v>103.10476135846876</v>
      </c>
      <c r="H2589" s="4" t="str">
        <f t="shared" si="158"/>
        <v/>
      </c>
      <c r="I2589">
        <v>6469</v>
      </c>
      <c r="J2589"/>
      <c r="L2589" s="4" t="str">
        <f t="shared" si="159"/>
        <v/>
      </c>
      <c r="M2589" s="3"/>
      <c r="N2589" s="3"/>
      <c r="O2589" s="3"/>
      <c r="P2589" s="3"/>
      <c r="Q2589" s="3"/>
    </row>
    <row r="2590" spans="1:17" x14ac:dyDescent="0.3">
      <c r="A2590" s="17">
        <v>38567</v>
      </c>
      <c r="B2590">
        <v>102.31</v>
      </c>
      <c r="C2590"/>
      <c r="D2590" s="3">
        <f t="shared" si="156"/>
        <v>103.9993846153845</v>
      </c>
      <c r="E2590" s="4" t="str">
        <f t="shared" si="157"/>
        <v/>
      </c>
      <c r="F2590"/>
      <c r="G2590" s="3">
        <f>SUMPRODUCT(B2331:B2590, Expoweights!$C$2:$C$261) / SUM(Expoweights!$C$2:$C$261)</f>
        <v>103.08010145059895</v>
      </c>
      <c r="H2590" s="4" t="str">
        <f t="shared" si="158"/>
        <v/>
      </c>
      <c r="I2590">
        <v>2024</v>
      </c>
      <c r="J2590"/>
      <c r="L2590" s="4" t="str">
        <f t="shared" si="159"/>
        <v/>
      </c>
      <c r="M2590" s="3"/>
      <c r="N2590" s="3"/>
      <c r="O2590" s="3"/>
      <c r="P2590" s="3"/>
      <c r="Q2590" s="3"/>
    </row>
    <row r="2591" spans="1:17" x14ac:dyDescent="0.3">
      <c r="A2591" s="17">
        <v>38568</v>
      </c>
      <c r="B2591">
        <v>102.31</v>
      </c>
      <c r="C2591"/>
      <c r="D2591" s="3">
        <f t="shared" si="156"/>
        <v>103.99492307692299</v>
      </c>
      <c r="E2591" s="4" t="str">
        <f t="shared" si="157"/>
        <v/>
      </c>
      <c r="F2591"/>
      <c r="G2591" s="3">
        <f>SUMPRODUCT(B2332:B2591, Expoweights!$C$2:$C$261) / SUM(Expoweights!$C$2:$C$261)</f>
        <v>103.05620638274526</v>
      </c>
      <c r="H2591" s="4" t="str">
        <f t="shared" si="158"/>
        <v/>
      </c>
      <c r="I2591">
        <v>6859</v>
      </c>
      <c r="J2591"/>
      <c r="L2591" s="4" t="str">
        <f t="shared" si="159"/>
        <v/>
      </c>
      <c r="M2591" s="3"/>
      <c r="N2591" s="3"/>
      <c r="O2591" s="3"/>
      <c r="P2591" s="3"/>
      <c r="Q2591" s="3"/>
    </row>
    <row r="2592" spans="1:17" x14ac:dyDescent="0.3">
      <c r="A2592" s="17">
        <v>38569</v>
      </c>
      <c r="B2592">
        <v>102.31</v>
      </c>
      <c r="C2592"/>
      <c r="D2592" s="3">
        <f t="shared" si="156"/>
        <v>103.99046153846146</v>
      </c>
      <c r="E2592" s="4" t="str">
        <f t="shared" si="157"/>
        <v/>
      </c>
      <c r="F2592"/>
      <c r="G2592" s="3">
        <f>SUMPRODUCT(B2333:B2592, Expoweights!$C$2:$C$261) / SUM(Expoweights!$C$2:$C$261)</f>
        <v>103.03305243299221</v>
      </c>
      <c r="H2592" s="4" t="str">
        <f t="shared" si="158"/>
        <v/>
      </c>
      <c r="I2592">
        <v>2627</v>
      </c>
      <c r="J2592"/>
      <c r="L2592" s="4" t="str">
        <f t="shared" si="159"/>
        <v/>
      </c>
      <c r="M2592" s="3"/>
      <c r="N2592" s="3"/>
      <c r="O2592" s="3"/>
      <c r="P2592" s="3"/>
      <c r="Q2592" s="3"/>
    </row>
    <row r="2593" spans="1:17" x14ac:dyDescent="0.3">
      <c r="A2593" s="17">
        <v>38572</v>
      </c>
      <c r="B2593">
        <v>102.31</v>
      </c>
      <c r="C2593"/>
      <c r="D2593" s="3">
        <f t="shared" si="156"/>
        <v>103.98599999999993</v>
      </c>
      <c r="E2593" s="4" t="str">
        <f t="shared" si="157"/>
        <v/>
      </c>
      <c r="F2593"/>
      <c r="G2593" s="3">
        <f>SUMPRODUCT(B2334:B2593, Expoweights!$C$2:$C$261) / SUM(Expoweights!$C$2:$C$261)</f>
        <v>103.01061661517204</v>
      </c>
      <c r="H2593" s="4" t="str">
        <f t="shared" si="158"/>
        <v/>
      </c>
      <c r="I2593">
        <v>3775</v>
      </c>
      <c r="J2593"/>
      <c r="L2593" s="4" t="str">
        <f t="shared" si="159"/>
        <v/>
      </c>
      <c r="M2593" s="3"/>
      <c r="N2593" s="3"/>
      <c r="O2593" s="3"/>
      <c r="P2593" s="3"/>
      <c r="Q2593" s="3"/>
    </row>
    <row r="2594" spans="1:17" x14ac:dyDescent="0.3">
      <c r="A2594" s="17">
        <v>38573</v>
      </c>
      <c r="B2594">
        <v>102.31</v>
      </c>
      <c r="C2594"/>
      <c r="D2594" s="3">
        <f t="shared" si="156"/>
        <v>103.98153846153841</v>
      </c>
      <c r="E2594" s="4" t="str">
        <f t="shared" si="157"/>
        <v/>
      </c>
      <c r="F2594"/>
      <c r="G2594" s="3">
        <f>SUMPRODUCT(B2335:B2594, Expoweights!$C$2:$C$261) / SUM(Expoweights!$C$2:$C$261)</f>
        <v>102.98887665604499</v>
      </c>
      <c r="H2594" s="4" t="str">
        <f t="shared" si="158"/>
        <v/>
      </c>
      <c r="I2594">
        <v>4124</v>
      </c>
      <c r="J2594"/>
      <c r="L2594" s="4" t="str">
        <f t="shared" si="159"/>
        <v/>
      </c>
      <c r="M2594" s="3"/>
      <c r="N2594" s="3"/>
      <c r="O2594" s="3"/>
      <c r="P2594" s="3"/>
      <c r="Q2594" s="3"/>
    </row>
    <row r="2595" spans="1:17" x14ac:dyDescent="0.3">
      <c r="A2595" s="17">
        <v>38574</v>
      </c>
      <c r="B2595">
        <v>102.31</v>
      </c>
      <c r="C2595"/>
      <c r="D2595" s="3">
        <f t="shared" si="156"/>
        <v>103.97707692307688</v>
      </c>
      <c r="E2595" s="4" t="str">
        <f t="shared" si="157"/>
        <v/>
      </c>
      <c r="F2595"/>
      <c r="G2595" s="3">
        <f>SUMPRODUCT(B2336:B2595, Expoweights!$C$2:$C$261) / SUM(Expoweights!$C$2:$C$261)</f>
        <v>102.96781097318764</v>
      </c>
      <c r="H2595" s="4" t="str">
        <f t="shared" si="158"/>
        <v/>
      </c>
      <c r="I2595">
        <v>1014</v>
      </c>
      <c r="J2595"/>
      <c r="L2595" s="4" t="str">
        <f t="shared" si="159"/>
        <v/>
      </c>
      <c r="M2595" s="3"/>
      <c r="N2595" s="3"/>
      <c r="O2595" s="3"/>
      <c r="P2595" s="3"/>
      <c r="Q2595" s="3"/>
    </row>
    <row r="2596" spans="1:17" x14ac:dyDescent="0.3">
      <c r="A2596" s="17">
        <v>38575</v>
      </c>
      <c r="B2596">
        <v>102.31</v>
      </c>
      <c r="C2596"/>
      <c r="D2596" s="3">
        <f t="shared" si="156"/>
        <v>103.97261538461537</v>
      </c>
      <c r="E2596" s="4" t="str">
        <f t="shared" si="157"/>
        <v/>
      </c>
      <c r="F2596"/>
      <c r="G2596" s="3">
        <f>SUMPRODUCT(B2337:B2596, Expoweights!$C$2:$C$261) / SUM(Expoweights!$C$2:$C$261)</f>
        <v>102.94739865356674</v>
      </c>
      <c r="H2596" s="4" t="str">
        <f t="shared" si="158"/>
        <v/>
      </c>
      <c r="I2596">
        <v>5055</v>
      </c>
      <c r="J2596"/>
      <c r="L2596" s="4" t="str">
        <f t="shared" si="159"/>
        <v/>
      </c>
      <c r="M2596" s="3"/>
      <c r="N2596" s="3"/>
      <c r="O2596" s="3"/>
      <c r="P2596" s="3"/>
      <c r="Q2596" s="3"/>
    </row>
    <row r="2597" spans="1:17" x14ac:dyDescent="0.3">
      <c r="A2597" s="17">
        <v>38576</v>
      </c>
      <c r="B2597">
        <v>102.31</v>
      </c>
      <c r="C2597"/>
      <c r="D2597" s="3">
        <f t="shared" si="156"/>
        <v>103.96815384615384</v>
      </c>
      <c r="E2597" s="4" t="str">
        <f t="shared" si="157"/>
        <v/>
      </c>
      <c r="F2597"/>
      <c r="G2597" s="3">
        <f>SUMPRODUCT(B2338:B2597, Expoweights!$C$2:$C$261) / SUM(Expoweights!$C$2:$C$261)</f>
        <v>102.92761943277779</v>
      </c>
      <c r="H2597" s="4" t="str">
        <f t="shared" si="158"/>
        <v/>
      </c>
      <c r="I2597">
        <v>7631</v>
      </c>
      <c r="J2597"/>
      <c r="L2597" s="4" t="str">
        <f t="shared" si="159"/>
        <v/>
      </c>
      <c r="M2597" s="3"/>
      <c r="N2597" s="3"/>
      <c r="O2597" s="3"/>
      <c r="P2597" s="3"/>
      <c r="Q2597" s="3"/>
    </row>
    <row r="2598" spans="1:17" x14ac:dyDescent="0.3">
      <c r="A2598" s="17">
        <v>38579</v>
      </c>
      <c r="B2598">
        <v>102.31</v>
      </c>
      <c r="C2598"/>
      <c r="D2598" s="3">
        <f t="shared" si="156"/>
        <v>103.96369230769231</v>
      </c>
      <c r="E2598" s="4" t="str">
        <f t="shared" si="157"/>
        <v/>
      </c>
      <c r="F2598"/>
      <c r="G2598" s="3">
        <f>SUMPRODUCT(B2339:B2598, Expoweights!$C$2:$C$261) / SUM(Expoweights!$C$2:$C$261)</f>
        <v>102.90845367492742</v>
      </c>
      <c r="H2598" s="4" t="str">
        <f t="shared" si="158"/>
        <v/>
      </c>
      <c r="I2598">
        <v>200</v>
      </c>
      <c r="J2598"/>
      <c r="L2598" s="4" t="str">
        <f t="shared" si="159"/>
        <v/>
      </c>
      <c r="M2598" s="3"/>
      <c r="N2598" s="3"/>
      <c r="O2598" s="3"/>
      <c r="P2598" s="3"/>
      <c r="Q2598" s="3"/>
    </row>
    <row r="2599" spans="1:17" x14ac:dyDescent="0.3">
      <c r="A2599" s="17">
        <v>38580</v>
      </c>
      <c r="B2599">
        <v>102.31</v>
      </c>
      <c r="C2599"/>
      <c r="D2599" s="3">
        <f t="shared" si="156"/>
        <v>103.95923076923079</v>
      </c>
      <c r="E2599" s="4" t="str">
        <f t="shared" si="157"/>
        <v/>
      </c>
      <c r="F2599"/>
      <c r="G2599" s="3">
        <f>SUMPRODUCT(B2340:B2599, Expoweights!$C$2:$C$261) / SUM(Expoweights!$C$2:$C$261)</f>
        <v>102.88988235313984</v>
      </c>
      <c r="H2599" s="4" t="str">
        <f t="shared" si="158"/>
        <v/>
      </c>
      <c r="I2599">
        <v>5203</v>
      </c>
      <c r="J2599"/>
      <c r="L2599" s="4" t="str">
        <f t="shared" si="159"/>
        <v/>
      </c>
      <c r="M2599" s="3"/>
      <c r="N2599" s="3"/>
      <c r="O2599" s="3"/>
      <c r="P2599" s="3"/>
      <c r="Q2599" s="3"/>
    </row>
    <row r="2600" spans="1:17" x14ac:dyDescent="0.3">
      <c r="A2600" s="17">
        <v>38581</v>
      </c>
      <c r="B2600">
        <v>102.31</v>
      </c>
      <c r="C2600"/>
      <c r="D2600" s="3">
        <f t="shared" si="156"/>
        <v>103.95476923076926</v>
      </c>
      <c r="E2600" s="4" t="str">
        <f t="shared" si="157"/>
        <v/>
      </c>
      <c r="F2600"/>
      <c r="G2600" s="3">
        <f>SUMPRODUCT(B2341:B2600, Expoweights!$C$2:$C$261) / SUM(Expoweights!$C$2:$C$261)</f>
        <v>102.87188703066789</v>
      </c>
      <c r="H2600" s="4" t="str">
        <f t="shared" si="158"/>
        <v/>
      </c>
      <c r="I2600">
        <v>5248</v>
      </c>
      <c r="J2600"/>
      <c r="L2600" s="4" t="str">
        <f t="shared" si="159"/>
        <v/>
      </c>
      <c r="M2600" s="3"/>
      <c r="N2600" s="3"/>
      <c r="O2600" s="3"/>
      <c r="P2600" s="3"/>
      <c r="Q2600" s="3"/>
    </row>
    <row r="2601" spans="1:17" x14ac:dyDescent="0.3">
      <c r="A2601" s="17">
        <v>38582</v>
      </c>
      <c r="B2601">
        <v>102.31</v>
      </c>
      <c r="C2601"/>
      <c r="D2601" s="3">
        <f t="shared" si="156"/>
        <v>103.95030769230775</v>
      </c>
      <c r="E2601" s="4" t="str">
        <f t="shared" si="157"/>
        <v/>
      </c>
      <c r="F2601"/>
      <c r="G2601" s="3">
        <f>SUMPRODUCT(B2342:B2601, Expoweights!$C$2:$C$261) / SUM(Expoweights!$C$2:$C$261)</f>
        <v>102.8544498425897</v>
      </c>
      <c r="H2601" s="4" t="str">
        <f t="shared" si="158"/>
        <v/>
      </c>
      <c r="I2601">
        <v>7578</v>
      </c>
      <c r="J2601"/>
      <c r="L2601" s="4" t="str">
        <f t="shared" si="159"/>
        <v/>
      </c>
      <c r="M2601" s="3"/>
      <c r="N2601" s="3"/>
      <c r="O2601" s="3"/>
      <c r="P2601" s="3"/>
      <c r="Q2601" s="3"/>
    </row>
    <row r="2602" spans="1:17" x14ac:dyDescent="0.3">
      <c r="A2602" s="17">
        <v>38583</v>
      </c>
      <c r="B2602">
        <v>102.31</v>
      </c>
      <c r="C2602"/>
      <c r="D2602" s="3">
        <f t="shared" si="156"/>
        <v>103.94584615384622</v>
      </c>
      <c r="E2602" s="4" t="str">
        <f t="shared" si="157"/>
        <v/>
      </c>
      <c r="F2602"/>
      <c r="G2602" s="3">
        <f>SUMPRODUCT(B2343:B2602, Expoweights!$C$2:$C$261) / SUM(Expoweights!$C$2:$C$261)</f>
        <v>102.83755347807345</v>
      </c>
      <c r="H2602" s="4" t="str">
        <f t="shared" si="158"/>
        <v/>
      </c>
      <c r="I2602">
        <v>92</v>
      </c>
      <c r="J2602"/>
      <c r="L2602" s="4" t="str">
        <f t="shared" si="159"/>
        <v/>
      </c>
      <c r="M2602" s="3"/>
      <c r="N2602" s="3"/>
      <c r="O2602" s="3"/>
      <c r="P2602" s="3"/>
      <c r="Q2602" s="3"/>
    </row>
    <row r="2603" spans="1:17" x14ac:dyDescent="0.3">
      <c r="A2603" s="17">
        <v>38586</v>
      </c>
      <c r="B2603">
        <v>102.31</v>
      </c>
      <c r="C2603"/>
      <c r="D2603" s="3">
        <f t="shared" si="156"/>
        <v>103.94138461538468</v>
      </c>
      <c r="E2603" s="4" t="str">
        <f t="shared" si="157"/>
        <v/>
      </c>
      <c r="F2603"/>
      <c r="G2603" s="3">
        <f>SUMPRODUCT(B2344:B2603, Expoweights!$C$2:$C$261) / SUM(Expoweights!$C$2:$C$261)</f>
        <v>102.82118116319181</v>
      </c>
      <c r="H2603" s="4" t="str">
        <f t="shared" si="158"/>
        <v/>
      </c>
      <c r="I2603">
        <v>3953</v>
      </c>
      <c r="J2603"/>
      <c r="L2603" s="4" t="str">
        <f t="shared" si="159"/>
        <v/>
      </c>
      <c r="M2603" s="3"/>
      <c r="N2603" s="3"/>
      <c r="O2603" s="3"/>
      <c r="P2603" s="3"/>
      <c r="Q2603" s="3"/>
    </row>
    <row r="2604" spans="1:17" x14ac:dyDescent="0.3">
      <c r="A2604" s="17">
        <v>38587</v>
      </c>
      <c r="B2604">
        <v>102.31</v>
      </c>
      <c r="C2604"/>
      <c r="D2604" s="3">
        <f t="shared" si="156"/>
        <v>103.93692307692314</v>
      </c>
      <c r="E2604" s="4" t="str">
        <f t="shared" si="157"/>
        <v/>
      </c>
      <c r="F2604"/>
      <c r="G2604" s="3">
        <f>SUMPRODUCT(B2345:B2604, Expoweights!$C$2:$C$261) / SUM(Expoweights!$C$2:$C$261)</f>
        <v>102.80531664426971</v>
      </c>
      <c r="H2604" s="4" t="str">
        <f t="shared" si="158"/>
        <v/>
      </c>
      <c r="I2604">
        <v>182</v>
      </c>
      <c r="J2604"/>
      <c r="L2604" s="4" t="str">
        <f t="shared" si="159"/>
        <v/>
      </c>
      <c r="M2604" s="3"/>
      <c r="N2604" s="3"/>
      <c r="O2604" s="3"/>
      <c r="P2604" s="3"/>
      <c r="Q2604" s="3"/>
    </row>
    <row r="2605" spans="1:17" x14ac:dyDescent="0.3">
      <c r="A2605" s="17">
        <v>38588</v>
      </c>
      <c r="B2605">
        <v>102.31</v>
      </c>
      <c r="C2605"/>
      <c r="D2605" s="3">
        <f t="shared" si="156"/>
        <v>103.93246153846161</v>
      </c>
      <c r="E2605" s="4" t="str">
        <f t="shared" si="157"/>
        <v/>
      </c>
      <c r="F2605"/>
      <c r="G2605" s="3">
        <f>SUMPRODUCT(B2346:B2605, Expoweights!$C$2:$C$261) / SUM(Expoweights!$C$2:$C$261)</f>
        <v>102.78994417174825</v>
      </c>
      <c r="H2605" s="4" t="str">
        <f t="shared" si="158"/>
        <v/>
      </c>
      <c r="I2605">
        <v>4677</v>
      </c>
      <c r="J2605"/>
      <c r="L2605" s="4" t="str">
        <f t="shared" si="159"/>
        <v/>
      </c>
      <c r="M2605" s="3"/>
      <c r="N2605" s="3"/>
      <c r="O2605" s="3"/>
      <c r="P2605" s="3"/>
      <c r="Q2605" s="3"/>
    </row>
    <row r="2606" spans="1:17" x14ac:dyDescent="0.3">
      <c r="A2606" s="17">
        <v>38589</v>
      </c>
      <c r="B2606">
        <v>102.31</v>
      </c>
      <c r="C2606"/>
      <c r="D2606" s="3">
        <f t="shared" si="156"/>
        <v>103.92800000000007</v>
      </c>
      <c r="E2606" s="4" t="str">
        <f t="shared" si="157"/>
        <v/>
      </c>
      <c r="F2606"/>
      <c r="G2606" s="3">
        <f>SUMPRODUCT(B2347:B2606, Expoweights!$C$2:$C$261) / SUM(Expoweights!$C$2:$C$261)</f>
        <v>102.7750484845495</v>
      </c>
      <c r="H2606" s="4" t="str">
        <f t="shared" si="158"/>
        <v/>
      </c>
      <c r="I2606">
        <v>3812</v>
      </c>
      <c r="J2606"/>
      <c r="L2606" s="4" t="str">
        <f t="shared" si="159"/>
        <v/>
      </c>
      <c r="M2606" s="3"/>
      <c r="N2606" s="3"/>
      <c r="O2606" s="3"/>
      <c r="P2606" s="3"/>
      <c r="Q2606" s="3"/>
    </row>
    <row r="2607" spans="1:17" x14ac:dyDescent="0.3">
      <c r="A2607" s="17">
        <v>38590</v>
      </c>
      <c r="B2607">
        <v>102.31</v>
      </c>
      <c r="C2607"/>
      <c r="D2607" s="3">
        <f t="shared" si="156"/>
        <v>103.92353846153853</v>
      </c>
      <c r="E2607" s="4" t="str">
        <f t="shared" si="157"/>
        <v/>
      </c>
      <c r="F2607"/>
      <c r="G2607" s="3">
        <f>SUMPRODUCT(B2348:B2607, Expoweights!$C$2:$C$261) / SUM(Expoweights!$C$2:$C$261)</f>
        <v>102.76061479492581</v>
      </c>
      <c r="H2607" s="4" t="str">
        <f t="shared" si="158"/>
        <v/>
      </c>
      <c r="I2607">
        <v>2697</v>
      </c>
      <c r="J2607"/>
      <c r="L2607" s="4" t="str">
        <f t="shared" si="159"/>
        <v/>
      </c>
      <c r="M2607" s="3"/>
      <c r="N2607" s="3"/>
      <c r="O2607" s="3"/>
      <c r="P2607" s="3"/>
      <c r="Q2607" s="3"/>
    </row>
    <row r="2608" spans="1:17" x14ac:dyDescent="0.3">
      <c r="A2608" s="17">
        <v>38593</v>
      </c>
      <c r="B2608">
        <v>102.31</v>
      </c>
      <c r="C2608"/>
      <c r="D2608" s="3">
        <f t="shared" si="156"/>
        <v>103.91907692307699</v>
      </c>
      <c r="E2608" s="4" t="str">
        <f t="shared" si="157"/>
        <v/>
      </c>
      <c r="F2608"/>
      <c r="G2608" s="3">
        <f>SUMPRODUCT(B2349:B2608, Expoweights!$C$2:$C$261) / SUM(Expoweights!$C$2:$C$261)</f>
        <v>102.74662877377936</v>
      </c>
      <c r="H2608" s="4" t="str">
        <f t="shared" si="158"/>
        <v/>
      </c>
      <c r="I2608">
        <v>3381</v>
      </c>
      <c r="J2608"/>
      <c r="L2608" s="4" t="str">
        <f t="shared" si="159"/>
        <v/>
      </c>
      <c r="M2608" s="3"/>
      <c r="N2608" s="3"/>
      <c r="O2608" s="3"/>
      <c r="P2608" s="3"/>
      <c r="Q2608" s="3"/>
    </row>
    <row r="2609" spans="1:17" x14ac:dyDescent="0.3">
      <c r="A2609" s="17">
        <v>38594</v>
      </c>
      <c r="B2609">
        <v>102.31</v>
      </c>
      <c r="C2609"/>
      <c r="D2609" s="3">
        <f t="shared" si="156"/>
        <v>103.91453846153854</v>
      </c>
      <c r="E2609" s="4" t="str">
        <f t="shared" si="157"/>
        <v/>
      </c>
      <c r="F2609"/>
      <c r="G2609" s="3">
        <f>SUMPRODUCT(B2350:B2609, Expoweights!$C$2:$C$261) / SUM(Expoweights!$C$2:$C$261)</f>
        <v>102.73307636460549</v>
      </c>
      <c r="H2609" s="4" t="str">
        <f t="shared" si="158"/>
        <v/>
      </c>
      <c r="I2609">
        <v>7223</v>
      </c>
      <c r="J2609"/>
      <c r="L2609" s="4" t="str">
        <f t="shared" si="159"/>
        <v/>
      </c>
      <c r="M2609" s="3"/>
      <c r="N2609" s="3"/>
      <c r="O2609" s="3"/>
      <c r="P2609" s="3"/>
      <c r="Q2609" s="3"/>
    </row>
    <row r="2610" spans="1:17" x14ac:dyDescent="0.3">
      <c r="A2610" s="17">
        <v>38595</v>
      </c>
      <c r="B2610">
        <v>102.32</v>
      </c>
      <c r="C2610">
        <v>103.91003846153851</v>
      </c>
      <c r="D2610" s="3">
        <f t="shared" si="156"/>
        <v>103.91003846153853</v>
      </c>
      <c r="E2610" s="4">
        <f t="shared" si="157"/>
        <v>2.8421709430404007E-14</v>
      </c>
      <c r="F2610">
        <v>102.7202545317087</v>
      </c>
      <c r="G2610" s="3">
        <f>SUMPRODUCT(B2351:B2610, Expoweights!$C$2:$C$261) / SUM(Expoweights!$C$2:$C$261)</f>
        <v>102.72025453170872</v>
      </c>
      <c r="H2610" s="4">
        <f t="shared" si="158"/>
        <v>1.4210854715202004E-14</v>
      </c>
      <c r="I2610">
        <v>121</v>
      </c>
      <c r="J2610">
        <v>103.93719223684209</v>
      </c>
      <c r="L2610" s="4">
        <f t="shared" si="159"/>
        <v>103.93719223684209</v>
      </c>
      <c r="M2610" s="3"/>
      <c r="N2610" s="3"/>
      <c r="O2610" s="3"/>
      <c r="P2610" s="3"/>
      <c r="Q2610" s="3"/>
    </row>
    <row r="2611" spans="1:17" x14ac:dyDescent="0.3">
      <c r="A2611" s="17">
        <v>38596</v>
      </c>
      <c r="B2611">
        <v>102.32</v>
      </c>
      <c r="C2611"/>
      <c r="D2611" s="3">
        <f t="shared" si="156"/>
        <v>103.90553846153853</v>
      </c>
      <c r="E2611" s="4" t="str">
        <f t="shared" si="157"/>
        <v/>
      </c>
      <c r="F2611"/>
      <c r="G2611" s="3">
        <f>SUMPRODUCT(B2352:B2611, Expoweights!$C$2:$C$261) / SUM(Expoweights!$C$2:$C$261)</f>
        <v>102.70783037470477</v>
      </c>
      <c r="H2611" s="4" t="str">
        <f t="shared" si="158"/>
        <v/>
      </c>
      <c r="I2611">
        <v>6182</v>
      </c>
      <c r="J2611"/>
      <c r="L2611" s="4" t="str">
        <f t="shared" si="159"/>
        <v/>
      </c>
      <c r="M2611" s="3"/>
      <c r="N2611" s="3"/>
      <c r="O2611" s="3"/>
      <c r="P2611" s="3"/>
      <c r="Q2611" s="3"/>
    </row>
    <row r="2612" spans="1:17" x14ac:dyDescent="0.3">
      <c r="A2612" s="17">
        <v>38597</v>
      </c>
      <c r="B2612">
        <v>102.32</v>
      </c>
      <c r="C2612"/>
      <c r="D2612" s="3">
        <f t="shared" si="156"/>
        <v>103.90103846153852</v>
      </c>
      <c r="E2612" s="4" t="str">
        <f t="shared" si="157"/>
        <v/>
      </c>
      <c r="F2612"/>
      <c r="G2612" s="3">
        <f>SUMPRODUCT(B2353:B2612, Expoweights!$C$2:$C$261) / SUM(Expoweights!$C$2:$C$261)</f>
        <v>102.69579155946666</v>
      </c>
      <c r="H2612" s="4" t="str">
        <f t="shared" si="158"/>
        <v/>
      </c>
      <c r="I2612">
        <v>4515</v>
      </c>
      <c r="J2612"/>
      <c r="L2612" s="4" t="str">
        <f t="shared" si="159"/>
        <v/>
      </c>
      <c r="M2612" s="3"/>
      <c r="N2612" s="3"/>
      <c r="O2612" s="3"/>
      <c r="P2612" s="3"/>
      <c r="Q2612" s="3"/>
    </row>
    <row r="2613" spans="1:17" x14ac:dyDescent="0.3">
      <c r="A2613" s="17">
        <v>38600</v>
      </c>
      <c r="B2613">
        <v>102.32</v>
      </c>
      <c r="C2613"/>
      <c r="D2613" s="3">
        <f t="shared" si="156"/>
        <v>103.8965384615385</v>
      </c>
      <c r="E2613" s="4" t="str">
        <f t="shared" si="157"/>
        <v/>
      </c>
      <c r="F2613"/>
      <c r="G2613" s="3">
        <f>SUMPRODUCT(B2354:B2613, Expoweights!$C$2:$C$261) / SUM(Expoweights!$C$2:$C$261)</f>
        <v>102.68412613441673</v>
      </c>
      <c r="H2613" s="4" t="str">
        <f t="shared" si="158"/>
        <v/>
      </c>
      <c r="I2613">
        <v>6667</v>
      </c>
      <c r="J2613"/>
      <c r="L2613" s="4" t="str">
        <f t="shared" si="159"/>
        <v/>
      </c>
      <c r="M2613" s="3"/>
      <c r="N2613" s="3"/>
      <c r="O2613" s="3"/>
      <c r="P2613" s="3"/>
      <c r="Q2613" s="3"/>
    </row>
    <row r="2614" spans="1:17" x14ac:dyDescent="0.3">
      <c r="A2614" s="17">
        <v>38601</v>
      </c>
      <c r="B2614">
        <v>102.32</v>
      </c>
      <c r="C2614"/>
      <c r="D2614" s="3">
        <f t="shared" si="156"/>
        <v>103.8920384615385</v>
      </c>
      <c r="E2614" s="4" t="str">
        <f t="shared" si="157"/>
        <v/>
      </c>
      <c r="F2614"/>
      <c r="G2614" s="3">
        <f>SUMPRODUCT(B2355:B2614, Expoweights!$C$2:$C$261) / SUM(Expoweights!$C$2:$C$261)</f>
        <v>102.67282251866189</v>
      </c>
      <c r="H2614" s="4" t="str">
        <f t="shared" si="158"/>
        <v/>
      </c>
      <c r="I2614">
        <v>2082</v>
      </c>
      <c r="J2614"/>
      <c r="L2614" s="4" t="str">
        <f t="shared" si="159"/>
        <v/>
      </c>
      <c r="M2614" s="3"/>
      <c r="N2614" s="3"/>
      <c r="O2614" s="3"/>
      <c r="P2614" s="3"/>
      <c r="Q2614" s="3"/>
    </row>
    <row r="2615" spans="1:17" x14ac:dyDescent="0.3">
      <c r="A2615" s="17">
        <v>38602</v>
      </c>
      <c r="B2615">
        <v>102.32</v>
      </c>
      <c r="C2615"/>
      <c r="D2615" s="3">
        <f t="shared" si="156"/>
        <v>103.88753846153848</v>
      </c>
      <c r="E2615" s="4" t="str">
        <f t="shared" si="157"/>
        <v/>
      </c>
      <c r="F2615"/>
      <c r="G2615" s="3">
        <f>SUMPRODUCT(B2356:B2615, Expoweights!$C$2:$C$261) / SUM(Expoweights!$C$2:$C$261)</f>
        <v>102.66186949049651</v>
      </c>
      <c r="H2615" s="4" t="str">
        <f t="shared" si="158"/>
        <v/>
      </c>
      <c r="I2615">
        <v>2206</v>
      </c>
      <c r="J2615"/>
      <c r="L2615" s="4" t="str">
        <f t="shared" si="159"/>
        <v/>
      </c>
      <c r="M2615" s="3"/>
      <c r="N2615" s="3"/>
      <c r="O2615" s="3"/>
      <c r="P2615" s="3"/>
      <c r="Q2615" s="3"/>
    </row>
    <row r="2616" spans="1:17" x14ac:dyDescent="0.3">
      <c r="A2616" s="17">
        <v>38603</v>
      </c>
      <c r="B2616">
        <v>102.32</v>
      </c>
      <c r="C2616"/>
      <c r="D2616" s="3">
        <f t="shared" si="156"/>
        <v>103.88303846153848</v>
      </c>
      <c r="E2616" s="4" t="str">
        <f t="shared" si="157"/>
        <v/>
      </c>
      <c r="F2616"/>
      <c r="G2616" s="3">
        <f>SUMPRODUCT(B2357:B2616, Expoweights!$C$2:$C$261) / SUM(Expoweights!$C$2:$C$261)</f>
        <v>102.65125617626205</v>
      </c>
      <c r="H2616" s="4" t="str">
        <f t="shared" si="158"/>
        <v/>
      </c>
      <c r="I2616">
        <v>95</v>
      </c>
      <c r="J2616"/>
      <c r="L2616" s="4" t="str">
        <f t="shared" si="159"/>
        <v/>
      </c>
      <c r="M2616" s="3"/>
      <c r="N2616" s="3"/>
      <c r="O2616" s="3"/>
      <c r="P2616" s="3"/>
      <c r="Q2616" s="3"/>
    </row>
    <row r="2617" spans="1:17" x14ac:dyDescent="0.3">
      <c r="A2617" s="17">
        <v>38604</v>
      </c>
      <c r="B2617">
        <v>102.32</v>
      </c>
      <c r="C2617"/>
      <c r="D2617" s="3">
        <f t="shared" si="156"/>
        <v>103.87853846153847</v>
      </c>
      <c r="E2617" s="4" t="str">
        <f t="shared" si="157"/>
        <v/>
      </c>
      <c r="F2617"/>
      <c r="G2617" s="3">
        <f>SUMPRODUCT(B2358:B2617, Expoweights!$C$2:$C$261) / SUM(Expoweights!$C$2:$C$261)</f>
        <v>102.64097203955224</v>
      </c>
      <c r="H2617" s="4" t="str">
        <f t="shared" si="158"/>
        <v/>
      </c>
      <c r="I2617">
        <v>7920</v>
      </c>
      <c r="J2617"/>
      <c r="L2617" s="4" t="str">
        <f t="shared" si="159"/>
        <v/>
      </c>
      <c r="M2617" s="3"/>
      <c r="N2617" s="3"/>
      <c r="O2617" s="3"/>
      <c r="P2617" s="3"/>
      <c r="Q2617" s="3"/>
    </row>
    <row r="2618" spans="1:17" x14ac:dyDescent="0.3">
      <c r="A2618" s="17">
        <v>38607</v>
      </c>
      <c r="B2618">
        <v>102.32</v>
      </c>
      <c r="C2618"/>
      <c r="D2618" s="3">
        <f t="shared" si="156"/>
        <v>103.87403846153846</v>
      </c>
      <c r="E2618" s="4" t="str">
        <f t="shared" si="157"/>
        <v/>
      </c>
      <c r="F2618"/>
      <c r="G2618" s="3">
        <f>SUMPRODUCT(B2359:B2618, Expoweights!$C$2:$C$261) / SUM(Expoweights!$C$2:$C$261)</f>
        <v>102.63100687075294</v>
      </c>
      <c r="H2618" s="4" t="str">
        <f t="shared" si="158"/>
        <v/>
      </c>
      <c r="I2618">
        <v>3761</v>
      </c>
      <c r="J2618"/>
      <c r="L2618" s="4" t="str">
        <f t="shared" si="159"/>
        <v/>
      </c>
      <c r="M2618" s="3"/>
      <c r="N2618" s="3"/>
      <c r="O2618" s="3"/>
      <c r="P2618" s="3"/>
      <c r="Q2618" s="3"/>
    </row>
    <row r="2619" spans="1:17" x14ac:dyDescent="0.3">
      <c r="A2619" s="17">
        <v>38608</v>
      </c>
      <c r="B2619">
        <v>102.32</v>
      </c>
      <c r="C2619"/>
      <c r="D2619" s="3">
        <f t="shared" ref="D2619:D2682" si="160">AVERAGE(B2360:B2619)</f>
        <v>103.86953846153845</v>
      </c>
      <c r="E2619" s="4" t="str">
        <f t="shared" si="157"/>
        <v/>
      </c>
      <c r="F2619"/>
      <c r="G2619" s="3">
        <f>SUMPRODUCT(B2360:B2619, Expoweights!$C$2:$C$261) / SUM(Expoweights!$C$2:$C$261)</f>
        <v>102.62135077690662</v>
      </c>
      <c r="H2619" s="4" t="str">
        <f t="shared" si="158"/>
        <v/>
      </c>
      <c r="I2619">
        <v>5990</v>
      </c>
      <c r="J2619"/>
      <c r="L2619" s="4" t="str">
        <f t="shared" si="159"/>
        <v/>
      </c>
      <c r="M2619" s="3"/>
      <c r="N2619" s="3"/>
      <c r="O2619" s="3"/>
      <c r="P2619" s="3"/>
      <c r="Q2619" s="3"/>
    </row>
    <row r="2620" spans="1:17" x14ac:dyDescent="0.3">
      <c r="A2620" s="17">
        <v>38609</v>
      </c>
      <c r="B2620">
        <v>102.32</v>
      </c>
      <c r="C2620"/>
      <c r="D2620" s="3">
        <f t="shared" si="160"/>
        <v>103.86503846153845</v>
      </c>
      <c r="E2620" s="4" t="str">
        <f t="shared" si="157"/>
        <v/>
      </c>
      <c r="F2620"/>
      <c r="G2620" s="3">
        <f>SUMPRODUCT(B2361:B2620, Expoweights!$C$2:$C$261) / SUM(Expoweights!$C$2:$C$261)</f>
        <v>102.611994171891</v>
      </c>
      <c r="H2620" s="4" t="str">
        <f t="shared" si="158"/>
        <v/>
      </c>
      <c r="I2620">
        <v>2996</v>
      </c>
      <c r="J2620"/>
      <c r="L2620" s="4" t="str">
        <f t="shared" si="159"/>
        <v/>
      </c>
      <c r="M2620" s="3"/>
      <c r="N2620" s="3"/>
      <c r="O2620" s="3"/>
      <c r="P2620" s="3"/>
      <c r="Q2620" s="3"/>
    </row>
    <row r="2621" spans="1:17" x14ac:dyDescent="0.3">
      <c r="A2621" s="17">
        <v>38610</v>
      </c>
      <c r="B2621">
        <v>102.32</v>
      </c>
      <c r="C2621"/>
      <c r="D2621" s="3">
        <f t="shared" si="160"/>
        <v>103.86053846153844</v>
      </c>
      <c r="E2621" s="4" t="str">
        <f t="shared" si="157"/>
        <v/>
      </c>
      <c r="F2621"/>
      <c r="G2621" s="3">
        <f>SUMPRODUCT(B2362:B2621, Expoweights!$C$2:$C$261) / SUM(Expoweights!$C$2:$C$261)</f>
        <v>102.60292776690243</v>
      </c>
      <c r="H2621" s="4" t="str">
        <f t="shared" si="158"/>
        <v/>
      </c>
      <c r="I2621">
        <v>7007</v>
      </c>
      <c r="J2621"/>
      <c r="L2621" s="4" t="str">
        <f t="shared" si="159"/>
        <v/>
      </c>
      <c r="M2621" s="3"/>
      <c r="N2621" s="3"/>
      <c r="O2621" s="3"/>
      <c r="P2621" s="3"/>
      <c r="Q2621" s="3"/>
    </row>
    <row r="2622" spans="1:17" x14ac:dyDescent="0.3">
      <c r="A2622" s="17">
        <v>38611</v>
      </c>
      <c r="B2622">
        <v>102.32</v>
      </c>
      <c r="C2622"/>
      <c r="D2622" s="3">
        <f t="shared" si="160"/>
        <v>103.85603846153843</v>
      </c>
      <c r="E2622" s="4" t="str">
        <f t="shared" si="157"/>
        <v/>
      </c>
      <c r="F2622"/>
      <c r="G2622" s="3">
        <f>SUMPRODUCT(B2363:B2622, Expoweights!$C$2:$C$261) / SUM(Expoweights!$C$2:$C$261)</f>
        <v>102.59414256123442</v>
      </c>
      <c r="H2622" s="4" t="str">
        <f t="shared" si="158"/>
        <v/>
      </c>
      <c r="I2622">
        <v>6038</v>
      </c>
      <c r="J2622"/>
      <c r="L2622" s="4" t="str">
        <f t="shared" si="159"/>
        <v/>
      </c>
      <c r="M2622" s="3"/>
      <c r="N2622" s="3"/>
      <c r="O2622" s="3"/>
      <c r="P2622" s="3"/>
      <c r="Q2622" s="3"/>
    </row>
    <row r="2623" spans="1:17" x14ac:dyDescent="0.3">
      <c r="A2623" s="17">
        <v>38614</v>
      </c>
      <c r="B2623">
        <v>102.32</v>
      </c>
      <c r="C2623"/>
      <c r="D2623" s="3">
        <f t="shared" si="160"/>
        <v>103.85153846153842</v>
      </c>
      <c r="E2623" s="4" t="str">
        <f t="shared" si="157"/>
        <v/>
      </c>
      <c r="F2623"/>
      <c r="G2623" s="3">
        <f>SUMPRODUCT(B2364:B2623, Expoweights!$C$2:$C$261) / SUM(Expoweights!$C$2:$C$261)</f>
        <v>102.5856298333421</v>
      </c>
      <c r="H2623" s="4" t="str">
        <f t="shared" si="158"/>
        <v/>
      </c>
      <c r="I2623">
        <v>1319</v>
      </c>
      <c r="J2623"/>
      <c r="L2623" s="4" t="str">
        <f t="shared" si="159"/>
        <v/>
      </c>
      <c r="M2623" s="3"/>
      <c r="N2623" s="3"/>
      <c r="O2623" s="3"/>
      <c r="P2623" s="3"/>
      <c r="Q2623" s="3"/>
    </row>
    <row r="2624" spans="1:17" x14ac:dyDescent="0.3">
      <c r="A2624" s="17">
        <v>38615</v>
      </c>
      <c r="B2624">
        <v>102.32</v>
      </c>
      <c r="C2624"/>
      <c r="D2624" s="3">
        <f t="shared" si="160"/>
        <v>103.84703846153842</v>
      </c>
      <c r="E2624" s="4" t="str">
        <f t="shared" si="157"/>
        <v/>
      </c>
      <c r="F2624"/>
      <c r="G2624" s="3">
        <f>SUMPRODUCT(B2365:B2624, Expoweights!$C$2:$C$261) / SUM(Expoweights!$C$2:$C$261)</f>
        <v>102.57738113218387</v>
      </c>
      <c r="H2624" s="4" t="str">
        <f t="shared" si="158"/>
        <v/>
      </c>
      <c r="I2624">
        <v>4116</v>
      </c>
      <c r="J2624"/>
      <c r="L2624" s="4" t="str">
        <f t="shared" si="159"/>
        <v/>
      </c>
      <c r="M2624" s="3"/>
      <c r="N2624" s="3"/>
      <c r="O2624" s="3"/>
      <c r="P2624" s="3"/>
      <c r="Q2624" s="3"/>
    </row>
    <row r="2625" spans="1:17" x14ac:dyDescent="0.3">
      <c r="A2625" s="17">
        <v>38616</v>
      </c>
      <c r="B2625">
        <v>102.32</v>
      </c>
      <c r="C2625"/>
      <c r="D2625" s="3">
        <f t="shared" si="160"/>
        <v>103.84253846153841</v>
      </c>
      <c r="E2625" s="4" t="str">
        <f t="shared" si="157"/>
        <v/>
      </c>
      <c r="F2625"/>
      <c r="G2625" s="3">
        <f>SUMPRODUCT(B2366:B2625, Expoweights!$C$2:$C$261) / SUM(Expoweights!$C$2:$C$261)</f>
        <v>102.5693882688317</v>
      </c>
      <c r="H2625" s="4" t="str">
        <f t="shared" si="158"/>
        <v/>
      </c>
      <c r="I2625">
        <v>1396</v>
      </c>
      <c r="J2625"/>
      <c r="L2625" s="4" t="str">
        <f t="shared" si="159"/>
        <v/>
      </c>
      <c r="M2625" s="3"/>
      <c r="N2625" s="3"/>
      <c r="O2625" s="3"/>
      <c r="P2625" s="3"/>
      <c r="Q2625" s="3"/>
    </row>
    <row r="2626" spans="1:17" x14ac:dyDescent="0.3">
      <c r="A2626" s="17">
        <v>38617</v>
      </c>
      <c r="B2626">
        <v>102.32</v>
      </c>
      <c r="C2626"/>
      <c r="D2626" s="3">
        <f t="shared" si="160"/>
        <v>103.8380384615384</v>
      </c>
      <c r="E2626" s="4" t="str">
        <f t="shared" si="157"/>
        <v/>
      </c>
      <c r="F2626"/>
      <c r="G2626" s="3">
        <f>SUMPRODUCT(B2367:B2626, Expoweights!$C$2:$C$261) / SUM(Expoweights!$C$2:$C$261)</f>
        <v>102.56164330834144</v>
      </c>
      <c r="H2626" s="4" t="str">
        <f t="shared" si="158"/>
        <v/>
      </c>
      <c r="I2626">
        <v>7377</v>
      </c>
      <c r="J2626"/>
      <c r="L2626" s="4" t="str">
        <f t="shared" si="159"/>
        <v/>
      </c>
      <c r="M2626" s="3"/>
      <c r="N2626" s="3"/>
      <c r="O2626" s="3"/>
      <c r="P2626" s="3"/>
      <c r="Q2626" s="3"/>
    </row>
    <row r="2627" spans="1:17" x14ac:dyDescent="0.3">
      <c r="A2627" s="17">
        <v>38618</v>
      </c>
      <c r="B2627">
        <v>102.32</v>
      </c>
      <c r="C2627"/>
      <c r="D2627" s="3">
        <f t="shared" si="160"/>
        <v>103.83353846153841</v>
      </c>
      <c r="E2627" s="4" t="str">
        <f t="shared" si="157"/>
        <v/>
      </c>
      <c r="F2627"/>
      <c r="G2627" s="3">
        <f>SUMPRODUCT(B2368:B2627, Expoweights!$C$2:$C$261) / SUM(Expoweights!$C$2:$C$261)</f>
        <v>102.55413856187538</v>
      </c>
      <c r="H2627" s="4" t="str">
        <f t="shared" si="158"/>
        <v/>
      </c>
      <c r="I2627">
        <v>5788</v>
      </c>
      <c r="J2627"/>
      <c r="L2627" s="4" t="str">
        <f t="shared" si="159"/>
        <v/>
      </c>
      <c r="M2627" s="3"/>
      <c r="N2627" s="3"/>
      <c r="O2627" s="3"/>
      <c r="P2627" s="3"/>
      <c r="Q2627" s="3"/>
    </row>
    <row r="2628" spans="1:17" x14ac:dyDescent="0.3">
      <c r="A2628" s="17">
        <v>38621</v>
      </c>
      <c r="B2628">
        <v>102.32</v>
      </c>
      <c r="C2628"/>
      <c r="D2628" s="3">
        <f t="shared" si="160"/>
        <v>103.8290384615384</v>
      </c>
      <c r="E2628" s="4" t="str">
        <f t="shared" ref="E2628:E2691" si="161">IF(C2628 &gt; 0, ABS(C2628 - D2628), "")</f>
        <v/>
      </c>
      <c r="F2628"/>
      <c r="G2628" s="3">
        <f>SUMPRODUCT(B2369:B2628, Expoweights!$C$2:$C$261) / SUM(Expoweights!$C$2:$C$261)</f>
        <v>102.54686657906923</v>
      </c>
      <c r="H2628" s="4" t="str">
        <f t="shared" ref="H2628:H2691" si="162">IF(F2628 &gt; 0, ABS(F2628 - G2628), "")</f>
        <v/>
      </c>
      <c r="I2628">
        <v>7562</v>
      </c>
      <c r="J2628"/>
      <c r="L2628" s="4" t="str">
        <f t="shared" ref="L2628:L2691" si="163">IF(J2628 &gt; 0, ABS(J2628 - K2628), "")</f>
        <v/>
      </c>
      <c r="M2628" s="3"/>
      <c r="N2628" s="3"/>
      <c r="O2628" s="3"/>
      <c r="P2628" s="3"/>
      <c r="Q2628" s="3"/>
    </row>
    <row r="2629" spans="1:17" x14ac:dyDescent="0.3">
      <c r="A2629" s="17">
        <v>38622</v>
      </c>
      <c r="B2629">
        <v>102.32</v>
      </c>
      <c r="C2629"/>
      <c r="D2629" s="3">
        <f t="shared" si="160"/>
        <v>103.82453846153841</v>
      </c>
      <c r="E2629" s="4" t="str">
        <f t="shared" si="161"/>
        <v/>
      </c>
      <c r="F2629"/>
      <c r="G2629" s="3">
        <f>SUMPRODUCT(B2370:B2629, Expoweights!$C$2:$C$261) / SUM(Expoweights!$C$2:$C$261)</f>
        <v>102.53982014063557</v>
      </c>
      <c r="H2629" s="4" t="str">
        <f t="shared" si="162"/>
        <v/>
      </c>
      <c r="I2629">
        <v>1910</v>
      </c>
      <c r="J2629"/>
      <c r="L2629" s="4" t="str">
        <f t="shared" si="163"/>
        <v/>
      </c>
      <c r="M2629" s="3"/>
      <c r="N2629" s="3"/>
      <c r="O2629" s="3"/>
      <c r="P2629" s="3"/>
      <c r="Q2629" s="3"/>
    </row>
    <row r="2630" spans="1:17" x14ac:dyDescent="0.3">
      <c r="A2630" s="17">
        <v>38623</v>
      </c>
      <c r="B2630">
        <v>102.32</v>
      </c>
      <c r="C2630"/>
      <c r="D2630" s="3">
        <f t="shared" si="160"/>
        <v>103.8200384615384</v>
      </c>
      <c r="E2630" s="4" t="str">
        <f t="shared" si="161"/>
        <v/>
      </c>
      <c r="F2630"/>
      <c r="G2630" s="3">
        <f>SUMPRODUCT(B2371:B2630, Expoweights!$C$2:$C$261) / SUM(Expoweights!$C$2:$C$261)</f>
        <v>102.53299225119706</v>
      </c>
      <c r="H2630" s="4" t="str">
        <f t="shared" si="162"/>
        <v/>
      </c>
      <c r="I2630">
        <v>1010</v>
      </c>
      <c r="J2630"/>
      <c r="L2630" s="4" t="str">
        <f t="shared" si="163"/>
        <v/>
      </c>
      <c r="M2630" s="3"/>
      <c r="N2630" s="3"/>
      <c r="O2630" s="3"/>
      <c r="P2630" s="3"/>
      <c r="Q2630" s="3"/>
    </row>
    <row r="2631" spans="1:17" x14ac:dyDescent="0.3">
      <c r="A2631" s="17">
        <v>38624</v>
      </c>
      <c r="B2631">
        <v>102.32</v>
      </c>
      <c r="C2631"/>
      <c r="D2631" s="3">
        <f t="shared" si="160"/>
        <v>103.81507692307687</v>
      </c>
      <c r="E2631" s="4" t="str">
        <f t="shared" si="161"/>
        <v/>
      </c>
      <c r="F2631"/>
      <c r="G2631" s="3">
        <f>SUMPRODUCT(B2372:B2631, Expoweights!$C$2:$C$261) / SUM(Expoweights!$C$2:$C$261)</f>
        <v>102.52637510135398</v>
      </c>
      <c r="H2631" s="4" t="str">
        <f t="shared" si="162"/>
        <v/>
      </c>
      <c r="I2631">
        <v>2592</v>
      </c>
      <c r="J2631"/>
      <c r="L2631" s="4" t="str">
        <f t="shared" si="163"/>
        <v/>
      </c>
      <c r="M2631" s="3"/>
      <c r="N2631" s="3"/>
      <c r="O2631" s="3"/>
      <c r="P2631" s="3"/>
      <c r="Q2631" s="3"/>
    </row>
    <row r="2632" spans="1:17" x14ac:dyDescent="0.3">
      <c r="A2632" s="17">
        <v>38625</v>
      </c>
      <c r="B2632">
        <v>101.98</v>
      </c>
      <c r="C2632">
        <v>103.8088076923077</v>
      </c>
      <c r="D2632" s="3">
        <f t="shared" si="160"/>
        <v>103.80880769230764</v>
      </c>
      <c r="E2632" s="4">
        <f t="shared" si="161"/>
        <v>5.6843418860808015E-14</v>
      </c>
      <c r="F2632">
        <v>102.50941498588929</v>
      </c>
      <c r="G2632" s="3">
        <f>SUMPRODUCT(B2373:B2632, Expoweights!$C$2:$C$261) / SUM(Expoweights!$C$2:$C$261)</f>
        <v>102.50941498588929</v>
      </c>
      <c r="H2632" s="4">
        <f t="shared" si="162"/>
        <v>0</v>
      </c>
      <c r="I2632">
        <v>1092</v>
      </c>
      <c r="J2632">
        <v>103.8056657598612</v>
      </c>
      <c r="L2632" s="4">
        <f t="shared" si="163"/>
        <v>103.8056657598612</v>
      </c>
      <c r="M2632" s="3"/>
      <c r="N2632" s="3"/>
      <c r="O2632" s="3"/>
      <c r="P2632" s="3"/>
      <c r="Q2632" s="3"/>
    </row>
    <row r="2633" spans="1:17" x14ac:dyDescent="0.3">
      <c r="A2633" s="17">
        <v>38628</v>
      </c>
      <c r="B2633">
        <v>101.98</v>
      </c>
      <c r="C2633"/>
      <c r="D2633" s="3">
        <f t="shared" si="160"/>
        <v>103.8025384615384</v>
      </c>
      <c r="E2633" s="4" t="str">
        <f t="shared" si="161"/>
        <v/>
      </c>
      <c r="F2633"/>
      <c r="G2633" s="3">
        <f>SUMPRODUCT(B2374:B2633, Expoweights!$C$2:$C$261) / SUM(Expoweights!$C$2:$C$261)</f>
        <v>102.49298089732845</v>
      </c>
      <c r="H2633" s="4" t="str">
        <f t="shared" si="162"/>
        <v/>
      </c>
      <c r="I2633">
        <v>5304</v>
      </c>
      <c r="J2633"/>
      <c r="L2633" s="4" t="str">
        <f t="shared" si="163"/>
        <v/>
      </c>
      <c r="M2633" s="3"/>
      <c r="N2633" s="3"/>
      <c r="O2633" s="3"/>
      <c r="P2633" s="3"/>
      <c r="Q2633" s="3"/>
    </row>
    <row r="2634" spans="1:17" x14ac:dyDescent="0.3">
      <c r="A2634" s="17">
        <v>38629</v>
      </c>
      <c r="B2634">
        <v>101.98</v>
      </c>
      <c r="C2634"/>
      <c r="D2634" s="3">
        <f t="shared" si="160"/>
        <v>103.79626923076918</v>
      </c>
      <c r="E2634" s="4" t="str">
        <f t="shared" si="161"/>
        <v/>
      </c>
      <c r="F2634"/>
      <c r="G2634" s="3">
        <f>SUMPRODUCT(B2375:B2634, Expoweights!$C$2:$C$261) / SUM(Expoweights!$C$2:$C$261)</f>
        <v>102.47705652067027</v>
      </c>
      <c r="H2634" s="4" t="str">
        <f t="shared" si="162"/>
        <v/>
      </c>
      <c r="I2634">
        <v>918</v>
      </c>
      <c r="J2634"/>
      <c r="L2634" s="4" t="str">
        <f t="shared" si="163"/>
        <v/>
      </c>
      <c r="M2634" s="3"/>
      <c r="N2634" s="3"/>
      <c r="O2634" s="3"/>
      <c r="P2634" s="3"/>
      <c r="Q2634" s="3"/>
    </row>
    <row r="2635" spans="1:17" x14ac:dyDescent="0.3">
      <c r="A2635" s="17">
        <v>38630</v>
      </c>
      <c r="B2635">
        <v>101.98</v>
      </c>
      <c r="C2635"/>
      <c r="D2635" s="3">
        <f t="shared" si="160"/>
        <v>103.78999999999995</v>
      </c>
      <c r="E2635" s="4" t="str">
        <f t="shared" si="161"/>
        <v/>
      </c>
      <c r="F2635"/>
      <c r="G2635" s="3">
        <f>SUMPRODUCT(B2376:B2635, Expoweights!$C$2:$C$261) / SUM(Expoweights!$C$2:$C$261)</f>
        <v>102.46162604693195</v>
      </c>
      <c r="H2635" s="4" t="str">
        <f t="shared" si="162"/>
        <v/>
      </c>
      <c r="I2635">
        <v>7444</v>
      </c>
      <c r="J2635"/>
      <c r="L2635" s="4" t="str">
        <f t="shared" si="163"/>
        <v/>
      </c>
      <c r="M2635" s="3"/>
      <c r="N2635" s="3"/>
      <c r="O2635" s="3"/>
      <c r="P2635" s="3"/>
      <c r="Q2635" s="3"/>
    </row>
    <row r="2636" spans="1:17" x14ac:dyDescent="0.3">
      <c r="A2636" s="17">
        <v>38631</v>
      </c>
      <c r="B2636">
        <v>101.98</v>
      </c>
      <c r="C2636"/>
      <c r="D2636" s="3">
        <f t="shared" si="160"/>
        <v>103.78373076923073</v>
      </c>
      <c r="E2636" s="4" t="str">
        <f t="shared" si="161"/>
        <v/>
      </c>
      <c r="F2636"/>
      <c r="G2636" s="3">
        <f>SUMPRODUCT(B2377:B2636, Expoweights!$C$2:$C$261) / SUM(Expoweights!$C$2:$C$261)</f>
        <v>102.44667415745458</v>
      </c>
      <c r="H2636" s="4" t="str">
        <f t="shared" si="162"/>
        <v/>
      </c>
      <c r="I2636">
        <v>1104</v>
      </c>
      <c r="J2636"/>
      <c r="L2636" s="4" t="str">
        <f t="shared" si="163"/>
        <v/>
      </c>
      <c r="M2636" s="3"/>
      <c r="N2636" s="3"/>
      <c r="O2636" s="3"/>
      <c r="P2636" s="3"/>
      <c r="Q2636" s="3"/>
    </row>
    <row r="2637" spans="1:17" x14ac:dyDescent="0.3">
      <c r="A2637" s="17">
        <v>38632</v>
      </c>
      <c r="B2637">
        <v>101.98</v>
      </c>
      <c r="C2637"/>
      <c r="D2637" s="3">
        <f t="shared" si="160"/>
        <v>103.77746153846149</v>
      </c>
      <c r="E2637" s="4" t="str">
        <f t="shared" si="161"/>
        <v/>
      </c>
      <c r="F2637"/>
      <c r="G2637" s="3">
        <f>SUMPRODUCT(B2378:B2637, Expoweights!$C$2:$C$261) / SUM(Expoweights!$C$2:$C$261)</f>
        <v>102.4321860086955</v>
      </c>
      <c r="H2637" s="4" t="str">
        <f t="shared" si="162"/>
        <v/>
      </c>
      <c r="I2637">
        <v>193</v>
      </c>
      <c r="J2637"/>
      <c r="L2637" s="4" t="str">
        <f t="shared" si="163"/>
        <v/>
      </c>
      <c r="M2637" s="3"/>
      <c r="N2637" s="3"/>
      <c r="O2637" s="3"/>
      <c r="P2637" s="3"/>
      <c r="Q2637" s="3"/>
    </row>
    <row r="2638" spans="1:17" x14ac:dyDescent="0.3">
      <c r="A2638" s="17">
        <v>38635</v>
      </c>
      <c r="B2638">
        <v>101.98</v>
      </c>
      <c r="C2638"/>
      <c r="D2638" s="3">
        <f t="shared" si="160"/>
        <v>103.77119230769227</v>
      </c>
      <c r="E2638" s="4" t="str">
        <f t="shared" si="161"/>
        <v/>
      </c>
      <c r="F2638"/>
      <c r="G2638" s="3">
        <f>SUMPRODUCT(B2379:B2638, Expoweights!$C$2:$C$261) / SUM(Expoweights!$C$2:$C$261)</f>
        <v>102.4181472174924</v>
      </c>
      <c r="H2638" s="4" t="str">
        <f t="shared" si="162"/>
        <v/>
      </c>
      <c r="I2638">
        <v>6951</v>
      </c>
      <c r="J2638"/>
      <c r="L2638" s="4" t="str">
        <f t="shared" si="163"/>
        <v/>
      </c>
      <c r="M2638" s="3"/>
      <c r="N2638" s="3"/>
      <c r="O2638" s="3"/>
      <c r="P2638" s="3"/>
      <c r="Q2638" s="3"/>
    </row>
    <row r="2639" spans="1:17" x14ac:dyDescent="0.3">
      <c r="A2639" s="17">
        <v>38636</v>
      </c>
      <c r="B2639">
        <v>101.98</v>
      </c>
      <c r="C2639"/>
      <c r="D2639" s="3">
        <f t="shared" si="160"/>
        <v>103.76492307692304</v>
      </c>
      <c r="E2639" s="4" t="str">
        <f t="shared" si="161"/>
        <v/>
      </c>
      <c r="F2639"/>
      <c r="G2639" s="3">
        <f>SUMPRODUCT(B2380:B2639, Expoweights!$C$2:$C$261) / SUM(Expoweights!$C$2:$C$261)</f>
        <v>102.40454384678426</v>
      </c>
      <c r="H2639" s="4" t="str">
        <f t="shared" si="162"/>
        <v/>
      </c>
      <c r="I2639">
        <v>5368</v>
      </c>
      <c r="J2639"/>
      <c r="L2639" s="4" t="str">
        <f t="shared" si="163"/>
        <v/>
      </c>
      <c r="M2639" s="3"/>
      <c r="N2639" s="3"/>
      <c r="O2639" s="3"/>
      <c r="P2639" s="3"/>
      <c r="Q2639" s="3"/>
    </row>
    <row r="2640" spans="1:17" x14ac:dyDescent="0.3">
      <c r="A2640" s="17">
        <v>38637</v>
      </c>
      <c r="B2640">
        <v>101.98</v>
      </c>
      <c r="C2640"/>
      <c r="D2640" s="3">
        <f t="shared" si="160"/>
        <v>103.75865384615381</v>
      </c>
      <c r="E2640" s="4" t="str">
        <f t="shared" si="161"/>
        <v/>
      </c>
      <c r="F2640"/>
      <c r="G2640" s="3">
        <f>SUMPRODUCT(B2381:B2640, Expoweights!$C$2:$C$261) / SUM(Expoweights!$C$2:$C$261)</f>
        <v>102.39136239177533</v>
      </c>
      <c r="H2640" s="4" t="str">
        <f t="shared" si="162"/>
        <v/>
      </c>
      <c r="I2640">
        <v>7491</v>
      </c>
      <c r="J2640"/>
      <c r="L2640" s="4" t="str">
        <f t="shared" si="163"/>
        <v/>
      </c>
      <c r="M2640" s="3"/>
      <c r="N2640" s="3"/>
      <c r="O2640" s="3"/>
      <c r="P2640" s="3"/>
      <c r="Q2640" s="3"/>
    </row>
    <row r="2641" spans="1:17" x14ac:dyDescent="0.3">
      <c r="A2641" s="17">
        <v>38638</v>
      </c>
      <c r="B2641">
        <v>101.98</v>
      </c>
      <c r="C2641"/>
      <c r="D2641" s="3">
        <f t="shared" si="160"/>
        <v>103.75238461538459</v>
      </c>
      <c r="E2641" s="4" t="str">
        <f t="shared" si="161"/>
        <v/>
      </c>
      <c r="F2641"/>
      <c r="G2641" s="3">
        <f>SUMPRODUCT(B2382:B2641, Expoweights!$C$2:$C$261) / SUM(Expoweights!$C$2:$C$261)</f>
        <v>102.37858976652826</v>
      </c>
      <c r="H2641" s="4" t="str">
        <f t="shared" si="162"/>
        <v/>
      </c>
      <c r="I2641">
        <v>5866</v>
      </c>
      <c r="J2641"/>
      <c r="L2641" s="4" t="str">
        <f t="shared" si="163"/>
        <v/>
      </c>
      <c r="M2641" s="3"/>
      <c r="N2641" s="3"/>
      <c r="O2641" s="3"/>
      <c r="P2641" s="3"/>
      <c r="Q2641" s="3"/>
    </row>
    <row r="2642" spans="1:17" x14ac:dyDescent="0.3">
      <c r="A2642" s="17">
        <v>38639</v>
      </c>
      <c r="B2642">
        <v>101.98</v>
      </c>
      <c r="C2642"/>
      <c r="D2642" s="3">
        <f t="shared" si="160"/>
        <v>103.74611538461535</v>
      </c>
      <c r="E2642" s="4" t="str">
        <f t="shared" si="161"/>
        <v/>
      </c>
      <c r="F2642"/>
      <c r="G2642" s="3">
        <f>SUMPRODUCT(B2383:B2642, Expoweights!$C$2:$C$261) / SUM(Expoweights!$C$2:$C$261)</f>
        <v>102.36621329097289</v>
      </c>
      <c r="H2642" s="4" t="str">
        <f t="shared" si="162"/>
        <v/>
      </c>
      <c r="I2642">
        <v>6019</v>
      </c>
      <c r="J2642"/>
      <c r="L2642" s="4" t="str">
        <f t="shared" si="163"/>
        <v/>
      </c>
      <c r="M2642" s="3"/>
      <c r="N2642" s="3"/>
      <c r="O2642" s="3"/>
      <c r="P2642" s="3"/>
      <c r="Q2642" s="3"/>
    </row>
    <row r="2643" spans="1:17" x14ac:dyDescent="0.3">
      <c r="A2643" s="17">
        <v>38642</v>
      </c>
      <c r="B2643">
        <v>101.98</v>
      </c>
      <c r="C2643"/>
      <c r="D2643" s="3">
        <f t="shared" si="160"/>
        <v>103.73984615384613</v>
      </c>
      <c r="E2643" s="4" t="str">
        <f t="shared" si="161"/>
        <v/>
      </c>
      <c r="F2643"/>
      <c r="G2643" s="3">
        <f>SUMPRODUCT(B2384:B2643, Expoweights!$C$2:$C$261) / SUM(Expoweights!$C$2:$C$261)</f>
        <v>102.35422067831813</v>
      </c>
      <c r="H2643" s="4" t="str">
        <f t="shared" si="162"/>
        <v/>
      </c>
      <c r="I2643">
        <v>1406</v>
      </c>
      <c r="J2643"/>
      <c r="L2643" s="4" t="str">
        <f t="shared" si="163"/>
        <v/>
      </c>
      <c r="M2643" s="3"/>
      <c r="N2643" s="3"/>
      <c r="O2643" s="3"/>
      <c r="P2643" s="3"/>
      <c r="Q2643" s="3"/>
    </row>
    <row r="2644" spans="1:17" x14ac:dyDescent="0.3">
      <c r="A2644" s="17">
        <v>38643</v>
      </c>
      <c r="B2644">
        <v>101.98</v>
      </c>
      <c r="C2644"/>
      <c r="D2644" s="3">
        <f t="shared" si="160"/>
        <v>103.7335769230769</v>
      </c>
      <c r="E2644" s="4" t="str">
        <f t="shared" si="161"/>
        <v/>
      </c>
      <c r="F2644"/>
      <c r="G2644" s="3">
        <f>SUMPRODUCT(B2385:B2644, Expoweights!$C$2:$C$261) / SUM(Expoweights!$C$2:$C$261)</f>
        <v>102.34260002285413</v>
      </c>
      <c r="H2644" s="4" t="str">
        <f t="shared" si="162"/>
        <v/>
      </c>
      <c r="I2644">
        <v>6560</v>
      </c>
      <c r="J2644"/>
      <c r="L2644" s="4" t="str">
        <f t="shared" si="163"/>
        <v/>
      </c>
      <c r="M2644" s="3"/>
      <c r="N2644" s="3"/>
      <c r="O2644" s="3"/>
      <c r="P2644" s="3"/>
      <c r="Q2644" s="3"/>
    </row>
    <row r="2645" spans="1:17" x14ac:dyDescent="0.3">
      <c r="A2645" s="17">
        <v>38644</v>
      </c>
      <c r="B2645">
        <v>101.98</v>
      </c>
      <c r="C2645"/>
      <c r="D2645" s="3">
        <f t="shared" si="160"/>
        <v>103.72730769230768</v>
      </c>
      <c r="E2645" s="4" t="str">
        <f t="shared" si="161"/>
        <v/>
      </c>
      <c r="F2645"/>
      <c r="G2645" s="3">
        <f>SUMPRODUCT(B2386:B2645, Expoweights!$C$2:$C$261) / SUM(Expoweights!$C$2:$C$261)</f>
        <v>102.33133978813296</v>
      </c>
      <c r="H2645" s="4" t="str">
        <f t="shared" si="162"/>
        <v/>
      </c>
      <c r="I2645">
        <v>4079</v>
      </c>
      <c r="J2645"/>
      <c r="L2645" s="4" t="str">
        <f t="shared" si="163"/>
        <v/>
      </c>
      <c r="M2645" s="3"/>
      <c r="N2645" s="3"/>
      <c r="O2645" s="3"/>
      <c r="P2645" s="3"/>
      <c r="Q2645" s="3"/>
    </row>
    <row r="2646" spans="1:17" x14ac:dyDescent="0.3">
      <c r="A2646" s="17">
        <v>38645</v>
      </c>
      <c r="B2646">
        <v>101.98</v>
      </c>
      <c r="C2646"/>
      <c r="D2646" s="3">
        <f t="shared" si="160"/>
        <v>103.72103846153844</v>
      </c>
      <c r="E2646" s="4" t="str">
        <f t="shared" si="161"/>
        <v/>
      </c>
      <c r="F2646"/>
      <c r="G2646" s="3">
        <f>SUMPRODUCT(B2387:B2646, Expoweights!$C$2:$C$261) / SUM(Expoweights!$C$2:$C$261)</f>
        <v>102.3204287955157</v>
      </c>
      <c r="H2646" s="4" t="str">
        <f t="shared" si="162"/>
        <v/>
      </c>
      <c r="I2646">
        <v>7847</v>
      </c>
      <c r="J2646"/>
      <c r="L2646" s="4" t="str">
        <f t="shared" si="163"/>
        <v/>
      </c>
      <c r="M2646" s="3"/>
      <c r="N2646" s="3"/>
      <c r="O2646" s="3"/>
      <c r="P2646" s="3"/>
      <c r="Q2646" s="3"/>
    </row>
    <row r="2647" spans="1:17" x14ac:dyDescent="0.3">
      <c r="A2647" s="17">
        <v>38646</v>
      </c>
      <c r="B2647">
        <v>101.98</v>
      </c>
      <c r="C2647"/>
      <c r="D2647" s="3">
        <f t="shared" si="160"/>
        <v>103.71476923076921</v>
      </c>
      <c r="E2647" s="4" t="str">
        <f t="shared" si="161"/>
        <v/>
      </c>
      <c r="F2647"/>
      <c r="G2647" s="3">
        <f>SUMPRODUCT(B2388:B2647, Expoweights!$C$2:$C$261) / SUM(Expoweights!$C$2:$C$261)</f>
        <v>102.30985621307467</v>
      </c>
      <c r="H2647" s="4" t="str">
        <f t="shared" si="162"/>
        <v/>
      </c>
      <c r="I2647">
        <v>2350</v>
      </c>
      <c r="J2647"/>
      <c r="L2647" s="4" t="str">
        <f t="shared" si="163"/>
        <v/>
      </c>
      <c r="M2647" s="3"/>
      <c r="N2647" s="3"/>
      <c r="O2647" s="3"/>
      <c r="P2647" s="3"/>
      <c r="Q2647" s="3"/>
    </row>
    <row r="2648" spans="1:17" x14ac:dyDescent="0.3">
      <c r="A2648" s="17">
        <v>38649</v>
      </c>
      <c r="B2648">
        <v>101.98</v>
      </c>
      <c r="C2648"/>
      <c r="D2648" s="3">
        <f t="shared" si="160"/>
        <v>103.70849999999999</v>
      </c>
      <c r="E2648" s="4" t="str">
        <f t="shared" si="161"/>
        <v/>
      </c>
      <c r="F2648"/>
      <c r="G2648" s="3">
        <f>SUMPRODUCT(B2389:B2648, Expoweights!$C$2:$C$261) / SUM(Expoweights!$C$2:$C$261)</f>
        <v>102.2996115448403</v>
      </c>
      <c r="H2648" s="4" t="str">
        <f t="shared" si="162"/>
        <v/>
      </c>
      <c r="I2648">
        <v>494</v>
      </c>
      <c r="J2648"/>
      <c r="L2648" s="4" t="str">
        <f t="shared" si="163"/>
        <v/>
      </c>
      <c r="M2648" s="3"/>
      <c r="N2648" s="3"/>
      <c r="O2648" s="3"/>
      <c r="P2648" s="3"/>
      <c r="Q2648" s="3"/>
    </row>
    <row r="2649" spans="1:17" x14ac:dyDescent="0.3">
      <c r="A2649" s="17">
        <v>38650</v>
      </c>
      <c r="B2649">
        <v>101.98</v>
      </c>
      <c r="C2649"/>
      <c r="D2649" s="3">
        <f t="shared" si="160"/>
        <v>103.70223076923077</v>
      </c>
      <c r="E2649" s="4" t="str">
        <f t="shared" si="161"/>
        <v/>
      </c>
      <c r="F2649"/>
      <c r="G2649" s="3">
        <f>SUMPRODUCT(B2390:B2649, Expoweights!$C$2:$C$261) / SUM(Expoweights!$C$2:$C$261)</f>
        <v>102.28968462038092</v>
      </c>
      <c r="H2649" s="4" t="str">
        <f t="shared" si="162"/>
        <v/>
      </c>
      <c r="I2649">
        <v>1034</v>
      </c>
      <c r="J2649"/>
      <c r="L2649" s="4" t="str">
        <f t="shared" si="163"/>
        <v/>
      </c>
      <c r="M2649" s="3"/>
      <c r="N2649" s="3"/>
      <c r="O2649" s="3"/>
      <c r="P2649" s="3"/>
      <c r="Q2649" s="3"/>
    </row>
    <row r="2650" spans="1:17" x14ac:dyDescent="0.3">
      <c r="A2650" s="17">
        <v>38651</v>
      </c>
      <c r="B2650">
        <v>101.98</v>
      </c>
      <c r="C2650"/>
      <c r="D2650" s="3">
        <f t="shared" si="160"/>
        <v>103.69596153846153</v>
      </c>
      <c r="E2650" s="4" t="str">
        <f t="shared" si="161"/>
        <v/>
      </c>
      <c r="F2650"/>
      <c r="G2650" s="3">
        <f>SUMPRODUCT(B2391:B2650, Expoweights!$C$2:$C$261) / SUM(Expoweights!$C$2:$C$261)</f>
        <v>102.28006558470619</v>
      </c>
      <c r="H2650" s="4" t="str">
        <f t="shared" si="162"/>
        <v/>
      </c>
      <c r="I2650">
        <v>6936</v>
      </c>
      <c r="J2650"/>
      <c r="L2650" s="4" t="str">
        <f t="shared" si="163"/>
        <v/>
      </c>
      <c r="M2650" s="3"/>
      <c r="N2650" s="3"/>
      <c r="O2650" s="3"/>
      <c r="P2650" s="3"/>
      <c r="Q2650" s="3"/>
    </row>
    <row r="2651" spans="1:17" x14ac:dyDescent="0.3">
      <c r="A2651" s="17">
        <v>38652</v>
      </c>
      <c r="B2651">
        <v>101.98</v>
      </c>
      <c r="C2651"/>
      <c r="D2651" s="3">
        <f t="shared" si="160"/>
        <v>103.6896923076923</v>
      </c>
      <c r="E2651" s="4" t="str">
        <f t="shared" si="161"/>
        <v/>
      </c>
      <c r="F2651"/>
      <c r="G2651" s="3">
        <f>SUMPRODUCT(B2392:B2651, Expoweights!$C$2:$C$261) / SUM(Expoweights!$C$2:$C$261)</f>
        <v>102.27074488848346</v>
      </c>
      <c r="H2651" s="4" t="str">
        <f t="shared" si="162"/>
        <v/>
      </c>
      <c r="I2651">
        <v>7987</v>
      </c>
      <c r="J2651"/>
      <c r="L2651" s="4" t="str">
        <f t="shared" si="163"/>
        <v/>
      </c>
      <c r="M2651" s="3"/>
      <c r="N2651" s="3"/>
      <c r="O2651" s="3"/>
      <c r="P2651" s="3"/>
      <c r="Q2651" s="3"/>
    </row>
    <row r="2652" spans="1:17" x14ac:dyDescent="0.3">
      <c r="A2652" s="17">
        <v>38653</v>
      </c>
      <c r="B2652">
        <v>101.98</v>
      </c>
      <c r="C2652"/>
      <c r="D2652" s="3">
        <f t="shared" si="160"/>
        <v>103.68153846153845</v>
      </c>
      <c r="E2652" s="4" t="str">
        <f t="shared" si="161"/>
        <v/>
      </c>
      <c r="F2652"/>
      <c r="G2652" s="3">
        <f>SUMPRODUCT(B2393:B2652, Expoweights!$C$2:$C$261) / SUM(Expoweights!$C$2:$C$261)</f>
        <v>102.26170906869149</v>
      </c>
      <c r="H2652" s="4" t="str">
        <f t="shared" si="162"/>
        <v/>
      </c>
      <c r="I2652">
        <v>3602</v>
      </c>
      <c r="J2652"/>
      <c r="L2652" s="4" t="str">
        <f t="shared" si="163"/>
        <v/>
      </c>
      <c r="M2652" s="3"/>
      <c r="N2652" s="3"/>
      <c r="O2652" s="3"/>
      <c r="P2652" s="3"/>
      <c r="Q2652" s="3"/>
    </row>
    <row r="2653" spans="1:17" x14ac:dyDescent="0.3">
      <c r="A2653" s="17">
        <v>38656</v>
      </c>
      <c r="B2653">
        <v>101.72</v>
      </c>
      <c r="C2653">
        <v>103.6723846153846</v>
      </c>
      <c r="D2653" s="3">
        <f t="shared" si="160"/>
        <v>103.67238461538462</v>
      </c>
      <c r="E2653" s="4">
        <f t="shared" si="161"/>
        <v>1.4210854715202004E-14</v>
      </c>
      <c r="F2653">
        <v>102.24488722901179</v>
      </c>
      <c r="G2653" s="3">
        <f>SUMPRODUCT(B2394:B2653, Expoweights!$C$2:$C$261) / SUM(Expoweights!$C$2:$C$261)</f>
        <v>102.24488722901181</v>
      </c>
      <c r="H2653" s="4">
        <f t="shared" si="162"/>
        <v>1.4210854715202004E-14</v>
      </c>
      <c r="I2653">
        <v>5341</v>
      </c>
      <c r="J2653">
        <v>103.5572014628399</v>
      </c>
      <c r="L2653" s="4">
        <f t="shared" si="163"/>
        <v>103.5572014628399</v>
      </c>
      <c r="M2653" s="3"/>
      <c r="N2653" s="3"/>
      <c r="O2653" s="3"/>
      <c r="P2653" s="3"/>
      <c r="Q2653" s="3"/>
    </row>
    <row r="2654" spans="1:17" x14ac:dyDescent="0.3">
      <c r="A2654" s="17">
        <v>38657</v>
      </c>
      <c r="B2654">
        <v>101.72</v>
      </c>
      <c r="C2654"/>
      <c r="D2654" s="3">
        <f t="shared" si="160"/>
        <v>103.66323076923078</v>
      </c>
      <c r="E2654" s="4" t="str">
        <f t="shared" si="161"/>
        <v/>
      </c>
      <c r="F2654"/>
      <c r="G2654" s="3">
        <f>SUMPRODUCT(B2395:B2654, Expoweights!$C$2:$C$261) / SUM(Expoweights!$C$2:$C$261)</f>
        <v>102.22858712753975</v>
      </c>
      <c r="H2654" s="4" t="str">
        <f t="shared" si="162"/>
        <v/>
      </c>
      <c r="I2654">
        <v>4464</v>
      </c>
      <c r="J2654"/>
      <c r="L2654" s="4" t="str">
        <f t="shared" si="163"/>
        <v/>
      </c>
      <c r="M2654" s="3"/>
      <c r="N2654" s="3"/>
      <c r="O2654" s="3"/>
      <c r="P2654" s="3"/>
      <c r="Q2654" s="3"/>
    </row>
    <row r="2655" spans="1:17" x14ac:dyDescent="0.3">
      <c r="A2655" s="17">
        <v>38658</v>
      </c>
      <c r="B2655">
        <v>101.72</v>
      </c>
      <c r="C2655"/>
      <c r="D2655" s="3">
        <f t="shared" si="160"/>
        <v>103.65407692307694</v>
      </c>
      <c r="E2655" s="4" t="str">
        <f t="shared" si="161"/>
        <v/>
      </c>
      <c r="F2655"/>
      <c r="G2655" s="3">
        <f>SUMPRODUCT(B2396:B2655, Expoweights!$C$2:$C$261) / SUM(Expoweights!$C$2:$C$261)</f>
        <v>102.21279258229031</v>
      </c>
      <c r="H2655" s="4" t="str">
        <f t="shared" si="162"/>
        <v/>
      </c>
      <c r="I2655">
        <v>2136</v>
      </c>
      <c r="J2655"/>
      <c r="L2655" s="4" t="str">
        <f t="shared" si="163"/>
        <v/>
      </c>
      <c r="M2655" s="3"/>
      <c r="N2655" s="3"/>
      <c r="O2655" s="3"/>
      <c r="P2655" s="3"/>
      <c r="Q2655" s="3"/>
    </row>
    <row r="2656" spans="1:17" x14ac:dyDescent="0.3">
      <c r="A2656" s="17">
        <v>38659</v>
      </c>
      <c r="B2656">
        <v>101.72</v>
      </c>
      <c r="C2656"/>
      <c r="D2656" s="3">
        <f t="shared" si="160"/>
        <v>103.64492307692311</v>
      </c>
      <c r="E2656" s="4" t="str">
        <f t="shared" si="161"/>
        <v/>
      </c>
      <c r="F2656"/>
      <c r="G2656" s="3">
        <f>SUMPRODUCT(B2397:B2656, Expoweights!$C$2:$C$261) / SUM(Expoweights!$C$2:$C$261)</f>
        <v>102.1974879131713</v>
      </c>
      <c r="H2656" s="4" t="str">
        <f t="shared" si="162"/>
        <v/>
      </c>
      <c r="I2656">
        <v>5053</v>
      </c>
      <c r="J2656"/>
      <c r="L2656" s="4" t="str">
        <f t="shared" si="163"/>
        <v/>
      </c>
      <c r="M2656" s="3"/>
      <c r="N2656" s="3"/>
      <c r="O2656" s="3"/>
      <c r="P2656" s="3"/>
      <c r="Q2656" s="3"/>
    </row>
    <row r="2657" spans="1:17" x14ac:dyDescent="0.3">
      <c r="A2657" s="17">
        <v>38660</v>
      </c>
      <c r="B2657">
        <v>101.72</v>
      </c>
      <c r="C2657"/>
      <c r="D2657" s="3">
        <f t="shared" si="160"/>
        <v>103.63576923076927</v>
      </c>
      <c r="E2657" s="4" t="str">
        <f t="shared" si="161"/>
        <v/>
      </c>
      <c r="F2657"/>
      <c r="G2657" s="3">
        <f>SUMPRODUCT(B2398:B2657, Expoweights!$C$2:$C$261) / SUM(Expoweights!$C$2:$C$261)</f>
        <v>102.18265792641675</v>
      </c>
      <c r="H2657" s="4" t="str">
        <f t="shared" si="162"/>
        <v/>
      </c>
      <c r="I2657">
        <v>4860</v>
      </c>
      <c r="J2657"/>
      <c r="L2657" s="4" t="str">
        <f t="shared" si="163"/>
        <v/>
      </c>
      <c r="M2657" s="3"/>
      <c r="N2657" s="3"/>
      <c r="O2657" s="3"/>
      <c r="P2657" s="3"/>
      <c r="Q2657" s="3"/>
    </row>
    <row r="2658" spans="1:17" x14ac:dyDescent="0.3">
      <c r="A2658" s="17">
        <v>38663</v>
      </c>
      <c r="B2658">
        <v>101.72</v>
      </c>
      <c r="C2658"/>
      <c r="D2658" s="3">
        <f t="shared" si="160"/>
        <v>103.62661538461543</v>
      </c>
      <c r="E2658" s="4" t="str">
        <f t="shared" si="161"/>
        <v/>
      </c>
      <c r="F2658"/>
      <c r="G2658" s="3">
        <f>SUMPRODUCT(B2399:B2658, Expoweights!$C$2:$C$261) / SUM(Expoweights!$C$2:$C$261)</f>
        <v>102.16828789950344</v>
      </c>
      <c r="H2658" s="4" t="str">
        <f t="shared" si="162"/>
        <v/>
      </c>
      <c r="I2658">
        <v>1562</v>
      </c>
      <c r="J2658"/>
      <c r="L2658" s="4" t="str">
        <f t="shared" si="163"/>
        <v/>
      </c>
      <c r="M2658" s="3"/>
      <c r="N2658" s="3"/>
      <c r="O2658" s="3"/>
      <c r="P2658" s="3"/>
      <c r="Q2658" s="3"/>
    </row>
    <row r="2659" spans="1:17" x14ac:dyDescent="0.3">
      <c r="A2659" s="17">
        <v>38664</v>
      </c>
      <c r="B2659">
        <v>101.72</v>
      </c>
      <c r="C2659"/>
      <c r="D2659" s="3">
        <f t="shared" si="160"/>
        <v>103.61746153846158</v>
      </c>
      <c r="E2659" s="4" t="str">
        <f t="shared" si="161"/>
        <v/>
      </c>
      <c r="F2659"/>
      <c r="G2659" s="3">
        <f>SUMPRODUCT(B2400:B2659, Expoweights!$C$2:$C$261) / SUM(Expoweights!$C$2:$C$261)</f>
        <v>102.1543635665349</v>
      </c>
      <c r="H2659" s="4" t="str">
        <f t="shared" si="162"/>
        <v/>
      </c>
      <c r="I2659">
        <v>2713</v>
      </c>
      <c r="J2659"/>
      <c r="L2659" s="4" t="str">
        <f t="shared" si="163"/>
        <v/>
      </c>
      <c r="M2659" s="3"/>
      <c r="N2659" s="3"/>
      <c r="O2659" s="3"/>
      <c r="P2659" s="3"/>
      <c r="Q2659" s="3"/>
    </row>
    <row r="2660" spans="1:17" x14ac:dyDescent="0.3">
      <c r="A2660" s="17">
        <v>38665</v>
      </c>
      <c r="B2660">
        <v>101.72</v>
      </c>
      <c r="C2660"/>
      <c r="D2660" s="3">
        <f t="shared" si="160"/>
        <v>103.60830769230773</v>
      </c>
      <c r="E2660" s="4" t="str">
        <f t="shared" si="161"/>
        <v/>
      </c>
      <c r="F2660"/>
      <c r="G2660" s="3">
        <f>SUMPRODUCT(B2401:B2660, Expoweights!$C$2:$C$261) / SUM(Expoweights!$C$2:$C$261)</f>
        <v>102.14087110407894</v>
      </c>
      <c r="H2660" s="4" t="str">
        <f t="shared" si="162"/>
        <v/>
      </c>
      <c r="I2660">
        <v>5273</v>
      </c>
      <c r="J2660"/>
      <c r="L2660" s="4" t="str">
        <f t="shared" si="163"/>
        <v/>
      </c>
      <c r="M2660" s="3"/>
      <c r="N2660" s="3"/>
      <c r="O2660" s="3"/>
      <c r="P2660" s="3"/>
      <c r="Q2660" s="3"/>
    </row>
    <row r="2661" spans="1:17" x14ac:dyDescent="0.3">
      <c r="A2661" s="17">
        <v>38666</v>
      </c>
      <c r="B2661">
        <v>101.72</v>
      </c>
      <c r="C2661"/>
      <c r="D2661" s="3">
        <f t="shared" si="160"/>
        <v>103.5991538461539</v>
      </c>
      <c r="E2661" s="4" t="str">
        <f t="shared" si="161"/>
        <v/>
      </c>
      <c r="F2661"/>
      <c r="G2661" s="3">
        <f>SUMPRODUCT(B2402:B2661, Expoweights!$C$2:$C$261) / SUM(Expoweights!$C$2:$C$261)</f>
        <v>102.12779711744443</v>
      </c>
      <c r="H2661" s="4" t="str">
        <f t="shared" si="162"/>
        <v/>
      </c>
      <c r="I2661">
        <v>6839</v>
      </c>
      <c r="J2661"/>
      <c r="L2661" s="4" t="str">
        <f t="shared" si="163"/>
        <v/>
      </c>
      <c r="M2661" s="3"/>
      <c r="N2661" s="3"/>
      <c r="O2661" s="3"/>
      <c r="P2661" s="3"/>
      <c r="Q2661" s="3"/>
    </row>
    <row r="2662" spans="1:17" x14ac:dyDescent="0.3">
      <c r="A2662" s="17">
        <v>38667</v>
      </c>
      <c r="B2662">
        <v>101.72</v>
      </c>
      <c r="C2662"/>
      <c r="D2662" s="3">
        <f t="shared" si="160"/>
        <v>103.59000000000005</v>
      </c>
      <c r="E2662" s="4" t="str">
        <f t="shared" si="161"/>
        <v/>
      </c>
      <c r="F2662"/>
      <c r="G2662" s="3">
        <f>SUMPRODUCT(B2403:B2662, Expoweights!$C$2:$C$261) / SUM(Expoweights!$C$2:$C$261)</f>
        <v>102.11512862738361</v>
      </c>
      <c r="H2662" s="4" t="str">
        <f t="shared" si="162"/>
        <v/>
      </c>
      <c r="I2662">
        <v>7440</v>
      </c>
      <c r="J2662"/>
      <c r="L2662" s="4" t="str">
        <f t="shared" si="163"/>
        <v/>
      </c>
      <c r="M2662" s="3"/>
      <c r="N2662" s="3"/>
      <c r="O2662" s="3"/>
      <c r="P2662" s="3"/>
      <c r="Q2662" s="3"/>
    </row>
    <row r="2663" spans="1:17" x14ac:dyDescent="0.3">
      <c r="A2663" s="17">
        <v>38670</v>
      </c>
      <c r="B2663">
        <v>101.72</v>
      </c>
      <c r="C2663"/>
      <c r="D2663" s="3">
        <f t="shared" si="160"/>
        <v>103.5808461538462</v>
      </c>
      <c r="E2663" s="4" t="str">
        <f t="shared" si="161"/>
        <v/>
      </c>
      <c r="F2663"/>
      <c r="G2663" s="3">
        <f>SUMPRODUCT(B2404:B2663, Expoweights!$C$2:$C$261) / SUM(Expoweights!$C$2:$C$261)</f>
        <v>102.10285305720689</v>
      </c>
      <c r="H2663" s="4" t="str">
        <f t="shared" si="162"/>
        <v/>
      </c>
      <c r="I2663">
        <v>6996</v>
      </c>
      <c r="J2663"/>
      <c r="L2663" s="4" t="str">
        <f t="shared" si="163"/>
        <v/>
      </c>
      <c r="M2663" s="3"/>
      <c r="N2663" s="3"/>
      <c r="O2663" s="3"/>
      <c r="P2663" s="3"/>
      <c r="Q2663" s="3"/>
    </row>
    <row r="2664" spans="1:17" x14ac:dyDescent="0.3">
      <c r="A2664" s="17">
        <v>38671</v>
      </c>
      <c r="B2664">
        <v>101.72</v>
      </c>
      <c r="C2664"/>
      <c r="D2664" s="3">
        <f t="shared" si="160"/>
        <v>103.57169230769236</v>
      </c>
      <c r="E2664" s="4" t="str">
        <f t="shared" si="161"/>
        <v/>
      </c>
      <c r="F2664"/>
      <c r="G2664" s="3">
        <f>SUMPRODUCT(B2405:B2664, Expoweights!$C$2:$C$261) / SUM(Expoweights!$C$2:$C$261)</f>
        <v>102.09095822029737</v>
      </c>
      <c r="H2664" s="4" t="str">
        <f t="shared" si="162"/>
        <v/>
      </c>
      <c r="I2664">
        <v>2796</v>
      </c>
      <c r="J2664"/>
      <c r="L2664" s="4" t="str">
        <f t="shared" si="163"/>
        <v/>
      </c>
      <c r="M2664" s="3"/>
      <c r="N2664" s="3"/>
      <c r="O2664" s="3"/>
      <c r="P2664" s="3"/>
      <c r="Q2664" s="3"/>
    </row>
    <row r="2665" spans="1:17" x14ac:dyDescent="0.3">
      <c r="A2665" s="17">
        <v>38672</v>
      </c>
      <c r="B2665">
        <v>101.72</v>
      </c>
      <c r="C2665"/>
      <c r="D2665" s="3">
        <f t="shared" si="160"/>
        <v>103.56253846153851</v>
      </c>
      <c r="E2665" s="4" t="str">
        <f t="shared" si="161"/>
        <v/>
      </c>
      <c r="F2665"/>
      <c r="G2665" s="3">
        <f>SUMPRODUCT(B2406:B2665, Expoweights!$C$2:$C$261) / SUM(Expoweights!$C$2:$C$261)</f>
        <v>102.07943230801244</v>
      </c>
      <c r="H2665" s="4" t="str">
        <f t="shared" si="162"/>
        <v/>
      </c>
      <c r="I2665">
        <v>4780</v>
      </c>
      <c r="J2665"/>
      <c r="L2665" s="4" t="str">
        <f t="shared" si="163"/>
        <v/>
      </c>
      <c r="M2665" s="3"/>
      <c r="N2665" s="3"/>
      <c r="O2665" s="3"/>
      <c r="P2665" s="3"/>
      <c r="Q2665" s="3"/>
    </row>
    <row r="2666" spans="1:17" x14ac:dyDescent="0.3">
      <c r="A2666" s="17">
        <v>38673</v>
      </c>
      <c r="B2666">
        <v>101.72</v>
      </c>
      <c r="C2666"/>
      <c r="D2666" s="3">
        <f t="shared" si="160"/>
        <v>103.55338461538466</v>
      </c>
      <c r="E2666" s="4" t="str">
        <f t="shared" si="161"/>
        <v/>
      </c>
      <c r="F2666"/>
      <c r="G2666" s="3">
        <f>SUMPRODUCT(B2407:B2666, Expoweights!$C$2:$C$261) / SUM(Expoweights!$C$2:$C$261)</f>
        <v>102.06826387796082</v>
      </c>
      <c r="H2666" s="4" t="str">
        <f t="shared" si="162"/>
        <v/>
      </c>
      <c r="I2666">
        <v>5180</v>
      </c>
      <c r="J2666"/>
      <c r="L2666" s="4" t="str">
        <f t="shared" si="163"/>
        <v/>
      </c>
      <c r="M2666" s="3"/>
      <c r="N2666" s="3"/>
      <c r="O2666" s="3"/>
      <c r="P2666" s="3"/>
      <c r="Q2666" s="3"/>
    </row>
    <row r="2667" spans="1:17" x14ac:dyDescent="0.3">
      <c r="A2667" s="17">
        <v>38674</v>
      </c>
      <c r="B2667">
        <v>101.72</v>
      </c>
      <c r="C2667"/>
      <c r="D2667" s="3">
        <f t="shared" si="160"/>
        <v>103.54423076923082</v>
      </c>
      <c r="E2667" s="4" t="str">
        <f t="shared" si="161"/>
        <v/>
      </c>
      <c r="F2667"/>
      <c r="G2667" s="3">
        <f>SUMPRODUCT(B2408:B2667, Expoweights!$C$2:$C$261) / SUM(Expoweights!$C$2:$C$261)</f>
        <v>102.05744184264292</v>
      </c>
      <c r="H2667" s="4" t="str">
        <f t="shared" si="162"/>
        <v/>
      </c>
      <c r="I2667">
        <v>4068</v>
      </c>
      <c r="J2667"/>
      <c r="L2667" s="4" t="str">
        <f t="shared" si="163"/>
        <v/>
      </c>
      <c r="M2667" s="3"/>
      <c r="N2667" s="3"/>
      <c r="O2667" s="3"/>
      <c r="P2667" s="3"/>
      <c r="Q2667" s="3"/>
    </row>
    <row r="2668" spans="1:17" x14ac:dyDescent="0.3">
      <c r="A2668" s="17">
        <v>38677</v>
      </c>
      <c r="B2668">
        <v>101.72</v>
      </c>
      <c r="C2668"/>
      <c r="D2668" s="3">
        <f t="shared" si="160"/>
        <v>103.53507692307696</v>
      </c>
      <c r="E2668" s="4" t="str">
        <f t="shared" si="161"/>
        <v/>
      </c>
      <c r="F2668"/>
      <c r="G2668" s="3">
        <f>SUMPRODUCT(B2409:B2668, Expoweights!$C$2:$C$261) / SUM(Expoweights!$C$2:$C$261)</f>
        <v>102.04695545844389</v>
      </c>
      <c r="H2668" s="4" t="str">
        <f t="shared" si="162"/>
        <v/>
      </c>
      <c r="I2668">
        <v>2070</v>
      </c>
      <c r="J2668"/>
      <c r="L2668" s="4" t="str">
        <f t="shared" si="163"/>
        <v/>
      </c>
      <c r="M2668" s="3"/>
      <c r="N2668" s="3"/>
      <c r="O2668" s="3"/>
      <c r="P2668" s="3"/>
      <c r="Q2668" s="3"/>
    </row>
    <row r="2669" spans="1:17" x14ac:dyDescent="0.3">
      <c r="A2669" s="17">
        <v>38678</v>
      </c>
      <c r="B2669">
        <v>101.72</v>
      </c>
      <c r="C2669"/>
      <c r="D2669" s="3">
        <f t="shared" si="160"/>
        <v>103.52592307692312</v>
      </c>
      <c r="E2669" s="4" t="str">
        <f t="shared" si="161"/>
        <v/>
      </c>
      <c r="F2669"/>
      <c r="G2669" s="3">
        <f>SUMPRODUCT(B2410:B2669, Expoweights!$C$2:$C$261) / SUM(Expoweights!$C$2:$C$261)</f>
        <v>102.03679431496765</v>
      </c>
      <c r="H2669" s="4" t="str">
        <f t="shared" si="162"/>
        <v/>
      </c>
      <c r="I2669">
        <v>4721</v>
      </c>
      <c r="J2669"/>
      <c r="L2669" s="4" t="str">
        <f t="shared" si="163"/>
        <v/>
      </c>
      <c r="M2669" s="3"/>
      <c r="N2669" s="3"/>
      <c r="O2669" s="3"/>
      <c r="P2669" s="3"/>
      <c r="Q2669" s="3"/>
    </row>
    <row r="2670" spans="1:17" x14ac:dyDescent="0.3">
      <c r="A2670" s="17">
        <v>38679</v>
      </c>
      <c r="B2670">
        <v>101.72</v>
      </c>
      <c r="C2670"/>
      <c r="D2670" s="3">
        <f t="shared" si="160"/>
        <v>103.51676923076928</v>
      </c>
      <c r="E2670" s="4" t="str">
        <f t="shared" si="161"/>
        <v/>
      </c>
      <c r="F2670"/>
      <c r="G2670" s="3">
        <f>SUMPRODUCT(B2411:B2670, Expoweights!$C$2:$C$261) / SUM(Expoweights!$C$2:$C$261)</f>
        <v>102.0269483247021</v>
      </c>
      <c r="H2670" s="4" t="str">
        <f t="shared" si="162"/>
        <v/>
      </c>
      <c r="I2670">
        <v>4235</v>
      </c>
      <c r="J2670"/>
      <c r="L2670" s="4" t="str">
        <f t="shared" si="163"/>
        <v/>
      </c>
      <c r="M2670" s="3"/>
      <c r="N2670" s="3"/>
      <c r="O2670" s="3"/>
      <c r="P2670" s="3"/>
      <c r="Q2670" s="3"/>
    </row>
    <row r="2671" spans="1:17" x14ac:dyDescent="0.3">
      <c r="A2671" s="17">
        <v>38680</v>
      </c>
      <c r="B2671">
        <v>101.72</v>
      </c>
      <c r="C2671"/>
      <c r="D2671" s="3">
        <f t="shared" si="160"/>
        <v>103.50761538461545</v>
      </c>
      <c r="E2671" s="4" t="str">
        <f t="shared" si="161"/>
        <v/>
      </c>
      <c r="F2671"/>
      <c r="G2671" s="3">
        <f>SUMPRODUCT(B2412:B2671, Expoweights!$C$2:$C$261) / SUM(Expoweights!$C$2:$C$261)</f>
        <v>102.0174077130046</v>
      </c>
      <c r="H2671" s="4" t="str">
        <f t="shared" si="162"/>
        <v/>
      </c>
      <c r="I2671">
        <v>7889</v>
      </c>
      <c r="J2671"/>
      <c r="L2671" s="4" t="str">
        <f t="shared" si="163"/>
        <v/>
      </c>
      <c r="M2671" s="3"/>
      <c r="N2671" s="3"/>
      <c r="O2671" s="3"/>
      <c r="P2671" s="3"/>
      <c r="Q2671" s="3"/>
    </row>
    <row r="2672" spans="1:17" x14ac:dyDescent="0.3">
      <c r="A2672" s="17">
        <v>38681</v>
      </c>
      <c r="B2672">
        <v>101.72</v>
      </c>
      <c r="C2672"/>
      <c r="D2672" s="3">
        <f t="shared" si="160"/>
        <v>103.4984615384616</v>
      </c>
      <c r="E2672" s="4" t="str">
        <f t="shared" si="161"/>
        <v/>
      </c>
      <c r="F2672"/>
      <c r="G2672" s="3">
        <f>SUMPRODUCT(B2413:B2672, Expoweights!$C$2:$C$261) / SUM(Expoweights!$C$2:$C$261)</f>
        <v>102.00816300839818</v>
      </c>
      <c r="H2672" s="4" t="str">
        <f t="shared" si="162"/>
        <v/>
      </c>
      <c r="I2672">
        <v>297</v>
      </c>
      <c r="J2672"/>
      <c r="L2672" s="4" t="str">
        <f t="shared" si="163"/>
        <v/>
      </c>
      <c r="M2672" s="3"/>
      <c r="N2672" s="3"/>
      <c r="O2672" s="3"/>
      <c r="P2672" s="3"/>
      <c r="Q2672" s="3"/>
    </row>
    <row r="2673" spans="1:17" x14ac:dyDescent="0.3">
      <c r="A2673" s="17">
        <v>38684</v>
      </c>
      <c r="B2673">
        <v>101.72</v>
      </c>
      <c r="C2673"/>
      <c r="D2673" s="3">
        <f t="shared" si="160"/>
        <v>103.48930769230776</v>
      </c>
      <c r="E2673" s="4" t="str">
        <f t="shared" si="161"/>
        <v/>
      </c>
      <c r="F2673"/>
      <c r="G2673" s="3">
        <f>SUMPRODUCT(B2414:B2673, Expoweights!$C$2:$C$261) / SUM(Expoweights!$C$2:$C$261)</f>
        <v>101.99920503316878</v>
      </c>
      <c r="H2673" s="4" t="str">
        <f t="shared" si="162"/>
        <v/>
      </c>
      <c r="I2673">
        <v>3817</v>
      </c>
      <c r="J2673"/>
      <c r="L2673" s="4" t="str">
        <f t="shared" si="163"/>
        <v/>
      </c>
      <c r="M2673" s="3"/>
      <c r="N2673" s="3"/>
      <c r="O2673" s="3"/>
      <c r="P2673" s="3"/>
      <c r="Q2673" s="3"/>
    </row>
    <row r="2674" spans="1:17" x14ac:dyDescent="0.3">
      <c r="A2674" s="17">
        <v>38685</v>
      </c>
      <c r="B2674">
        <v>101.72</v>
      </c>
      <c r="C2674"/>
      <c r="D2674" s="3">
        <f t="shared" si="160"/>
        <v>103.47800000000008</v>
      </c>
      <c r="E2674" s="4" t="str">
        <f t="shared" si="161"/>
        <v/>
      </c>
      <c r="F2674"/>
      <c r="G2674" s="3">
        <f>SUMPRODUCT(B2415:B2674, Expoweights!$C$2:$C$261) / SUM(Expoweights!$C$2:$C$261)</f>
        <v>101.99052008297818</v>
      </c>
      <c r="H2674" s="4" t="str">
        <f t="shared" si="162"/>
        <v/>
      </c>
      <c r="I2674">
        <v>3509</v>
      </c>
      <c r="J2674"/>
      <c r="L2674" s="4" t="str">
        <f t="shared" si="163"/>
        <v/>
      </c>
      <c r="M2674" s="3"/>
      <c r="N2674" s="3"/>
      <c r="O2674" s="3"/>
      <c r="P2674" s="3"/>
      <c r="Q2674" s="3"/>
    </row>
    <row r="2675" spans="1:17" x14ac:dyDescent="0.3">
      <c r="A2675" s="17">
        <v>38686</v>
      </c>
      <c r="B2675">
        <v>101.16</v>
      </c>
      <c r="C2675">
        <v>103.4645384615385</v>
      </c>
      <c r="D2675" s="3">
        <f t="shared" si="160"/>
        <v>103.46453846153855</v>
      </c>
      <c r="E2675" s="4">
        <f t="shared" si="161"/>
        <v>5.6843418860808015E-14</v>
      </c>
      <c r="F2675">
        <v>101.96473099519589</v>
      </c>
      <c r="G2675" s="3">
        <f>SUMPRODUCT(B2416:B2675, Expoweights!$C$2:$C$261) / SUM(Expoweights!$C$2:$C$261)</f>
        <v>101.96473099519589</v>
      </c>
      <c r="H2675" s="4">
        <f t="shared" si="162"/>
        <v>0</v>
      </c>
      <c r="I2675">
        <v>5882</v>
      </c>
      <c r="J2675">
        <v>103.33389696560521</v>
      </c>
      <c r="L2675" s="4">
        <f t="shared" si="163"/>
        <v>103.33389696560521</v>
      </c>
      <c r="M2675" s="3"/>
      <c r="N2675" s="3"/>
      <c r="O2675" s="3"/>
      <c r="P2675" s="3"/>
      <c r="Q2675" s="3"/>
    </row>
    <row r="2676" spans="1:17" x14ac:dyDescent="0.3">
      <c r="A2676" s="17">
        <v>38687</v>
      </c>
      <c r="B2676">
        <v>101.16</v>
      </c>
      <c r="C2676"/>
      <c r="D2676" s="3">
        <f t="shared" si="160"/>
        <v>103.45107692307701</v>
      </c>
      <c r="E2676" s="4" t="str">
        <f t="shared" si="161"/>
        <v/>
      </c>
      <c r="F2676"/>
      <c r="G2676" s="3">
        <f>SUMPRODUCT(B2417:B2676, Expoweights!$C$2:$C$261) / SUM(Expoweights!$C$2:$C$261)</f>
        <v>101.93974176953878</v>
      </c>
      <c r="H2676" s="4" t="str">
        <f t="shared" si="162"/>
        <v/>
      </c>
      <c r="I2676">
        <v>7632</v>
      </c>
      <c r="J2676"/>
      <c r="L2676" s="4" t="str">
        <f t="shared" si="163"/>
        <v/>
      </c>
      <c r="M2676" s="3"/>
      <c r="N2676" s="3"/>
      <c r="O2676" s="3"/>
      <c r="P2676" s="3"/>
      <c r="Q2676" s="3"/>
    </row>
    <row r="2677" spans="1:17" x14ac:dyDescent="0.3">
      <c r="A2677" s="17">
        <v>38688</v>
      </c>
      <c r="B2677">
        <v>101.16</v>
      </c>
      <c r="C2677"/>
      <c r="D2677" s="3">
        <f t="shared" si="160"/>
        <v>103.43761538461548</v>
      </c>
      <c r="E2677" s="4" t="str">
        <f t="shared" si="161"/>
        <v/>
      </c>
      <c r="F2677"/>
      <c r="G2677" s="3">
        <f>SUMPRODUCT(B2418:B2677, Expoweights!$C$2:$C$261) / SUM(Expoweights!$C$2:$C$261)</f>
        <v>101.91552759786224</v>
      </c>
      <c r="H2677" s="4" t="str">
        <f t="shared" si="162"/>
        <v/>
      </c>
      <c r="I2677">
        <v>800</v>
      </c>
      <c r="J2677"/>
      <c r="L2677" s="4" t="str">
        <f t="shared" si="163"/>
        <v/>
      </c>
      <c r="M2677" s="3"/>
      <c r="N2677" s="3"/>
      <c r="O2677" s="3"/>
      <c r="P2677" s="3"/>
      <c r="Q2677" s="3"/>
    </row>
    <row r="2678" spans="1:17" x14ac:dyDescent="0.3">
      <c r="A2678" s="17">
        <v>38691</v>
      </c>
      <c r="B2678">
        <v>101.16</v>
      </c>
      <c r="C2678"/>
      <c r="D2678" s="3">
        <f t="shared" si="160"/>
        <v>103.42415384615394</v>
      </c>
      <c r="E2678" s="4" t="str">
        <f t="shared" si="161"/>
        <v/>
      </c>
      <c r="F2678"/>
      <c r="G2678" s="3">
        <f>SUMPRODUCT(B2419:B2678, Expoweights!$C$2:$C$261) / SUM(Expoweights!$C$2:$C$261)</f>
        <v>101.89206444145925</v>
      </c>
      <c r="H2678" s="4" t="str">
        <f t="shared" si="162"/>
        <v/>
      </c>
      <c r="I2678">
        <v>1258</v>
      </c>
      <c r="J2678"/>
      <c r="L2678" s="4" t="str">
        <f t="shared" si="163"/>
        <v/>
      </c>
      <c r="M2678" s="3"/>
      <c r="N2678" s="3"/>
      <c r="O2678" s="3"/>
      <c r="P2678" s="3"/>
      <c r="Q2678" s="3"/>
    </row>
    <row r="2679" spans="1:17" x14ac:dyDescent="0.3">
      <c r="A2679" s="17">
        <v>38692</v>
      </c>
      <c r="B2679">
        <v>101.16</v>
      </c>
      <c r="C2679"/>
      <c r="D2679" s="3">
        <f t="shared" si="160"/>
        <v>103.41069230769241</v>
      </c>
      <c r="E2679" s="4" t="str">
        <f t="shared" si="161"/>
        <v/>
      </c>
      <c r="F2679"/>
      <c r="G2679" s="3">
        <f>SUMPRODUCT(B2420:B2679, Expoweights!$C$2:$C$261) / SUM(Expoweights!$C$2:$C$261)</f>
        <v>101.86932900719606</v>
      </c>
      <c r="H2679" s="4" t="str">
        <f t="shared" si="162"/>
        <v/>
      </c>
      <c r="I2679">
        <v>4750</v>
      </c>
      <c r="J2679"/>
      <c r="L2679" s="4" t="str">
        <f t="shared" si="163"/>
        <v/>
      </c>
      <c r="M2679" s="3"/>
      <c r="N2679" s="3"/>
      <c r="O2679" s="3"/>
      <c r="P2679" s="3"/>
      <c r="Q2679" s="3"/>
    </row>
    <row r="2680" spans="1:17" x14ac:dyDescent="0.3">
      <c r="A2680" s="17">
        <v>38693</v>
      </c>
      <c r="B2680">
        <v>101.16</v>
      </c>
      <c r="C2680"/>
      <c r="D2680" s="3">
        <f t="shared" si="160"/>
        <v>103.39723076923087</v>
      </c>
      <c r="E2680" s="4" t="str">
        <f t="shared" si="161"/>
        <v/>
      </c>
      <c r="F2680"/>
      <c r="G2680" s="3">
        <f>SUMPRODUCT(B2421:B2680, Expoweights!$C$2:$C$261) / SUM(Expoweights!$C$2:$C$261)</f>
        <v>101.84729872438761</v>
      </c>
      <c r="H2680" s="4" t="str">
        <f t="shared" si="162"/>
        <v/>
      </c>
      <c r="I2680">
        <v>3570</v>
      </c>
      <c r="J2680"/>
      <c r="L2680" s="4" t="str">
        <f t="shared" si="163"/>
        <v/>
      </c>
      <c r="M2680" s="3"/>
      <c r="N2680" s="3"/>
      <c r="O2680" s="3"/>
      <c r="P2680" s="3"/>
      <c r="Q2680" s="3"/>
    </row>
    <row r="2681" spans="1:17" x14ac:dyDescent="0.3">
      <c r="A2681" s="17">
        <v>38694</v>
      </c>
      <c r="B2681">
        <v>101.16</v>
      </c>
      <c r="C2681"/>
      <c r="D2681" s="3">
        <f t="shared" si="160"/>
        <v>103.38376923076933</v>
      </c>
      <c r="E2681" s="4" t="str">
        <f t="shared" si="161"/>
        <v/>
      </c>
      <c r="F2681"/>
      <c r="G2681" s="3">
        <f>SUMPRODUCT(B2422:B2681, Expoweights!$C$2:$C$261) / SUM(Expoweights!$C$2:$C$261)</f>
        <v>101.8259517223906</v>
      </c>
      <c r="H2681" s="4" t="str">
        <f t="shared" si="162"/>
        <v/>
      </c>
      <c r="I2681">
        <v>987</v>
      </c>
      <c r="J2681"/>
      <c r="L2681" s="4" t="str">
        <f t="shared" si="163"/>
        <v/>
      </c>
      <c r="M2681" s="3"/>
      <c r="N2681" s="3"/>
      <c r="O2681" s="3"/>
      <c r="P2681" s="3"/>
      <c r="Q2681" s="3"/>
    </row>
    <row r="2682" spans="1:17" x14ac:dyDescent="0.3">
      <c r="A2682" s="17">
        <v>38695</v>
      </c>
      <c r="B2682">
        <v>101.16</v>
      </c>
      <c r="C2682"/>
      <c r="D2682" s="3">
        <f t="shared" si="160"/>
        <v>103.3703076923078</v>
      </c>
      <c r="E2682" s="4" t="str">
        <f t="shared" si="161"/>
        <v/>
      </c>
      <c r="F2682"/>
      <c r="G2682" s="3">
        <f>SUMPRODUCT(B2423:B2682, Expoweights!$C$2:$C$261) / SUM(Expoweights!$C$2:$C$261)</f>
        <v>101.80526680889115</v>
      </c>
      <c r="H2682" s="4" t="str">
        <f t="shared" si="162"/>
        <v/>
      </c>
      <c r="I2682">
        <v>2067</v>
      </c>
      <c r="J2682"/>
      <c r="L2682" s="4" t="str">
        <f t="shared" si="163"/>
        <v/>
      </c>
      <c r="M2682" s="3"/>
      <c r="N2682" s="3"/>
      <c r="O2682" s="3"/>
      <c r="P2682" s="3"/>
      <c r="Q2682" s="3"/>
    </row>
    <row r="2683" spans="1:17" x14ac:dyDescent="0.3">
      <c r="A2683" s="17">
        <v>38698</v>
      </c>
      <c r="B2683">
        <v>101.16</v>
      </c>
      <c r="C2683"/>
      <c r="D2683" s="3">
        <f t="shared" ref="D2683:D2746" si="164">AVERAGE(B2424:B2683)</f>
        <v>103.35684615384628</v>
      </c>
      <c r="E2683" s="4" t="str">
        <f t="shared" si="161"/>
        <v/>
      </c>
      <c r="F2683"/>
      <c r="G2683" s="3">
        <f>SUMPRODUCT(B2424:B2683, Expoweights!$C$2:$C$261) / SUM(Expoweights!$C$2:$C$261)</f>
        <v>101.78522344886618</v>
      </c>
      <c r="H2683" s="4" t="str">
        <f t="shared" si="162"/>
        <v/>
      </c>
      <c r="I2683">
        <v>427</v>
      </c>
      <c r="J2683"/>
      <c r="L2683" s="4" t="str">
        <f t="shared" si="163"/>
        <v/>
      </c>
      <c r="M2683" s="3"/>
      <c r="N2683" s="3"/>
      <c r="O2683" s="3"/>
      <c r="P2683" s="3"/>
      <c r="Q2683" s="3"/>
    </row>
    <row r="2684" spans="1:17" x14ac:dyDescent="0.3">
      <c r="A2684" s="17">
        <v>38699</v>
      </c>
      <c r="B2684">
        <v>101.16</v>
      </c>
      <c r="C2684"/>
      <c r="D2684" s="3">
        <f t="shared" si="164"/>
        <v>103.34338461538474</v>
      </c>
      <c r="E2684" s="4" t="str">
        <f t="shared" si="161"/>
        <v/>
      </c>
      <c r="F2684"/>
      <c r="G2684" s="3">
        <f>SUMPRODUCT(B2425:B2684, Expoweights!$C$2:$C$261) / SUM(Expoweights!$C$2:$C$261)</f>
        <v>101.76580174419716</v>
      </c>
      <c r="H2684" s="4" t="str">
        <f t="shared" si="162"/>
        <v/>
      </c>
      <c r="I2684">
        <v>705</v>
      </c>
      <c r="J2684"/>
      <c r="L2684" s="4" t="str">
        <f t="shared" si="163"/>
        <v/>
      </c>
      <c r="M2684" s="3"/>
      <c r="N2684" s="3"/>
      <c r="O2684" s="3"/>
      <c r="P2684" s="3"/>
      <c r="Q2684" s="3"/>
    </row>
    <row r="2685" spans="1:17" x14ac:dyDescent="0.3">
      <c r="A2685" s="17">
        <v>38700</v>
      </c>
      <c r="B2685">
        <v>101.16</v>
      </c>
      <c r="C2685"/>
      <c r="D2685" s="3">
        <f t="shared" si="164"/>
        <v>103.32992307692319</v>
      </c>
      <c r="E2685" s="4" t="str">
        <f t="shared" si="161"/>
        <v/>
      </c>
      <c r="F2685"/>
      <c r="G2685" s="3">
        <f>SUMPRODUCT(B2426:B2685, Expoweights!$C$2:$C$261) / SUM(Expoweights!$C$2:$C$261)</f>
        <v>101.74698241391621</v>
      </c>
      <c r="H2685" s="4" t="str">
        <f t="shared" si="162"/>
        <v/>
      </c>
      <c r="I2685">
        <v>4883</v>
      </c>
      <c r="J2685"/>
      <c r="L2685" s="4" t="str">
        <f t="shared" si="163"/>
        <v/>
      </c>
      <c r="M2685" s="3"/>
      <c r="N2685" s="3"/>
      <c r="O2685" s="3"/>
      <c r="P2685" s="3"/>
      <c r="Q2685" s="3"/>
    </row>
    <row r="2686" spans="1:17" x14ac:dyDescent="0.3">
      <c r="A2686" s="17">
        <v>38701</v>
      </c>
      <c r="B2686">
        <v>101.16</v>
      </c>
      <c r="C2686"/>
      <c r="D2686" s="3">
        <f t="shared" si="164"/>
        <v>103.31646153846168</v>
      </c>
      <c r="E2686" s="4" t="str">
        <f t="shared" si="161"/>
        <v/>
      </c>
      <c r="F2686"/>
      <c r="G2686" s="3">
        <f>SUMPRODUCT(B2427:B2686, Expoweights!$C$2:$C$261) / SUM(Expoweights!$C$2:$C$261)</f>
        <v>101.72874677506472</v>
      </c>
      <c r="H2686" s="4" t="str">
        <f t="shared" si="162"/>
        <v/>
      </c>
      <c r="I2686">
        <v>4794</v>
      </c>
      <c r="J2686"/>
      <c r="L2686" s="4" t="str">
        <f t="shared" si="163"/>
        <v/>
      </c>
      <c r="M2686" s="3"/>
      <c r="N2686" s="3"/>
      <c r="O2686" s="3"/>
      <c r="P2686" s="3"/>
      <c r="Q2686" s="3"/>
    </row>
    <row r="2687" spans="1:17" x14ac:dyDescent="0.3">
      <c r="A2687" s="17">
        <v>38702</v>
      </c>
      <c r="B2687">
        <v>101.16</v>
      </c>
      <c r="C2687"/>
      <c r="D2687" s="3">
        <f t="shared" si="164"/>
        <v>103.30300000000014</v>
      </c>
      <c r="E2687" s="4" t="str">
        <f t="shared" si="161"/>
        <v/>
      </c>
      <c r="F2687"/>
      <c r="G2687" s="3">
        <f>SUMPRODUCT(B2428:B2687, Expoweights!$C$2:$C$261) / SUM(Expoweights!$C$2:$C$261)</f>
        <v>101.71107672414598</v>
      </c>
      <c r="H2687" s="4" t="str">
        <f t="shared" si="162"/>
        <v/>
      </c>
      <c r="I2687">
        <v>5192</v>
      </c>
      <c r="J2687"/>
      <c r="L2687" s="4" t="str">
        <f t="shared" si="163"/>
        <v/>
      </c>
      <c r="M2687" s="3"/>
      <c r="N2687" s="3"/>
      <c r="O2687" s="3"/>
      <c r="P2687" s="3"/>
      <c r="Q2687" s="3"/>
    </row>
    <row r="2688" spans="1:17" x14ac:dyDescent="0.3">
      <c r="A2688" s="17">
        <v>38705</v>
      </c>
      <c r="B2688">
        <v>101.16</v>
      </c>
      <c r="C2688"/>
      <c r="D2688" s="3">
        <f t="shared" si="164"/>
        <v>103.2895384615386</v>
      </c>
      <c r="E2688" s="4" t="str">
        <f t="shared" si="161"/>
        <v/>
      </c>
      <c r="F2688"/>
      <c r="G2688" s="3">
        <f>SUMPRODUCT(B2429:B2688, Expoweights!$C$2:$C$261) / SUM(Expoweights!$C$2:$C$261)</f>
        <v>101.69395471915267</v>
      </c>
      <c r="H2688" s="4" t="str">
        <f t="shared" si="162"/>
        <v/>
      </c>
      <c r="I2688">
        <v>1484</v>
      </c>
      <c r="J2688"/>
      <c r="L2688" s="4" t="str">
        <f t="shared" si="163"/>
        <v/>
      </c>
      <c r="M2688" s="3"/>
      <c r="N2688" s="3"/>
      <c r="O2688" s="3"/>
      <c r="P2688" s="3"/>
      <c r="Q2688" s="3"/>
    </row>
    <row r="2689" spans="1:17" x14ac:dyDescent="0.3">
      <c r="A2689" s="17">
        <v>38706</v>
      </c>
      <c r="B2689">
        <v>101.16</v>
      </c>
      <c r="C2689"/>
      <c r="D2689" s="3">
        <f t="shared" si="164"/>
        <v>103.27607692307706</v>
      </c>
      <c r="E2689" s="4" t="str">
        <f t="shared" si="161"/>
        <v/>
      </c>
      <c r="F2689"/>
      <c r="G2689" s="3">
        <f>SUMPRODUCT(B2430:B2689, Expoweights!$C$2:$C$261) / SUM(Expoweights!$C$2:$C$261)</f>
        <v>101.6773637621521</v>
      </c>
      <c r="H2689" s="4" t="str">
        <f t="shared" si="162"/>
        <v/>
      </c>
      <c r="I2689">
        <v>1186</v>
      </c>
      <c r="J2689"/>
      <c r="L2689" s="4" t="str">
        <f t="shared" si="163"/>
        <v/>
      </c>
      <c r="M2689" s="3"/>
      <c r="N2689" s="3"/>
      <c r="O2689" s="3"/>
      <c r="P2689" s="3"/>
      <c r="Q2689" s="3"/>
    </row>
    <row r="2690" spans="1:17" x14ac:dyDescent="0.3">
      <c r="A2690" s="17">
        <v>38707</v>
      </c>
      <c r="B2690">
        <v>101.16</v>
      </c>
      <c r="C2690"/>
      <c r="D2690" s="3">
        <f t="shared" si="164"/>
        <v>103.26261538461551</v>
      </c>
      <c r="E2690" s="4" t="str">
        <f t="shared" si="161"/>
        <v/>
      </c>
      <c r="F2690"/>
      <c r="G2690" s="3">
        <f>SUMPRODUCT(B2431:B2690, Expoweights!$C$2:$C$261) / SUM(Expoweights!$C$2:$C$261)</f>
        <v>101.66128738241139</v>
      </c>
      <c r="H2690" s="4" t="str">
        <f t="shared" si="162"/>
        <v/>
      </c>
      <c r="I2690">
        <v>2093</v>
      </c>
      <c r="J2690"/>
      <c r="L2690" s="4" t="str">
        <f t="shared" si="163"/>
        <v/>
      </c>
      <c r="M2690" s="3"/>
      <c r="N2690" s="3"/>
      <c r="O2690" s="3"/>
      <c r="P2690" s="3"/>
      <c r="Q2690" s="3"/>
    </row>
    <row r="2691" spans="1:17" x14ac:dyDescent="0.3">
      <c r="A2691" s="17">
        <v>38708</v>
      </c>
      <c r="B2691">
        <v>101.16</v>
      </c>
      <c r="C2691"/>
      <c r="D2691" s="3">
        <f t="shared" si="164"/>
        <v>103.24915384615397</v>
      </c>
      <c r="E2691" s="4" t="str">
        <f t="shared" si="161"/>
        <v/>
      </c>
      <c r="F2691"/>
      <c r="G2691" s="3">
        <f>SUMPRODUCT(B2432:B2691, Expoweights!$C$2:$C$261) / SUM(Expoweights!$C$2:$C$261)</f>
        <v>101.64570962004608</v>
      </c>
      <c r="H2691" s="4" t="str">
        <f t="shared" si="162"/>
        <v/>
      </c>
      <c r="I2691">
        <v>7540</v>
      </c>
      <c r="J2691"/>
      <c r="L2691" s="4" t="str">
        <f t="shared" si="163"/>
        <v/>
      </c>
      <c r="M2691" s="3"/>
      <c r="N2691" s="3"/>
      <c r="O2691" s="3"/>
      <c r="P2691" s="3"/>
      <c r="Q2691" s="3"/>
    </row>
    <row r="2692" spans="1:17" x14ac:dyDescent="0.3">
      <c r="A2692" s="17">
        <v>38709</v>
      </c>
      <c r="B2692">
        <v>101.16</v>
      </c>
      <c r="C2692"/>
      <c r="D2692" s="3">
        <f t="shared" si="164"/>
        <v>103.23569230769243</v>
      </c>
      <c r="E2692" s="4" t="str">
        <f t="shared" ref="E2692:E2755" si="165">IF(C2692 &gt; 0, ABS(C2692 - D2692), "")</f>
        <v/>
      </c>
      <c r="F2692"/>
      <c r="G2692" s="3">
        <f>SUMPRODUCT(B2433:B2692, Expoweights!$C$2:$C$261) / SUM(Expoweights!$C$2:$C$261)</f>
        <v>101.63061501017596</v>
      </c>
      <c r="H2692" s="4" t="str">
        <f t="shared" ref="H2692:H2755" si="166">IF(F2692 &gt; 0, ABS(F2692 - G2692), "")</f>
        <v/>
      </c>
      <c r="I2692">
        <v>802</v>
      </c>
      <c r="J2692"/>
      <c r="L2692" s="4" t="str">
        <f t="shared" ref="L2692:L2755" si="167">IF(J2692 &gt; 0, ABS(J2692 - K2692), "")</f>
        <v/>
      </c>
      <c r="M2692" s="3"/>
      <c r="N2692" s="3"/>
      <c r="O2692" s="3"/>
      <c r="P2692" s="3"/>
      <c r="Q2692" s="3"/>
    </row>
    <row r="2693" spans="1:17" x14ac:dyDescent="0.3">
      <c r="A2693" s="17">
        <v>38712</v>
      </c>
      <c r="B2693">
        <v>101.16</v>
      </c>
      <c r="C2693"/>
      <c r="D2693" s="3">
        <f t="shared" si="164"/>
        <v>103.22223076923088</v>
      </c>
      <c r="E2693" s="4" t="str">
        <f t="shared" si="165"/>
        <v/>
      </c>
      <c r="F2693"/>
      <c r="G2693" s="3">
        <f>SUMPRODUCT(B2434:B2693, Expoweights!$C$2:$C$261) / SUM(Expoweights!$C$2:$C$261)</f>
        <v>101.61598856757224</v>
      </c>
      <c r="H2693" s="4" t="str">
        <f t="shared" si="166"/>
        <v/>
      </c>
      <c r="I2693">
        <v>5339</v>
      </c>
      <c r="J2693"/>
      <c r="L2693" s="4" t="str">
        <f t="shared" si="167"/>
        <v/>
      </c>
      <c r="M2693" s="3"/>
      <c r="N2693" s="3"/>
      <c r="O2693" s="3"/>
      <c r="P2693" s="3"/>
      <c r="Q2693" s="3"/>
    </row>
    <row r="2694" spans="1:17" x14ac:dyDescent="0.3">
      <c r="A2694" s="17">
        <v>38713</v>
      </c>
      <c r="B2694">
        <v>101.16</v>
      </c>
      <c r="C2694"/>
      <c r="D2694" s="3">
        <f t="shared" si="164"/>
        <v>103.20876923076932</v>
      </c>
      <c r="E2694" s="4" t="str">
        <f t="shared" si="165"/>
        <v/>
      </c>
      <c r="F2694"/>
      <c r="G2694" s="3">
        <f>SUMPRODUCT(B2435:B2694, Expoweights!$C$2:$C$261) / SUM(Expoweights!$C$2:$C$261)</f>
        <v>101.60181577178084</v>
      </c>
      <c r="H2694" s="4" t="str">
        <f t="shared" si="166"/>
        <v/>
      </c>
      <c r="I2694">
        <v>1763</v>
      </c>
      <c r="J2694"/>
      <c r="L2694" s="4" t="str">
        <f t="shared" si="167"/>
        <v/>
      </c>
      <c r="M2694" s="3"/>
      <c r="N2694" s="3"/>
      <c r="O2694" s="3"/>
      <c r="P2694" s="3"/>
      <c r="Q2694" s="3"/>
    </row>
    <row r="2695" spans="1:17" x14ac:dyDescent="0.3">
      <c r="A2695" s="17">
        <v>38714</v>
      </c>
      <c r="B2695">
        <v>101.16</v>
      </c>
      <c r="C2695"/>
      <c r="D2695" s="3">
        <f t="shared" si="164"/>
        <v>103.19530769230778</v>
      </c>
      <c r="E2695" s="4" t="str">
        <f t="shared" si="165"/>
        <v/>
      </c>
      <c r="F2695"/>
      <c r="G2695" s="3">
        <f>SUMPRODUCT(B2436:B2695, Expoweights!$C$2:$C$261) / SUM(Expoweights!$C$2:$C$261)</f>
        <v>101.58808255270718</v>
      </c>
      <c r="H2695" s="4" t="str">
        <f t="shared" si="166"/>
        <v/>
      </c>
      <c r="I2695">
        <v>1382</v>
      </c>
      <c r="J2695"/>
      <c r="L2695" s="4" t="str">
        <f t="shared" si="167"/>
        <v/>
      </c>
      <c r="M2695" s="3"/>
      <c r="N2695" s="3"/>
      <c r="O2695" s="3"/>
      <c r="P2695" s="3"/>
      <c r="Q2695" s="3"/>
    </row>
    <row r="2696" spans="1:17" x14ac:dyDescent="0.3">
      <c r="A2696" s="17">
        <v>38715</v>
      </c>
      <c r="B2696">
        <v>101.16</v>
      </c>
      <c r="C2696"/>
      <c r="D2696" s="3">
        <f t="shared" si="164"/>
        <v>103.18184615384624</v>
      </c>
      <c r="E2696" s="4" t="str">
        <f t="shared" si="165"/>
        <v/>
      </c>
      <c r="F2696"/>
      <c r="G2696" s="3">
        <f>SUMPRODUCT(B2437:B2696, Expoweights!$C$2:$C$261) / SUM(Expoweights!$C$2:$C$261)</f>
        <v>101.57477527664813</v>
      </c>
      <c r="H2696" s="4" t="str">
        <f t="shared" si="166"/>
        <v/>
      </c>
      <c r="I2696">
        <v>1257</v>
      </c>
      <c r="J2696"/>
      <c r="L2696" s="4" t="str">
        <f t="shared" si="167"/>
        <v/>
      </c>
      <c r="M2696" s="3"/>
      <c r="N2696" s="3"/>
      <c r="O2696" s="3"/>
      <c r="P2696" s="3"/>
      <c r="Q2696" s="3"/>
    </row>
    <row r="2697" spans="1:17" x14ac:dyDescent="0.3">
      <c r="A2697" s="17">
        <v>38716</v>
      </c>
      <c r="B2697">
        <v>101.3</v>
      </c>
      <c r="C2697">
        <v>103.16676923076921</v>
      </c>
      <c r="D2697" s="3">
        <f t="shared" si="164"/>
        <v>103.1667692307693</v>
      </c>
      <c r="E2697" s="4">
        <f t="shared" si="165"/>
        <v>9.9475983006414026E-14</v>
      </c>
      <c r="F2697">
        <v>101.56621929795401</v>
      </c>
      <c r="G2697" s="3">
        <f>SUMPRODUCT(B2438:B2697, Expoweights!$C$2:$C$261) / SUM(Expoweights!$C$2:$C$261)</f>
        <v>101.56621929795405</v>
      </c>
      <c r="H2697" s="4">
        <f t="shared" si="166"/>
        <v>4.2632564145606011E-14</v>
      </c>
      <c r="I2697">
        <v>2997</v>
      </c>
      <c r="J2697">
        <v>103.0986944345937</v>
      </c>
      <c r="L2697" s="4">
        <f t="shared" si="167"/>
        <v>103.0986944345937</v>
      </c>
      <c r="M2697" s="3"/>
      <c r="N2697" s="3"/>
      <c r="O2697" s="3"/>
      <c r="P2697" s="3"/>
      <c r="Q2697" s="3"/>
    </row>
    <row r="2698" spans="1:17" x14ac:dyDescent="0.3">
      <c r="A2698" s="17">
        <v>38719</v>
      </c>
      <c r="B2698">
        <v>101.3</v>
      </c>
      <c r="C2698"/>
      <c r="D2698" s="3">
        <f t="shared" si="164"/>
        <v>103.15169230769237</v>
      </c>
      <c r="E2698" s="4" t="str">
        <f t="shared" si="165"/>
        <v/>
      </c>
      <c r="F2698"/>
      <c r="G2698" s="3">
        <f>SUMPRODUCT(B2439:B2698, Expoweights!$C$2:$C$261) / SUM(Expoweights!$C$2:$C$261)</f>
        <v>101.55792868744042</v>
      </c>
      <c r="H2698" s="4" t="str">
        <f t="shared" si="166"/>
        <v/>
      </c>
      <c r="I2698">
        <v>864</v>
      </c>
      <c r="J2698"/>
      <c r="L2698" s="4" t="str">
        <f t="shared" si="167"/>
        <v/>
      </c>
      <c r="M2698" s="3"/>
      <c r="N2698" s="3"/>
      <c r="O2698" s="3"/>
      <c r="P2698" s="3"/>
      <c r="Q2698" s="3"/>
    </row>
    <row r="2699" spans="1:17" x14ac:dyDescent="0.3">
      <c r="A2699" s="17">
        <v>38720</v>
      </c>
      <c r="B2699">
        <v>101.3</v>
      </c>
      <c r="C2699"/>
      <c r="D2699" s="3">
        <f t="shared" si="164"/>
        <v>103.13661538461544</v>
      </c>
      <c r="E2699" s="4" t="str">
        <f t="shared" si="165"/>
        <v/>
      </c>
      <c r="F2699"/>
      <c r="G2699" s="3">
        <f>SUMPRODUCT(B2440:B2699, Expoweights!$C$2:$C$261) / SUM(Expoweights!$C$2:$C$261)</f>
        <v>101.54989521457358</v>
      </c>
      <c r="H2699" s="4" t="str">
        <f t="shared" si="166"/>
        <v/>
      </c>
      <c r="I2699">
        <v>3412</v>
      </c>
      <c r="J2699"/>
      <c r="L2699" s="4" t="str">
        <f t="shared" si="167"/>
        <v/>
      </c>
      <c r="M2699" s="3"/>
      <c r="N2699" s="3"/>
      <c r="O2699" s="3"/>
      <c r="P2699" s="3"/>
      <c r="Q2699" s="3"/>
    </row>
    <row r="2700" spans="1:17" x14ac:dyDescent="0.3">
      <c r="A2700" s="17">
        <v>38721</v>
      </c>
      <c r="B2700">
        <v>101.3</v>
      </c>
      <c r="C2700"/>
      <c r="D2700" s="3">
        <f t="shared" si="164"/>
        <v>103.12153846153851</v>
      </c>
      <c r="E2700" s="4" t="str">
        <f t="shared" si="165"/>
        <v/>
      </c>
      <c r="F2700"/>
      <c r="G2700" s="3">
        <f>SUMPRODUCT(B2441:B2700, Expoweights!$C$2:$C$261) / SUM(Expoweights!$C$2:$C$261)</f>
        <v>101.54211090409407</v>
      </c>
      <c r="H2700" s="4" t="str">
        <f t="shared" si="166"/>
        <v/>
      </c>
      <c r="I2700">
        <v>5768</v>
      </c>
      <c r="J2700"/>
      <c r="L2700" s="4" t="str">
        <f t="shared" si="167"/>
        <v/>
      </c>
      <c r="M2700" s="3"/>
      <c r="N2700" s="3"/>
      <c r="O2700" s="3"/>
      <c r="P2700" s="3"/>
      <c r="Q2700" s="3"/>
    </row>
    <row r="2701" spans="1:17" x14ac:dyDescent="0.3">
      <c r="A2701" s="17">
        <v>38722</v>
      </c>
      <c r="B2701">
        <v>101.3</v>
      </c>
      <c r="C2701"/>
      <c r="D2701" s="3">
        <f t="shared" si="164"/>
        <v>103.10646153846159</v>
      </c>
      <c r="E2701" s="4" t="str">
        <f t="shared" si="165"/>
        <v/>
      </c>
      <c r="F2701"/>
      <c r="G2701" s="3">
        <f>SUMPRODUCT(B2442:B2701, Expoweights!$C$2:$C$261) / SUM(Expoweights!$C$2:$C$261)</f>
        <v>101.53456802809943</v>
      </c>
      <c r="H2701" s="4" t="str">
        <f t="shared" si="166"/>
        <v/>
      </c>
      <c r="I2701">
        <v>1103</v>
      </c>
      <c r="J2701"/>
      <c r="L2701" s="4" t="str">
        <f t="shared" si="167"/>
        <v/>
      </c>
      <c r="M2701" s="3"/>
      <c r="N2701" s="3"/>
      <c r="O2701" s="3"/>
      <c r="P2701" s="3"/>
      <c r="Q2701" s="3"/>
    </row>
    <row r="2702" spans="1:17" x14ac:dyDescent="0.3">
      <c r="A2702" s="17">
        <v>38723</v>
      </c>
      <c r="B2702">
        <v>101.3</v>
      </c>
      <c r="C2702"/>
      <c r="D2702" s="3">
        <f t="shared" si="164"/>
        <v>103.09138461538464</v>
      </c>
      <c r="E2702" s="4" t="str">
        <f t="shared" si="165"/>
        <v/>
      </c>
      <c r="F2702"/>
      <c r="G2702" s="3">
        <f>SUMPRODUCT(B2443:B2702, Expoweights!$C$2:$C$261) / SUM(Expoweights!$C$2:$C$261)</f>
        <v>101.52725909837204</v>
      </c>
      <c r="H2702" s="4" t="str">
        <f t="shared" si="166"/>
        <v/>
      </c>
      <c r="I2702">
        <v>5427</v>
      </c>
      <c r="J2702"/>
      <c r="L2702" s="4" t="str">
        <f t="shared" si="167"/>
        <v/>
      </c>
      <c r="M2702" s="3"/>
      <c r="N2702" s="3"/>
      <c r="O2702" s="3"/>
      <c r="P2702" s="3"/>
      <c r="Q2702" s="3"/>
    </row>
    <row r="2703" spans="1:17" x14ac:dyDescent="0.3">
      <c r="A2703" s="17">
        <v>38726</v>
      </c>
      <c r="B2703">
        <v>101.3</v>
      </c>
      <c r="C2703"/>
      <c r="D2703" s="3">
        <f t="shared" si="164"/>
        <v>103.07630769230771</v>
      </c>
      <c r="E2703" s="4" t="str">
        <f t="shared" si="165"/>
        <v/>
      </c>
      <c r="F2703"/>
      <c r="G2703" s="3">
        <f>SUMPRODUCT(B2444:B2703, Expoweights!$C$2:$C$261) / SUM(Expoweights!$C$2:$C$261)</f>
        <v>101.52017685894538</v>
      </c>
      <c r="H2703" s="4" t="str">
        <f t="shared" si="166"/>
        <v/>
      </c>
      <c r="I2703">
        <v>2308</v>
      </c>
      <c r="J2703"/>
      <c r="L2703" s="4" t="str">
        <f t="shared" si="167"/>
        <v/>
      </c>
      <c r="M2703" s="3"/>
      <c r="N2703" s="3"/>
      <c r="O2703" s="3"/>
      <c r="P2703" s="3"/>
      <c r="Q2703" s="3"/>
    </row>
    <row r="2704" spans="1:17" x14ac:dyDescent="0.3">
      <c r="A2704" s="17">
        <v>38727</v>
      </c>
      <c r="B2704">
        <v>101.3</v>
      </c>
      <c r="C2704"/>
      <c r="D2704" s="3">
        <f t="shared" si="164"/>
        <v>103.06123076923078</v>
      </c>
      <c r="E2704" s="4" t="str">
        <f t="shared" si="165"/>
        <v/>
      </c>
      <c r="F2704"/>
      <c r="G2704" s="3">
        <f>SUMPRODUCT(B2445:B2704, Expoweights!$C$2:$C$261) / SUM(Expoweights!$C$2:$C$261)</f>
        <v>101.51331427890047</v>
      </c>
      <c r="H2704" s="4" t="str">
        <f t="shared" si="166"/>
        <v/>
      </c>
      <c r="I2704">
        <v>1915</v>
      </c>
      <c r="J2704"/>
      <c r="L2704" s="4" t="str">
        <f t="shared" si="167"/>
        <v/>
      </c>
      <c r="M2704" s="3"/>
      <c r="N2704" s="3"/>
      <c r="O2704" s="3"/>
      <c r="P2704" s="3"/>
      <c r="Q2704" s="3"/>
    </row>
    <row r="2705" spans="1:17" x14ac:dyDescent="0.3">
      <c r="A2705" s="17">
        <v>38728</v>
      </c>
      <c r="B2705">
        <v>101.3</v>
      </c>
      <c r="C2705"/>
      <c r="D2705" s="3">
        <f t="shared" si="164"/>
        <v>103.04615384615384</v>
      </c>
      <c r="E2705" s="4" t="str">
        <f t="shared" si="165"/>
        <v/>
      </c>
      <c r="F2705"/>
      <c r="G2705" s="3">
        <f>SUMPRODUCT(B2446:B2705, Expoweights!$C$2:$C$261) / SUM(Expoweights!$C$2:$C$261)</f>
        <v>101.50666454538606</v>
      </c>
      <c r="H2705" s="4" t="str">
        <f t="shared" si="166"/>
        <v/>
      </c>
      <c r="I2705">
        <v>4179</v>
      </c>
      <c r="J2705"/>
      <c r="L2705" s="4" t="str">
        <f t="shared" si="167"/>
        <v/>
      </c>
      <c r="M2705" s="3"/>
      <c r="N2705" s="3"/>
      <c r="O2705" s="3"/>
      <c r="P2705" s="3"/>
      <c r="Q2705" s="3"/>
    </row>
    <row r="2706" spans="1:17" x14ac:dyDescent="0.3">
      <c r="A2706" s="17">
        <v>38729</v>
      </c>
      <c r="B2706">
        <v>101.3</v>
      </c>
      <c r="C2706"/>
      <c r="D2706" s="3">
        <f t="shared" si="164"/>
        <v>103.03107692307691</v>
      </c>
      <c r="E2706" s="4" t="str">
        <f t="shared" si="165"/>
        <v/>
      </c>
      <c r="F2706"/>
      <c r="G2706" s="3">
        <f>SUMPRODUCT(B2447:B2706, Expoweights!$C$2:$C$261) / SUM(Expoweights!$C$2:$C$261)</f>
        <v>101.50022105685503</v>
      </c>
      <c r="H2706" s="4" t="str">
        <f t="shared" si="166"/>
        <v/>
      </c>
      <c r="I2706">
        <v>4504</v>
      </c>
      <c r="J2706"/>
      <c r="L2706" s="4" t="str">
        <f t="shared" si="167"/>
        <v/>
      </c>
      <c r="M2706" s="3"/>
      <c r="N2706" s="3"/>
      <c r="O2706" s="3"/>
      <c r="P2706" s="3"/>
      <c r="Q2706" s="3"/>
    </row>
    <row r="2707" spans="1:17" x14ac:dyDescent="0.3">
      <c r="A2707" s="17">
        <v>38730</v>
      </c>
      <c r="B2707">
        <v>101.3</v>
      </c>
      <c r="C2707"/>
      <c r="D2707" s="3">
        <f t="shared" si="164"/>
        <v>103.01599999999999</v>
      </c>
      <c r="E2707" s="4" t="str">
        <f t="shared" si="165"/>
        <v/>
      </c>
      <c r="F2707"/>
      <c r="G2707" s="3">
        <f>SUMPRODUCT(B2448:B2707, Expoweights!$C$2:$C$261) / SUM(Expoweights!$C$2:$C$261)</f>
        <v>101.49397741651069</v>
      </c>
      <c r="H2707" s="4" t="str">
        <f t="shared" si="166"/>
        <v/>
      </c>
      <c r="I2707">
        <v>152</v>
      </c>
      <c r="J2707"/>
      <c r="L2707" s="4" t="str">
        <f t="shared" si="167"/>
        <v/>
      </c>
      <c r="M2707" s="3"/>
      <c r="N2707" s="3"/>
      <c r="O2707" s="3"/>
      <c r="P2707" s="3"/>
      <c r="Q2707" s="3"/>
    </row>
    <row r="2708" spans="1:17" x14ac:dyDescent="0.3">
      <c r="A2708" s="17">
        <v>38733</v>
      </c>
      <c r="B2708">
        <v>101.3</v>
      </c>
      <c r="C2708"/>
      <c r="D2708" s="3">
        <f t="shared" si="164"/>
        <v>103.00092307692306</v>
      </c>
      <c r="E2708" s="4" t="str">
        <f t="shared" si="165"/>
        <v/>
      </c>
      <c r="F2708"/>
      <c r="G2708" s="3">
        <f>SUMPRODUCT(B2449:B2708, Expoweights!$C$2:$C$261) / SUM(Expoweights!$C$2:$C$261)</f>
        <v>101.4879274259564</v>
      </c>
      <c r="H2708" s="4" t="str">
        <f t="shared" si="166"/>
        <v/>
      </c>
      <c r="I2708">
        <v>3788</v>
      </c>
      <c r="J2708"/>
      <c r="L2708" s="4" t="str">
        <f t="shared" si="167"/>
        <v/>
      </c>
      <c r="M2708" s="3"/>
      <c r="N2708" s="3"/>
      <c r="O2708" s="3"/>
      <c r="P2708" s="3"/>
      <c r="Q2708" s="3"/>
    </row>
    <row r="2709" spans="1:17" x14ac:dyDescent="0.3">
      <c r="A2709" s="17">
        <v>38734</v>
      </c>
      <c r="B2709">
        <v>101.3</v>
      </c>
      <c r="C2709"/>
      <c r="D2709" s="3">
        <f t="shared" si="164"/>
        <v>102.98584615384613</v>
      </c>
      <c r="E2709" s="4" t="str">
        <f t="shared" si="165"/>
        <v/>
      </c>
      <c r="F2709"/>
      <c r="G2709" s="3">
        <f>SUMPRODUCT(B2450:B2709, Expoweights!$C$2:$C$261) / SUM(Expoweights!$C$2:$C$261)</f>
        <v>101.48206507904204</v>
      </c>
      <c r="H2709" s="4" t="str">
        <f t="shared" si="166"/>
        <v/>
      </c>
      <c r="I2709">
        <v>348</v>
      </c>
      <c r="J2709"/>
      <c r="L2709" s="4" t="str">
        <f t="shared" si="167"/>
        <v/>
      </c>
      <c r="M2709" s="3"/>
      <c r="N2709" s="3"/>
      <c r="O2709" s="3"/>
      <c r="P2709" s="3"/>
      <c r="Q2709" s="3"/>
    </row>
    <row r="2710" spans="1:17" x14ac:dyDescent="0.3">
      <c r="A2710" s="17">
        <v>38735</v>
      </c>
      <c r="B2710">
        <v>101.3</v>
      </c>
      <c r="C2710"/>
      <c r="D2710" s="3">
        <f t="shared" si="164"/>
        <v>102.97076923076919</v>
      </c>
      <c r="E2710" s="4" t="str">
        <f t="shared" si="165"/>
        <v/>
      </c>
      <c r="F2710"/>
      <c r="G2710" s="3">
        <f>SUMPRODUCT(B2451:B2710, Expoweights!$C$2:$C$261) / SUM(Expoweights!$C$2:$C$261)</f>
        <v>101.47638455590142</v>
      </c>
      <c r="H2710" s="4" t="str">
        <f t="shared" si="166"/>
        <v/>
      </c>
      <c r="I2710">
        <v>1310</v>
      </c>
      <c r="J2710"/>
      <c r="L2710" s="4" t="str">
        <f t="shared" si="167"/>
        <v/>
      </c>
      <c r="M2710" s="3"/>
      <c r="N2710" s="3"/>
      <c r="O2710" s="3"/>
      <c r="P2710" s="3"/>
      <c r="Q2710" s="3"/>
    </row>
    <row r="2711" spans="1:17" x14ac:dyDescent="0.3">
      <c r="A2711" s="17">
        <v>38736</v>
      </c>
      <c r="B2711">
        <v>101.3</v>
      </c>
      <c r="C2711"/>
      <c r="D2711" s="3">
        <f t="shared" si="164"/>
        <v>102.95569230769226</v>
      </c>
      <c r="E2711" s="4" t="str">
        <f t="shared" si="165"/>
        <v/>
      </c>
      <c r="F2711"/>
      <c r="G2711" s="3">
        <f>SUMPRODUCT(B2452:B2711, Expoweights!$C$2:$C$261) / SUM(Expoweights!$C$2:$C$261)</f>
        <v>101.4708802171745</v>
      </c>
      <c r="H2711" s="4" t="str">
        <f t="shared" si="166"/>
        <v/>
      </c>
      <c r="I2711">
        <v>7764</v>
      </c>
      <c r="J2711"/>
      <c r="L2711" s="4" t="str">
        <f t="shared" si="167"/>
        <v/>
      </c>
      <c r="M2711" s="3"/>
      <c r="N2711" s="3"/>
      <c r="O2711" s="3"/>
      <c r="P2711" s="3"/>
      <c r="Q2711" s="3"/>
    </row>
    <row r="2712" spans="1:17" x14ac:dyDescent="0.3">
      <c r="A2712" s="17">
        <v>38737</v>
      </c>
      <c r="B2712">
        <v>101.3</v>
      </c>
      <c r="C2712"/>
      <c r="D2712" s="3">
        <f t="shared" si="164"/>
        <v>102.94061538461533</v>
      </c>
      <c r="E2712" s="4" t="str">
        <f t="shared" si="165"/>
        <v/>
      </c>
      <c r="F2712"/>
      <c r="G2712" s="3">
        <f>SUMPRODUCT(B2453:B2712, Expoweights!$C$2:$C$261) / SUM(Expoweights!$C$2:$C$261)</f>
        <v>101.46554659840903</v>
      </c>
      <c r="H2712" s="4" t="str">
        <f t="shared" si="166"/>
        <v/>
      </c>
      <c r="I2712">
        <v>1480</v>
      </c>
      <c r="J2712"/>
      <c r="L2712" s="4" t="str">
        <f t="shared" si="167"/>
        <v/>
      </c>
      <c r="M2712" s="3"/>
      <c r="N2712" s="3"/>
      <c r="O2712" s="3"/>
      <c r="P2712" s="3"/>
      <c r="Q2712" s="3"/>
    </row>
    <row r="2713" spans="1:17" x14ac:dyDescent="0.3">
      <c r="A2713" s="17">
        <v>38740</v>
      </c>
      <c r="B2713">
        <v>101.3</v>
      </c>
      <c r="C2713"/>
      <c r="D2713" s="3">
        <f t="shared" si="164"/>
        <v>102.92553846153842</v>
      </c>
      <c r="E2713" s="4" t="str">
        <f t="shared" si="165"/>
        <v/>
      </c>
      <c r="F2713"/>
      <c r="G2713" s="3">
        <f>SUMPRODUCT(B2454:B2713, Expoweights!$C$2:$C$261) / SUM(Expoweights!$C$2:$C$261)</f>
        <v>101.46037840463559</v>
      </c>
      <c r="H2713" s="4" t="str">
        <f t="shared" si="166"/>
        <v/>
      </c>
      <c r="I2713">
        <v>6382</v>
      </c>
      <c r="J2713"/>
      <c r="L2713" s="4" t="str">
        <f t="shared" si="167"/>
        <v/>
      </c>
      <c r="M2713" s="3"/>
      <c r="N2713" s="3"/>
      <c r="O2713" s="3"/>
      <c r="P2713" s="3"/>
      <c r="Q2713" s="3"/>
    </row>
    <row r="2714" spans="1:17" x14ac:dyDescent="0.3">
      <c r="A2714" s="17">
        <v>38741</v>
      </c>
      <c r="B2714">
        <v>101.3</v>
      </c>
      <c r="C2714"/>
      <c r="D2714" s="3">
        <f t="shared" si="164"/>
        <v>102.91046153846149</v>
      </c>
      <c r="E2714" s="4" t="str">
        <f t="shared" si="165"/>
        <v/>
      </c>
      <c r="F2714"/>
      <c r="G2714" s="3">
        <f>SUMPRODUCT(B2455:B2714, Expoweights!$C$2:$C$261) / SUM(Expoweights!$C$2:$C$261)</f>
        <v>101.45537050511101</v>
      </c>
      <c r="H2714" s="4" t="str">
        <f t="shared" si="166"/>
        <v/>
      </c>
      <c r="I2714">
        <v>2955</v>
      </c>
      <c r="J2714"/>
      <c r="L2714" s="4" t="str">
        <f t="shared" si="167"/>
        <v/>
      </c>
      <c r="M2714" s="3"/>
      <c r="N2714" s="3"/>
      <c r="O2714" s="3"/>
      <c r="P2714" s="3"/>
      <c r="Q2714" s="3"/>
    </row>
    <row r="2715" spans="1:17" x14ac:dyDescent="0.3">
      <c r="A2715" s="17">
        <v>38742</v>
      </c>
      <c r="B2715">
        <v>101.3</v>
      </c>
      <c r="C2715"/>
      <c r="D2715" s="3">
        <f t="shared" si="164"/>
        <v>102.89538461538457</v>
      </c>
      <c r="E2715" s="4" t="str">
        <f t="shared" si="165"/>
        <v/>
      </c>
      <c r="F2715"/>
      <c r="G2715" s="3">
        <f>SUMPRODUCT(B2456:B2715, Expoweights!$C$2:$C$261) / SUM(Expoweights!$C$2:$C$261)</f>
        <v>101.45051792822483</v>
      </c>
      <c r="H2715" s="4" t="str">
        <f t="shared" si="166"/>
        <v/>
      </c>
      <c r="I2715">
        <v>815</v>
      </c>
      <c r="J2715"/>
      <c r="L2715" s="4" t="str">
        <f t="shared" si="167"/>
        <v/>
      </c>
      <c r="M2715" s="3"/>
      <c r="N2715" s="3"/>
      <c r="O2715" s="3"/>
      <c r="P2715" s="3"/>
      <c r="Q2715" s="3"/>
    </row>
    <row r="2716" spans="1:17" x14ac:dyDescent="0.3">
      <c r="A2716" s="17">
        <v>38743</v>
      </c>
      <c r="B2716">
        <v>101.3</v>
      </c>
      <c r="C2716"/>
      <c r="D2716" s="3">
        <f t="shared" si="164"/>
        <v>102.88030769230764</v>
      </c>
      <c r="E2716" s="4" t="str">
        <f t="shared" si="165"/>
        <v/>
      </c>
      <c r="F2716"/>
      <c r="G2716" s="3">
        <f>SUMPRODUCT(B2457:B2716, Expoweights!$C$2:$C$261) / SUM(Expoweights!$C$2:$C$261)</f>
        <v>101.44581585656371</v>
      </c>
      <c r="H2716" s="4" t="str">
        <f t="shared" si="166"/>
        <v/>
      </c>
      <c r="I2716">
        <v>1389</v>
      </c>
      <c r="J2716"/>
      <c r="L2716" s="4" t="str">
        <f t="shared" si="167"/>
        <v/>
      </c>
      <c r="M2716" s="3"/>
      <c r="N2716" s="3"/>
      <c r="O2716" s="3"/>
      <c r="P2716" s="3"/>
      <c r="Q2716" s="3"/>
    </row>
    <row r="2717" spans="1:17" x14ac:dyDescent="0.3">
      <c r="A2717" s="17">
        <v>38744</v>
      </c>
      <c r="B2717">
        <v>101.3</v>
      </c>
      <c r="C2717"/>
      <c r="D2717" s="3">
        <f t="shared" si="164"/>
        <v>102.86523076923071</v>
      </c>
      <c r="E2717" s="4" t="str">
        <f t="shared" si="165"/>
        <v/>
      </c>
      <c r="F2717"/>
      <c r="G2717" s="3">
        <f>SUMPRODUCT(B2458:B2717, Expoweights!$C$2:$C$261) / SUM(Expoweights!$C$2:$C$261)</f>
        <v>101.44125962212892</v>
      </c>
      <c r="H2717" s="4" t="str">
        <f t="shared" si="166"/>
        <v/>
      </c>
      <c r="I2717">
        <v>31</v>
      </c>
      <c r="J2717"/>
      <c r="L2717" s="4" t="str">
        <f t="shared" si="167"/>
        <v/>
      </c>
      <c r="M2717" s="3"/>
      <c r="N2717" s="3"/>
      <c r="O2717" s="3"/>
      <c r="P2717" s="3"/>
      <c r="Q2717" s="3"/>
    </row>
    <row r="2718" spans="1:17" x14ac:dyDescent="0.3">
      <c r="A2718" s="17">
        <v>38747</v>
      </c>
      <c r="B2718">
        <v>101.3</v>
      </c>
      <c r="C2718"/>
      <c r="D2718" s="3">
        <f t="shared" si="164"/>
        <v>102.85173076923071</v>
      </c>
      <c r="E2718" s="4" t="str">
        <f t="shared" si="165"/>
        <v/>
      </c>
      <c r="F2718"/>
      <c r="G2718" s="3">
        <f>SUMPRODUCT(B2459:B2718, Expoweights!$C$2:$C$261) / SUM(Expoweights!$C$2:$C$261)</f>
        <v>101.43684822424328</v>
      </c>
      <c r="H2718" s="4" t="str">
        <f t="shared" si="166"/>
        <v/>
      </c>
      <c r="I2718">
        <v>2790</v>
      </c>
      <c r="J2718"/>
      <c r="L2718" s="4" t="str">
        <f t="shared" si="167"/>
        <v/>
      </c>
      <c r="M2718" s="3"/>
      <c r="N2718" s="3"/>
      <c r="O2718" s="3"/>
      <c r="P2718" s="3"/>
      <c r="Q2718" s="3"/>
    </row>
    <row r="2719" spans="1:17" x14ac:dyDescent="0.3">
      <c r="A2719" s="17">
        <v>38748</v>
      </c>
      <c r="B2719">
        <v>101.31</v>
      </c>
      <c r="C2719">
        <v>102.8382692307692</v>
      </c>
      <c r="D2719" s="3">
        <f t="shared" si="164"/>
        <v>102.83826923076917</v>
      </c>
      <c r="E2719" s="4">
        <f t="shared" si="165"/>
        <v>2.8421709430404007E-14</v>
      </c>
      <c r="F2719">
        <v>101.4328838893605</v>
      </c>
      <c r="G2719" s="3">
        <f>SUMPRODUCT(B2460:B2719, Expoweights!$C$2:$C$261) / SUM(Expoweights!$C$2:$C$261)</f>
        <v>101.43288388936053</v>
      </c>
      <c r="H2719" s="4">
        <f t="shared" si="166"/>
        <v>2.8421709430404007E-14</v>
      </c>
      <c r="I2719">
        <v>1541</v>
      </c>
      <c r="J2719">
        <v>102.7886890219345</v>
      </c>
      <c r="L2719" s="4">
        <f t="shared" si="167"/>
        <v>102.7886890219345</v>
      </c>
      <c r="M2719" s="3"/>
      <c r="N2719" s="3"/>
      <c r="O2719" s="3"/>
      <c r="P2719" s="3"/>
      <c r="Q2719" s="3"/>
    </row>
    <row r="2720" spans="1:17" x14ac:dyDescent="0.3">
      <c r="A2720" s="17">
        <v>38749</v>
      </c>
      <c r="B2720">
        <v>101.31</v>
      </c>
      <c r="C2720"/>
      <c r="D2720" s="3">
        <f t="shared" si="164"/>
        <v>102.82480769230766</v>
      </c>
      <c r="E2720" s="4" t="str">
        <f t="shared" si="165"/>
        <v/>
      </c>
      <c r="F2720"/>
      <c r="G2720" s="3">
        <f>SUMPRODUCT(B2461:B2720, Expoweights!$C$2:$C$261) / SUM(Expoweights!$C$2:$C$261)</f>
        <v>101.42904251040979</v>
      </c>
      <c r="H2720" s="4" t="str">
        <f t="shared" si="166"/>
        <v/>
      </c>
      <c r="I2720">
        <v>5766</v>
      </c>
      <c r="J2720"/>
      <c r="L2720" s="4" t="str">
        <f t="shared" si="167"/>
        <v/>
      </c>
      <c r="M2720" s="3"/>
      <c r="N2720" s="3"/>
      <c r="O2720" s="3"/>
      <c r="P2720" s="3"/>
      <c r="Q2720" s="3"/>
    </row>
    <row r="2721" spans="1:17" x14ac:dyDescent="0.3">
      <c r="A2721" s="17">
        <v>38750</v>
      </c>
      <c r="B2721">
        <v>101.31</v>
      </c>
      <c r="C2721"/>
      <c r="D2721" s="3">
        <f t="shared" si="164"/>
        <v>102.81134615384612</v>
      </c>
      <c r="E2721" s="4" t="str">
        <f t="shared" si="165"/>
        <v/>
      </c>
      <c r="F2721"/>
      <c r="G2721" s="3">
        <f>SUMPRODUCT(B2462:B2721, Expoweights!$C$2:$C$261) / SUM(Expoweights!$C$2:$C$261)</f>
        <v>101.42532027384814</v>
      </c>
      <c r="H2721" s="4" t="str">
        <f t="shared" si="166"/>
        <v/>
      </c>
      <c r="I2721">
        <v>282</v>
      </c>
      <c r="J2721"/>
      <c r="L2721" s="4" t="str">
        <f t="shared" si="167"/>
        <v/>
      </c>
      <c r="M2721" s="3"/>
      <c r="N2721" s="3"/>
      <c r="O2721" s="3"/>
      <c r="P2721" s="3"/>
      <c r="Q2721" s="3"/>
    </row>
    <row r="2722" spans="1:17" x14ac:dyDescent="0.3">
      <c r="A2722" s="17">
        <v>38751</v>
      </c>
      <c r="B2722">
        <v>101.31</v>
      </c>
      <c r="C2722"/>
      <c r="D2722" s="3">
        <f t="shared" si="164"/>
        <v>102.79788461538459</v>
      </c>
      <c r="E2722" s="4" t="str">
        <f t="shared" si="165"/>
        <v/>
      </c>
      <c r="F2722"/>
      <c r="G2722" s="3">
        <f>SUMPRODUCT(B2463:B2722, Expoweights!$C$2:$C$261) / SUM(Expoweights!$C$2:$C$261)</f>
        <v>101.42171348441174</v>
      </c>
      <c r="H2722" s="4" t="str">
        <f t="shared" si="166"/>
        <v/>
      </c>
      <c r="I2722">
        <v>2307</v>
      </c>
      <c r="J2722"/>
      <c r="L2722" s="4" t="str">
        <f t="shared" si="167"/>
        <v/>
      </c>
      <c r="M2722" s="3"/>
      <c r="N2722" s="3"/>
      <c r="O2722" s="3"/>
      <c r="P2722" s="3"/>
      <c r="Q2722" s="3"/>
    </row>
    <row r="2723" spans="1:17" x14ac:dyDescent="0.3">
      <c r="A2723" s="17">
        <v>38754</v>
      </c>
      <c r="B2723">
        <v>101.31</v>
      </c>
      <c r="C2723"/>
      <c r="D2723" s="3">
        <f t="shared" si="164"/>
        <v>102.78442307692305</v>
      </c>
      <c r="E2723" s="4" t="str">
        <f t="shared" si="165"/>
        <v/>
      </c>
      <c r="F2723"/>
      <c r="G2723" s="3">
        <f>SUMPRODUCT(B2464:B2723, Expoweights!$C$2:$C$261) / SUM(Expoweights!$C$2:$C$261)</f>
        <v>101.41821856144723</v>
      </c>
      <c r="H2723" s="4" t="str">
        <f t="shared" si="166"/>
        <v/>
      </c>
      <c r="I2723">
        <v>3884</v>
      </c>
      <c r="J2723"/>
      <c r="L2723" s="4" t="str">
        <f t="shared" si="167"/>
        <v/>
      </c>
      <c r="M2723" s="3"/>
      <c r="N2723" s="3"/>
      <c r="O2723" s="3"/>
      <c r="P2723" s="3"/>
      <c r="Q2723" s="3"/>
    </row>
    <row r="2724" spans="1:17" x14ac:dyDescent="0.3">
      <c r="A2724" s="17">
        <v>38755</v>
      </c>
      <c r="B2724">
        <v>101.31</v>
      </c>
      <c r="C2724"/>
      <c r="D2724" s="3">
        <f t="shared" si="164"/>
        <v>102.77096153846151</v>
      </c>
      <c r="E2724" s="4" t="str">
        <f t="shared" si="165"/>
        <v/>
      </c>
      <c r="F2724"/>
      <c r="G2724" s="3">
        <f>SUMPRODUCT(B2465:B2724, Expoweights!$C$2:$C$261) / SUM(Expoweights!$C$2:$C$261)</f>
        <v>101.41483203535714</v>
      </c>
      <c r="H2724" s="4" t="str">
        <f t="shared" si="166"/>
        <v/>
      </c>
      <c r="I2724">
        <v>4390</v>
      </c>
      <c r="J2724"/>
      <c r="L2724" s="4" t="str">
        <f t="shared" si="167"/>
        <v/>
      </c>
      <c r="M2724" s="3"/>
      <c r="N2724" s="3"/>
      <c r="O2724" s="3"/>
      <c r="P2724" s="3"/>
      <c r="Q2724" s="3"/>
    </row>
    <row r="2725" spans="1:17" x14ac:dyDescent="0.3">
      <c r="A2725" s="17">
        <v>38756</v>
      </c>
      <c r="B2725">
        <v>101.31</v>
      </c>
      <c r="C2725"/>
      <c r="D2725" s="3">
        <f t="shared" si="164"/>
        <v>102.75749999999999</v>
      </c>
      <c r="E2725" s="4" t="str">
        <f t="shared" si="165"/>
        <v/>
      </c>
      <c r="F2725"/>
      <c r="G2725" s="3">
        <f>SUMPRODUCT(B2466:B2725, Expoweights!$C$2:$C$261) / SUM(Expoweights!$C$2:$C$261)</f>
        <v>101.41155054415536</v>
      </c>
      <c r="H2725" s="4" t="str">
        <f t="shared" si="166"/>
        <v/>
      </c>
      <c r="I2725">
        <v>574</v>
      </c>
      <c r="J2725"/>
      <c r="L2725" s="4" t="str">
        <f t="shared" si="167"/>
        <v/>
      </c>
      <c r="M2725" s="3"/>
      <c r="N2725" s="3"/>
      <c r="O2725" s="3"/>
      <c r="P2725" s="3"/>
      <c r="Q2725" s="3"/>
    </row>
    <row r="2726" spans="1:17" x14ac:dyDescent="0.3">
      <c r="A2726" s="17">
        <v>38757</v>
      </c>
      <c r="B2726">
        <v>101.31</v>
      </c>
      <c r="C2726"/>
      <c r="D2726" s="3">
        <f t="shared" si="164"/>
        <v>102.74403846153845</v>
      </c>
      <c r="E2726" s="4" t="str">
        <f t="shared" si="165"/>
        <v/>
      </c>
      <c r="F2726"/>
      <c r="G2726" s="3">
        <f>SUMPRODUCT(B2467:B2726, Expoweights!$C$2:$C$261) / SUM(Expoweights!$C$2:$C$261)</f>
        <v>101.40837083012963</v>
      </c>
      <c r="H2726" s="4" t="str">
        <f t="shared" si="166"/>
        <v/>
      </c>
      <c r="I2726">
        <v>5653</v>
      </c>
      <c r="J2726"/>
      <c r="L2726" s="4" t="str">
        <f t="shared" si="167"/>
        <v/>
      </c>
      <c r="M2726" s="3"/>
      <c r="N2726" s="3"/>
      <c r="O2726" s="3"/>
      <c r="P2726" s="3"/>
      <c r="Q2726" s="3"/>
    </row>
    <row r="2727" spans="1:17" x14ac:dyDescent="0.3">
      <c r="A2727" s="17">
        <v>38758</v>
      </c>
      <c r="B2727">
        <v>101.31</v>
      </c>
      <c r="C2727"/>
      <c r="D2727" s="3">
        <f t="shared" si="164"/>
        <v>102.73057692307692</v>
      </c>
      <c r="E2727" s="4" t="str">
        <f t="shared" si="165"/>
        <v/>
      </c>
      <c r="F2727"/>
      <c r="G2727" s="3">
        <f>SUMPRODUCT(B2468:B2727, Expoweights!$C$2:$C$261) / SUM(Expoweights!$C$2:$C$261)</f>
        <v>101.40528973660723</v>
      </c>
      <c r="H2727" s="4" t="str">
        <f t="shared" si="166"/>
        <v/>
      </c>
      <c r="I2727">
        <v>6260</v>
      </c>
      <c r="J2727"/>
      <c r="L2727" s="4" t="str">
        <f t="shared" si="167"/>
        <v/>
      </c>
      <c r="M2727" s="3"/>
      <c r="N2727" s="3"/>
      <c r="O2727" s="3"/>
      <c r="P2727" s="3"/>
      <c r="Q2727" s="3"/>
    </row>
    <row r="2728" spans="1:17" x14ac:dyDescent="0.3">
      <c r="A2728" s="17">
        <v>38761</v>
      </c>
      <c r="B2728">
        <v>101.31</v>
      </c>
      <c r="C2728"/>
      <c r="D2728" s="3">
        <f t="shared" si="164"/>
        <v>102.71711538461538</v>
      </c>
      <c r="E2728" s="4" t="str">
        <f t="shared" si="165"/>
        <v/>
      </c>
      <c r="F2728"/>
      <c r="G2728" s="3">
        <f>SUMPRODUCT(B2469:B2728, Expoweights!$C$2:$C$261) / SUM(Expoweights!$C$2:$C$261)</f>
        <v>101.40230420482139</v>
      </c>
      <c r="H2728" s="4" t="str">
        <f t="shared" si="166"/>
        <v/>
      </c>
      <c r="I2728">
        <v>5739</v>
      </c>
      <c r="J2728"/>
      <c r="L2728" s="4" t="str">
        <f t="shared" si="167"/>
        <v/>
      </c>
      <c r="M2728" s="3"/>
      <c r="N2728" s="3"/>
      <c r="O2728" s="3"/>
      <c r="P2728" s="3"/>
      <c r="Q2728" s="3"/>
    </row>
    <row r="2729" spans="1:17" x14ac:dyDescent="0.3">
      <c r="A2729" s="17">
        <v>38762</v>
      </c>
      <c r="B2729">
        <v>101.31</v>
      </c>
      <c r="C2729"/>
      <c r="D2729" s="3">
        <f t="shared" si="164"/>
        <v>102.70365384615387</v>
      </c>
      <c r="E2729" s="4" t="str">
        <f t="shared" si="165"/>
        <v/>
      </c>
      <c r="F2729"/>
      <c r="G2729" s="3">
        <f>SUMPRODUCT(B2470:B2729, Expoweights!$C$2:$C$261) / SUM(Expoweights!$C$2:$C$261)</f>
        <v>101.39941127087457</v>
      </c>
      <c r="H2729" s="4" t="str">
        <f t="shared" si="166"/>
        <v/>
      </c>
      <c r="I2729">
        <v>1043</v>
      </c>
      <c r="J2729"/>
      <c r="L2729" s="4" t="str">
        <f t="shared" si="167"/>
        <v/>
      </c>
      <c r="M2729" s="3"/>
      <c r="N2729" s="3"/>
      <c r="O2729" s="3"/>
      <c r="P2729" s="3"/>
      <c r="Q2729" s="3"/>
    </row>
    <row r="2730" spans="1:17" x14ac:dyDescent="0.3">
      <c r="A2730" s="17">
        <v>38763</v>
      </c>
      <c r="B2730">
        <v>101.31</v>
      </c>
      <c r="C2730"/>
      <c r="D2730" s="3">
        <f t="shared" si="164"/>
        <v>102.69019230769233</v>
      </c>
      <c r="E2730" s="4" t="str">
        <f t="shared" si="165"/>
        <v/>
      </c>
      <c r="F2730"/>
      <c r="G2730" s="3">
        <f>SUMPRODUCT(B2471:B2730, Expoweights!$C$2:$C$261) / SUM(Expoweights!$C$2:$C$261)</f>
        <v>101.39660806279609</v>
      </c>
      <c r="H2730" s="4" t="str">
        <f t="shared" si="166"/>
        <v/>
      </c>
      <c r="I2730">
        <v>7085</v>
      </c>
      <c r="J2730"/>
      <c r="L2730" s="4" t="str">
        <f t="shared" si="167"/>
        <v/>
      </c>
      <c r="M2730" s="3"/>
      <c r="N2730" s="3"/>
      <c r="O2730" s="3"/>
      <c r="P2730" s="3"/>
      <c r="Q2730" s="3"/>
    </row>
    <row r="2731" spans="1:17" x14ac:dyDescent="0.3">
      <c r="A2731" s="17">
        <v>38764</v>
      </c>
      <c r="B2731">
        <v>101.31</v>
      </c>
      <c r="C2731"/>
      <c r="D2731" s="3">
        <f t="shared" si="164"/>
        <v>102.6767307692308</v>
      </c>
      <c r="E2731" s="4" t="str">
        <f t="shared" si="165"/>
        <v/>
      </c>
      <c r="F2731"/>
      <c r="G2731" s="3">
        <f>SUMPRODUCT(B2472:B2731, Expoweights!$C$2:$C$261) / SUM(Expoweights!$C$2:$C$261)</f>
        <v>101.39389179769093</v>
      </c>
      <c r="H2731" s="4" t="str">
        <f t="shared" si="166"/>
        <v/>
      </c>
      <c r="I2731">
        <v>4009</v>
      </c>
      <c r="J2731"/>
      <c r="L2731" s="4" t="str">
        <f t="shared" si="167"/>
        <v/>
      </c>
      <c r="M2731" s="3"/>
      <c r="N2731" s="3"/>
      <c r="O2731" s="3"/>
      <c r="P2731" s="3"/>
      <c r="Q2731" s="3"/>
    </row>
    <row r="2732" spans="1:17" x14ac:dyDescent="0.3">
      <c r="A2732" s="17">
        <v>38765</v>
      </c>
      <c r="B2732">
        <v>101.31</v>
      </c>
      <c r="C2732"/>
      <c r="D2732" s="3">
        <f t="shared" si="164"/>
        <v>102.66326923076926</v>
      </c>
      <c r="E2732" s="4" t="str">
        <f t="shared" si="165"/>
        <v/>
      </c>
      <c r="F2732"/>
      <c r="G2732" s="3">
        <f>SUMPRODUCT(B2473:B2732, Expoweights!$C$2:$C$261) / SUM(Expoweights!$C$2:$C$261)</f>
        <v>101.39125977897702</v>
      </c>
      <c r="H2732" s="4" t="str">
        <f t="shared" si="166"/>
        <v/>
      </c>
      <c r="I2732">
        <v>1877</v>
      </c>
      <c r="J2732"/>
      <c r="L2732" s="4" t="str">
        <f t="shared" si="167"/>
        <v/>
      </c>
      <c r="M2732" s="3"/>
      <c r="N2732" s="3"/>
      <c r="O2732" s="3"/>
      <c r="P2732" s="3"/>
      <c r="Q2732" s="3"/>
    </row>
    <row r="2733" spans="1:17" x14ac:dyDescent="0.3">
      <c r="A2733" s="17">
        <v>38768</v>
      </c>
      <c r="B2733">
        <v>101.31</v>
      </c>
      <c r="C2733"/>
      <c r="D2733" s="3">
        <f t="shared" si="164"/>
        <v>102.64980769230772</v>
      </c>
      <c r="E2733" s="4" t="str">
        <f t="shared" si="165"/>
        <v/>
      </c>
      <c r="F2733"/>
      <c r="G2733" s="3">
        <f>SUMPRODUCT(B2474:B2733, Expoweights!$C$2:$C$261) / SUM(Expoweights!$C$2:$C$261)</f>
        <v>101.38870939370823</v>
      </c>
      <c r="H2733" s="4" t="str">
        <f t="shared" si="166"/>
        <v/>
      </c>
      <c r="I2733">
        <v>1606</v>
      </c>
      <c r="J2733"/>
      <c r="L2733" s="4" t="str">
        <f t="shared" si="167"/>
        <v/>
      </c>
      <c r="M2733" s="3"/>
      <c r="N2733" s="3"/>
      <c r="O2733" s="3"/>
      <c r="P2733" s="3"/>
      <c r="Q2733" s="3"/>
    </row>
    <row r="2734" spans="1:17" x14ac:dyDescent="0.3">
      <c r="A2734" s="17">
        <v>38769</v>
      </c>
      <c r="B2734">
        <v>101.31</v>
      </c>
      <c r="C2734"/>
      <c r="D2734" s="3">
        <f t="shared" si="164"/>
        <v>102.6363461538462</v>
      </c>
      <c r="E2734" s="4" t="str">
        <f t="shared" si="165"/>
        <v/>
      </c>
      <c r="F2734"/>
      <c r="G2734" s="3">
        <f>SUMPRODUCT(B2475:B2734, Expoweights!$C$2:$C$261) / SUM(Expoweights!$C$2:$C$261)</f>
        <v>101.3862381099803</v>
      </c>
      <c r="H2734" s="4" t="str">
        <f t="shared" si="166"/>
        <v/>
      </c>
      <c r="I2734">
        <v>499</v>
      </c>
      <c r="J2734"/>
      <c r="L2734" s="4" t="str">
        <f t="shared" si="167"/>
        <v/>
      </c>
      <c r="M2734" s="3"/>
      <c r="N2734" s="3"/>
      <c r="O2734" s="3"/>
      <c r="P2734" s="3"/>
      <c r="Q2734" s="3"/>
    </row>
    <row r="2735" spans="1:17" x14ac:dyDescent="0.3">
      <c r="A2735" s="17">
        <v>38770</v>
      </c>
      <c r="B2735">
        <v>101.31</v>
      </c>
      <c r="C2735"/>
      <c r="D2735" s="3">
        <f t="shared" si="164"/>
        <v>102.62288461538466</v>
      </c>
      <c r="E2735" s="4" t="str">
        <f t="shared" si="165"/>
        <v/>
      </c>
      <c r="F2735"/>
      <c r="G2735" s="3">
        <f>SUMPRODUCT(B2476:B2735, Expoweights!$C$2:$C$261) / SUM(Expoweights!$C$2:$C$261)</f>
        <v>101.38384347441733</v>
      </c>
      <c r="H2735" s="4" t="str">
        <f t="shared" si="166"/>
        <v/>
      </c>
      <c r="I2735">
        <v>6059</v>
      </c>
      <c r="J2735"/>
      <c r="L2735" s="4" t="str">
        <f t="shared" si="167"/>
        <v/>
      </c>
      <c r="M2735" s="3"/>
      <c r="N2735" s="3"/>
      <c r="O2735" s="3"/>
      <c r="P2735" s="3"/>
      <c r="Q2735" s="3"/>
    </row>
    <row r="2736" spans="1:17" x14ac:dyDescent="0.3">
      <c r="A2736" s="17">
        <v>38771</v>
      </c>
      <c r="B2736">
        <v>101.31</v>
      </c>
      <c r="C2736"/>
      <c r="D2736" s="3">
        <f t="shared" si="164"/>
        <v>102.60942307692314</v>
      </c>
      <c r="E2736" s="4" t="str">
        <f t="shared" si="165"/>
        <v/>
      </c>
      <c r="F2736"/>
      <c r="G2736" s="3">
        <f>SUMPRODUCT(B2477:B2736, Expoweights!$C$2:$C$261) / SUM(Expoweights!$C$2:$C$261)</f>
        <v>101.38152310973616</v>
      </c>
      <c r="H2736" s="4" t="str">
        <f t="shared" si="166"/>
        <v/>
      </c>
      <c r="I2736">
        <v>5200</v>
      </c>
      <c r="J2736"/>
      <c r="L2736" s="4" t="str">
        <f t="shared" si="167"/>
        <v/>
      </c>
      <c r="M2736" s="3"/>
      <c r="N2736" s="3"/>
      <c r="O2736" s="3"/>
      <c r="P2736" s="3"/>
      <c r="Q2736" s="3"/>
    </row>
    <row r="2737" spans="1:17" x14ac:dyDescent="0.3">
      <c r="A2737" s="17">
        <v>38772</v>
      </c>
      <c r="B2737">
        <v>101.31</v>
      </c>
      <c r="C2737"/>
      <c r="D2737" s="3">
        <f t="shared" si="164"/>
        <v>102.59596153846159</v>
      </c>
      <c r="E2737" s="4" t="str">
        <f t="shared" si="165"/>
        <v/>
      </c>
      <c r="F2737"/>
      <c r="G2737" s="3">
        <f>SUMPRODUCT(B2478:B2737, Expoweights!$C$2:$C$261) / SUM(Expoweights!$C$2:$C$261)</f>
        <v>101.37927471238632</v>
      </c>
      <c r="H2737" s="4" t="str">
        <f t="shared" si="166"/>
        <v/>
      </c>
      <c r="I2737">
        <v>6526</v>
      </c>
      <c r="J2737"/>
      <c r="L2737" s="4" t="str">
        <f t="shared" si="167"/>
        <v/>
      </c>
      <c r="M2737" s="3"/>
      <c r="N2737" s="3"/>
      <c r="O2737" s="3"/>
      <c r="P2737" s="3"/>
      <c r="Q2737" s="3"/>
    </row>
    <row r="2738" spans="1:17" x14ac:dyDescent="0.3">
      <c r="A2738" s="17">
        <v>38775</v>
      </c>
      <c r="B2738">
        <v>101.31</v>
      </c>
      <c r="C2738"/>
      <c r="D2738" s="3">
        <f t="shared" si="164"/>
        <v>102.58453846153853</v>
      </c>
      <c r="E2738" s="4" t="str">
        <f t="shared" si="165"/>
        <v/>
      </c>
      <c r="F2738"/>
      <c r="G2738" s="3">
        <f>SUMPRODUCT(B2479:B2738, Expoweights!$C$2:$C$261) / SUM(Expoweights!$C$2:$C$261)</f>
        <v>101.37710060379196</v>
      </c>
      <c r="H2738" s="4" t="str">
        <f t="shared" si="166"/>
        <v/>
      </c>
      <c r="I2738">
        <v>3809</v>
      </c>
      <c r="J2738"/>
      <c r="L2738" s="4" t="str">
        <f t="shared" si="167"/>
        <v/>
      </c>
      <c r="M2738" s="3"/>
      <c r="N2738" s="3"/>
      <c r="O2738" s="3"/>
      <c r="P2738" s="3"/>
      <c r="Q2738" s="3"/>
    </row>
    <row r="2739" spans="1:17" x14ac:dyDescent="0.3">
      <c r="A2739" s="17">
        <v>38776</v>
      </c>
      <c r="B2739">
        <v>100.91</v>
      </c>
      <c r="C2739">
        <v>102.5715769230769</v>
      </c>
      <c r="D2739" s="3">
        <f t="shared" si="164"/>
        <v>102.57157692307699</v>
      </c>
      <c r="E2739" s="4">
        <f t="shared" si="165"/>
        <v>8.5265128291212022E-14</v>
      </c>
      <c r="F2739">
        <v>101.36258427925441</v>
      </c>
      <c r="G2739" s="3">
        <f>SUMPRODUCT(B2480:B2739, Expoweights!$C$2:$C$261) / SUM(Expoweights!$C$2:$C$261)</f>
        <v>101.36258427925445</v>
      </c>
      <c r="H2739" s="4">
        <f t="shared" si="166"/>
        <v>4.2632564145606011E-14</v>
      </c>
      <c r="I2739">
        <v>4779</v>
      </c>
      <c r="J2739">
        <v>102.5983308827722</v>
      </c>
      <c r="L2739" s="4">
        <f t="shared" si="167"/>
        <v>102.5983308827722</v>
      </c>
      <c r="M2739" s="3"/>
      <c r="N2739" s="3"/>
      <c r="O2739" s="3"/>
      <c r="P2739" s="3"/>
      <c r="Q2739" s="3"/>
    </row>
    <row r="2740" spans="1:17" x14ac:dyDescent="0.3">
      <c r="A2740" s="17">
        <v>38777</v>
      </c>
      <c r="B2740">
        <v>100.91</v>
      </c>
      <c r="C2740"/>
      <c r="D2740" s="3">
        <f t="shared" si="164"/>
        <v>102.55861538461545</v>
      </c>
      <c r="E2740" s="4" t="str">
        <f t="shared" si="165"/>
        <v/>
      </c>
      <c r="F2740"/>
      <c r="G2740" s="3">
        <f>SUMPRODUCT(B2481:B2740, Expoweights!$C$2:$C$261) / SUM(Expoweights!$C$2:$C$261)</f>
        <v>101.34851818615948</v>
      </c>
      <c r="H2740" s="4" t="str">
        <f t="shared" si="166"/>
        <v/>
      </c>
      <c r="I2740">
        <v>3568</v>
      </c>
      <c r="J2740"/>
      <c r="L2740" s="4" t="str">
        <f t="shared" si="167"/>
        <v/>
      </c>
      <c r="M2740" s="3"/>
      <c r="N2740" s="3"/>
      <c r="O2740" s="3"/>
      <c r="P2740" s="3"/>
      <c r="Q2740" s="3"/>
    </row>
    <row r="2741" spans="1:17" x14ac:dyDescent="0.3">
      <c r="A2741" s="17">
        <v>38778</v>
      </c>
      <c r="B2741">
        <v>100.91</v>
      </c>
      <c r="C2741"/>
      <c r="D2741" s="3">
        <f t="shared" si="164"/>
        <v>102.54565384615391</v>
      </c>
      <c r="E2741" s="4" t="str">
        <f t="shared" si="165"/>
        <v/>
      </c>
      <c r="F2741"/>
      <c r="G2741" s="3">
        <f>SUMPRODUCT(B2482:B2741, Expoweights!$C$2:$C$261) / SUM(Expoweights!$C$2:$C$261)</f>
        <v>101.33488836034201</v>
      </c>
      <c r="H2741" s="4" t="str">
        <f t="shared" si="166"/>
        <v/>
      </c>
      <c r="I2741">
        <v>6966</v>
      </c>
      <c r="J2741"/>
      <c r="L2741" s="4" t="str">
        <f t="shared" si="167"/>
        <v/>
      </c>
      <c r="M2741" s="3"/>
      <c r="N2741" s="3"/>
      <c r="O2741" s="3"/>
      <c r="P2741" s="3"/>
      <c r="Q2741" s="3"/>
    </row>
    <row r="2742" spans="1:17" x14ac:dyDescent="0.3">
      <c r="A2742" s="17">
        <v>38779</v>
      </c>
      <c r="B2742">
        <v>100.91</v>
      </c>
      <c r="C2742"/>
      <c r="D2742" s="3">
        <f t="shared" si="164"/>
        <v>102.53269230769237</v>
      </c>
      <c r="E2742" s="4" t="str">
        <f t="shared" si="165"/>
        <v/>
      </c>
      <c r="F2742"/>
      <c r="G2742" s="3">
        <f>SUMPRODUCT(B2483:B2742, Expoweights!$C$2:$C$261) / SUM(Expoweights!$C$2:$C$261)</f>
        <v>101.32168127074293</v>
      </c>
      <c r="H2742" s="4" t="str">
        <f t="shared" si="166"/>
        <v/>
      </c>
      <c r="I2742">
        <v>7819</v>
      </c>
      <c r="J2742"/>
      <c r="L2742" s="4" t="str">
        <f t="shared" si="167"/>
        <v/>
      </c>
      <c r="M2742" s="3"/>
      <c r="N2742" s="3"/>
      <c r="O2742" s="3"/>
      <c r="P2742" s="3"/>
      <c r="Q2742" s="3"/>
    </row>
    <row r="2743" spans="1:17" x14ac:dyDescent="0.3">
      <c r="A2743" s="17">
        <v>38782</v>
      </c>
      <c r="B2743">
        <v>100.91</v>
      </c>
      <c r="C2743"/>
      <c r="D2743" s="3">
        <f t="shared" si="164"/>
        <v>102.51973076923083</v>
      </c>
      <c r="E2743" s="4" t="str">
        <f t="shared" si="165"/>
        <v/>
      </c>
      <c r="F2743"/>
      <c r="G2743" s="3">
        <f>SUMPRODUCT(B2484:B2743, Expoweights!$C$2:$C$261) / SUM(Expoweights!$C$2:$C$261)</f>
        <v>101.30888380597598</v>
      </c>
      <c r="H2743" s="4" t="str">
        <f t="shared" si="166"/>
        <v/>
      </c>
      <c r="I2743">
        <v>970</v>
      </c>
      <c r="J2743"/>
      <c r="L2743" s="4" t="str">
        <f t="shared" si="167"/>
        <v/>
      </c>
      <c r="M2743" s="3"/>
      <c r="N2743" s="3"/>
      <c r="O2743" s="3"/>
      <c r="P2743" s="3"/>
      <c r="Q2743" s="3"/>
    </row>
    <row r="2744" spans="1:17" x14ac:dyDescent="0.3">
      <c r="A2744" s="17">
        <v>38783</v>
      </c>
      <c r="B2744">
        <v>100.91</v>
      </c>
      <c r="C2744"/>
      <c r="D2744" s="3">
        <f t="shared" si="164"/>
        <v>102.50676923076929</v>
      </c>
      <c r="E2744" s="4" t="str">
        <f t="shared" si="165"/>
        <v/>
      </c>
      <c r="F2744"/>
      <c r="G2744" s="3">
        <f>SUMPRODUCT(B2485:B2744, Expoweights!$C$2:$C$261) / SUM(Expoweights!$C$2:$C$261)</f>
        <v>101.29648326131151</v>
      </c>
      <c r="H2744" s="4" t="str">
        <f t="shared" si="166"/>
        <v/>
      </c>
      <c r="I2744">
        <v>4335</v>
      </c>
      <c r="J2744"/>
      <c r="L2744" s="4" t="str">
        <f t="shared" si="167"/>
        <v/>
      </c>
      <c r="M2744" s="3"/>
      <c r="N2744" s="3"/>
      <c r="O2744" s="3"/>
      <c r="P2744" s="3"/>
      <c r="Q2744" s="3"/>
    </row>
    <row r="2745" spans="1:17" x14ac:dyDescent="0.3">
      <c r="A2745" s="17">
        <v>38784</v>
      </c>
      <c r="B2745">
        <v>100.91</v>
      </c>
      <c r="C2745"/>
      <c r="D2745" s="3">
        <f t="shared" si="164"/>
        <v>102.49380769230775</v>
      </c>
      <c r="E2745" s="4" t="str">
        <f t="shared" si="165"/>
        <v/>
      </c>
      <c r="F2745"/>
      <c r="G2745" s="3">
        <f>SUMPRODUCT(B2486:B2745, Expoweights!$C$2:$C$261) / SUM(Expoweights!$C$2:$C$261)</f>
        <v>101.28446732606371</v>
      </c>
      <c r="H2745" s="4" t="str">
        <f t="shared" si="166"/>
        <v/>
      </c>
      <c r="I2745">
        <v>1869</v>
      </c>
      <c r="J2745"/>
      <c r="L2745" s="4" t="str">
        <f t="shared" si="167"/>
        <v/>
      </c>
      <c r="M2745" s="3"/>
      <c r="N2745" s="3"/>
      <c r="O2745" s="3"/>
      <c r="P2745" s="3"/>
      <c r="Q2745" s="3"/>
    </row>
    <row r="2746" spans="1:17" x14ac:dyDescent="0.3">
      <c r="A2746" s="17">
        <v>38785</v>
      </c>
      <c r="B2746">
        <v>100.91</v>
      </c>
      <c r="C2746"/>
      <c r="D2746" s="3">
        <f t="shared" si="164"/>
        <v>102.48084615384622</v>
      </c>
      <c r="E2746" s="4" t="str">
        <f t="shared" si="165"/>
        <v/>
      </c>
      <c r="F2746"/>
      <c r="G2746" s="3">
        <f>SUMPRODUCT(B2487:B2746, Expoweights!$C$2:$C$261) / SUM(Expoweights!$C$2:$C$261)</f>
        <v>101.27282407136919</v>
      </c>
      <c r="H2746" s="4" t="str">
        <f t="shared" si="166"/>
        <v/>
      </c>
      <c r="I2746">
        <v>5630</v>
      </c>
      <c r="J2746"/>
      <c r="L2746" s="4" t="str">
        <f t="shared" si="167"/>
        <v/>
      </c>
      <c r="M2746" s="3"/>
      <c r="N2746" s="3"/>
      <c r="O2746" s="3"/>
      <c r="P2746" s="3"/>
      <c r="Q2746" s="3"/>
    </row>
    <row r="2747" spans="1:17" x14ac:dyDescent="0.3">
      <c r="A2747" s="17">
        <v>38786</v>
      </c>
      <c r="B2747">
        <v>100.91</v>
      </c>
      <c r="C2747"/>
      <c r="D2747" s="3">
        <f t="shared" ref="D2747:D2810" si="168">AVERAGE(B2488:B2747)</f>
        <v>102.46788461538468</v>
      </c>
      <c r="E2747" s="4" t="str">
        <f t="shared" si="165"/>
        <v/>
      </c>
      <c r="F2747"/>
      <c r="G2747" s="3">
        <f>SUMPRODUCT(B2488:B2747, Expoweights!$C$2:$C$261) / SUM(Expoweights!$C$2:$C$261)</f>
        <v>101.26154193834452</v>
      </c>
      <c r="H2747" s="4" t="str">
        <f t="shared" si="166"/>
        <v/>
      </c>
      <c r="I2747">
        <v>6325</v>
      </c>
      <c r="J2747"/>
      <c r="L2747" s="4" t="str">
        <f t="shared" si="167"/>
        <v/>
      </c>
      <c r="M2747" s="3"/>
      <c r="N2747" s="3"/>
      <c r="O2747" s="3"/>
      <c r="P2747" s="3"/>
      <c r="Q2747" s="3"/>
    </row>
    <row r="2748" spans="1:17" x14ac:dyDescent="0.3">
      <c r="A2748" s="17">
        <v>38789</v>
      </c>
      <c r="B2748">
        <v>100.91</v>
      </c>
      <c r="C2748"/>
      <c r="D2748" s="3">
        <f t="shared" si="168"/>
        <v>102.45492307692312</v>
      </c>
      <c r="E2748" s="4" t="str">
        <f t="shared" si="165"/>
        <v/>
      </c>
      <c r="F2748"/>
      <c r="G2748" s="3">
        <f>SUMPRODUCT(B2489:B2748, Expoweights!$C$2:$C$261) / SUM(Expoweights!$C$2:$C$261)</f>
        <v>101.25060972661113</v>
      </c>
      <c r="H2748" s="4" t="str">
        <f t="shared" si="166"/>
        <v/>
      </c>
      <c r="I2748">
        <v>1888</v>
      </c>
      <c r="J2748"/>
      <c r="L2748" s="4" t="str">
        <f t="shared" si="167"/>
        <v/>
      </c>
      <c r="M2748" s="3"/>
      <c r="N2748" s="3"/>
      <c r="O2748" s="3"/>
      <c r="P2748" s="3"/>
      <c r="Q2748" s="3"/>
    </row>
    <row r="2749" spans="1:17" x14ac:dyDescent="0.3">
      <c r="A2749" s="17">
        <v>38790</v>
      </c>
      <c r="B2749">
        <v>100.91</v>
      </c>
      <c r="C2749"/>
      <c r="D2749" s="3">
        <f t="shared" si="168"/>
        <v>102.4419615384616</v>
      </c>
      <c r="E2749" s="4" t="str">
        <f t="shared" si="165"/>
        <v/>
      </c>
      <c r="F2749"/>
      <c r="G2749" s="3">
        <f>SUMPRODUCT(B2490:B2749, Expoweights!$C$2:$C$261) / SUM(Expoweights!$C$2:$C$261)</f>
        <v>101.24001658317609</v>
      </c>
      <c r="H2749" s="4" t="str">
        <f t="shared" si="166"/>
        <v/>
      </c>
      <c r="I2749">
        <v>7095</v>
      </c>
      <c r="J2749"/>
      <c r="L2749" s="4" t="str">
        <f t="shared" si="167"/>
        <v/>
      </c>
      <c r="M2749" s="3"/>
      <c r="N2749" s="3"/>
      <c r="O2749" s="3"/>
      <c r="P2749" s="3"/>
      <c r="Q2749" s="3"/>
    </row>
    <row r="2750" spans="1:17" x14ac:dyDescent="0.3">
      <c r="A2750" s="17">
        <v>38791</v>
      </c>
      <c r="B2750">
        <v>100.91</v>
      </c>
      <c r="C2750"/>
      <c r="D2750" s="3">
        <f t="shared" si="168"/>
        <v>102.42900000000004</v>
      </c>
      <c r="E2750" s="4" t="str">
        <f t="shared" si="165"/>
        <v/>
      </c>
      <c r="F2750"/>
      <c r="G2750" s="3">
        <f>SUMPRODUCT(B2491:B2750, Expoweights!$C$2:$C$261) / SUM(Expoweights!$C$2:$C$261)</f>
        <v>101.22975199165771</v>
      </c>
      <c r="H2750" s="4" t="str">
        <f t="shared" si="166"/>
        <v/>
      </c>
      <c r="I2750">
        <v>3735</v>
      </c>
      <c r="J2750"/>
      <c r="L2750" s="4" t="str">
        <f t="shared" si="167"/>
        <v/>
      </c>
      <c r="M2750" s="3"/>
      <c r="N2750" s="3"/>
      <c r="O2750" s="3"/>
      <c r="P2750" s="3"/>
      <c r="Q2750" s="3"/>
    </row>
    <row r="2751" spans="1:17" x14ac:dyDescent="0.3">
      <c r="A2751" s="17">
        <v>38792</v>
      </c>
      <c r="B2751">
        <v>100.91</v>
      </c>
      <c r="C2751"/>
      <c r="D2751" s="3">
        <f t="shared" si="168"/>
        <v>102.41603846153851</v>
      </c>
      <c r="E2751" s="4" t="str">
        <f t="shared" si="165"/>
        <v/>
      </c>
      <c r="F2751"/>
      <c r="G2751" s="3">
        <f>SUMPRODUCT(B2492:B2751, Expoweights!$C$2:$C$261) / SUM(Expoweights!$C$2:$C$261)</f>
        <v>101.21980576184545</v>
      </c>
      <c r="H2751" s="4" t="str">
        <f t="shared" si="166"/>
        <v/>
      </c>
      <c r="I2751">
        <v>6961</v>
      </c>
      <c r="J2751"/>
      <c r="L2751" s="4" t="str">
        <f t="shared" si="167"/>
        <v/>
      </c>
      <c r="M2751" s="3"/>
      <c r="N2751" s="3"/>
      <c r="O2751" s="3"/>
      <c r="P2751" s="3"/>
      <c r="Q2751" s="3"/>
    </row>
    <row r="2752" spans="1:17" x14ac:dyDescent="0.3">
      <c r="A2752" s="17">
        <v>38793</v>
      </c>
      <c r="B2752">
        <v>100.91</v>
      </c>
      <c r="C2752"/>
      <c r="D2752" s="3">
        <f t="shared" si="168"/>
        <v>102.40307692307697</v>
      </c>
      <c r="E2752" s="4" t="str">
        <f t="shared" si="165"/>
        <v/>
      </c>
      <c r="F2752"/>
      <c r="G2752" s="3">
        <f>SUMPRODUCT(B2493:B2752, Expoweights!$C$2:$C$261) / SUM(Expoweights!$C$2:$C$261)</f>
        <v>101.21016801958355</v>
      </c>
      <c r="H2752" s="4" t="str">
        <f t="shared" si="166"/>
        <v/>
      </c>
      <c r="I2752">
        <v>2225</v>
      </c>
      <c r="J2752"/>
      <c r="L2752" s="4" t="str">
        <f t="shared" si="167"/>
        <v/>
      </c>
      <c r="M2752" s="3"/>
      <c r="N2752" s="3"/>
      <c r="O2752" s="3"/>
      <c r="P2752" s="3"/>
      <c r="Q2752" s="3"/>
    </row>
    <row r="2753" spans="1:17" x14ac:dyDescent="0.3">
      <c r="A2753" s="17">
        <v>38796</v>
      </c>
      <c r="B2753">
        <v>100.91</v>
      </c>
      <c r="C2753"/>
      <c r="D2753" s="3">
        <f t="shared" si="168"/>
        <v>102.39011538461543</v>
      </c>
      <c r="E2753" s="4" t="str">
        <f t="shared" si="165"/>
        <v/>
      </c>
      <c r="F2753"/>
      <c r="G2753" s="3">
        <f>SUMPRODUCT(B2494:B2753, Expoweights!$C$2:$C$261) / SUM(Expoweights!$C$2:$C$261)</f>
        <v>101.20082919696827</v>
      </c>
      <c r="H2753" s="4" t="str">
        <f t="shared" si="166"/>
        <v/>
      </c>
      <c r="I2753">
        <v>3781</v>
      </c>
      <c r="J2753"/>
      <c r="L2753" s="4" t="str">
        <f t="shared" si="167"/>
        <v/>
      </c>
      <c r="M2753" s="3"/>
      <c r="N2753" s="3"/>
      <c r="O2753" s="3"/>
      <c r="P2753" s="3"/>
      <c r="Q2753" s="3"/>
    </row>
    <row r="2754" spans="1:17" x14ac:dyDescent="0.3">
      <c r="A2754" s="17">
        <v>38797</v>
      </c>
      <c r="B2754">
        <v>100.91</v>
      </c>
      <c r="C2754"/>
      <c r="D2754" s="3">
        <f t="shared" si="168"/>
        <v>102.37715384615387</v>
      </c>
      <c r="E2754" s="4" t="str">
        <f t="shared" si="165"/>
        <v/>
      </c>
      <c r="F2754"/>
      <c r="G2754" s="3">
        <f>SUMPRODUCT(B2495:B2754, Expoweights!$C$2:$C$261) / SUM(Expoweights!$C$2:$C$261)</f>
        <v>101.19178002284956</v>
      </c>
      <c r="H2754" s="4" t="str">
        <f t="shared" si="166"/>
        <v/>
      </c>
      <c r="I2754">
        <v>7172</v>
      </c>
      <c r="J2754"/>
      <c r="L2754" s="4" t="str">
        <f t="shared" si="167"/>
        <v/>
      </c>
      <c r="M2754" s="3"/>
      <c r="N2754" s="3"/>
      <c r="O2754" s="3"/>
      <c r="P2754" s="3"/>
      <c r="Q2754" s="3"/>
    </row>
    <row r="2755" spans="1:17" x14ac:dyDescent="0.3">
      <c r="A2755" s="17">
        <v>38798</v>
      </c>
      <c r="B2755">
        <v>100.91</v>
      </c>
      <c r="C2755"/>
      <c r="D2755" s="3">
        <f t="shared" si="168"/>
        <v>102.36419230769233</v>
      </c>
      <c r="E2755" s="4" t="str">
        <f t="shared" si="165"/>
        <v/>
      </c>
      <c r="F2755"/>
      <c r="G2755" s="3">
        <f>SUMPRODUCT(B2496:B2755, Expoweights!$C$2:$C$261) / SUM(Expoweights!$C$2:$C$261)</f>
        <v>101.18301151362692</v>
      </c>
      <c r="H2755" s="4" t="str">
        <f t="shared" si="166"/>
        <v/>
      </c>
      <c r="I2755">
        <v>2699</v>
      </c>
      <c r="J2755"/>
      <c r="L2755" s="4" t="str">
        <f t="shared" si="167"/>
        <v/>
      </c>
      <c r="M2755" s="3"/>
      <c r="N2755" s="3"/>
      <c r="O2755" s="3"/>
      <c r="P2755" s="3"/>
      <c r="Q2755" s="3"/>
    </row>
    <row r="2756" spans="1:17" x14ac:dyDescent="0.3">
      <c r="A2756" s="17">
        <v>38799</v>
      </c>
      <c r="B2756">
        <v>100.91</v>
      </c>
      <c r="C2756"/>
      <c r="D2756" s="3">
        <f t="shared" si="168"/>
        <v>102.35123076923078</v>
      </c>
      <c r="E2756" s="4" t="str">
        <f t="shared" ref="E2756:E2819" si="169">IF(C2756 &gt; 0, ABS(C2756 - D2756), "")</f>
        <v/>
      </c>
      <c r="F2756"/>
      <c r="G2756" s="3">
        <f>SUMPRODUCT(B2497:B2756, Expoweights!$C$2:$C$261) / SUM(Expoweights!$C$2:$C$261)</f>
        <v>101.17451496433088</v>
      </c>
      <c r="H2756" s="4" t="str">
        <f t="shared" ref="H2756:H2819" si="170">IF(F2756 &gt; 0, ABS(F2756 - G2756), "")</f>
        <v/>
      </c>
      <c r="I2756">
        <v>4855</v>
      </c>
      <c r="J2756"/>
      <c r="L2756" s="4" t="str">
        <f t="shared" ref="L2756:L2819" si="171">IF(J2756 &gt; 0, ABS(J2756 - K2756), "")</f>
        <v/>
      </c>
      <c r="M2756" s="3"/>
      <c r="N2756" s="3"/>
      <c r="O2756" s="3"/>
      <c r="P2756" s="3"/>
      <c r="Q2756" s="3"/>
    </row>
    <row r="2757" spans="1:17" x14ac:dyDescent="0.3">
      <c r="A2757" s="17">
        <v>38800</v>
      </c>
      <c r="B2757">
        <v>100.91</v>
      </c>
      <c r="C2757"/>
      <c r="D2757" s="3">
        <f t="shared" si="168"/>
        <v>102.33826923076923</v>
      </c>
      <c r="E2757" s="4" t="str">
        <f t="shared" si="169"/>
        <v/>
      </c>
      <c r="F2757"/>
      <c r="G2757" s="3">
        <f>SUMPRODUCT(B2498:B2757, Expoweights!$C$2:$C$261) / SUM(Expoweights!$C$2:$C$261)</f>
        <v>101.16628193998132</v>
      </c>
      <c r="H2757" s="4" t="str">
        <f t="shared" si="170"/>
        <v/>
      </c>
      <c r="I2757">
        <v>1207</v>
      </c>
      <c r="J2757"/>
      <c r="L2757" s="4" t="str">
        <f t="shared" si="171"/>
        <v/>
      </c>
      <c r="M2757" s="3"/>
      <c r="N2757" s="3"/>
      <c r="O2757" s="3"/>
      <c r="P2757" s="3"/>
      <c r="Q2757" s="3"/>
    </row>
    <row r="2758" spans="1:17" x14ac:dyDescent="0.3">
      <c r="A2758" s="17">
        <v>38803</v>
      </c>
      <c r="B2758">
        <v>100.91</v>
      </c>
      <c r="C2758"/>
      <c r="D2758" s="3">
        <f t="shared" si="168"/>
        <v>102.32530769230769</v>
      </c>
      <c r="E2758" s="4" t="str">
        <f t="shared" si="169"/>
        <v/>
      </c>
      <c r="F2758"/>
      <c r="G2758" s="3">
        <f>SUMPRODUCT(B2499:B2758, Expoweights!$C$2:$C$261) / SUM(Expoweights!$C$2:$C$261)</f>
        <v>101.15830426721332</v>
      </c>
      <c r="H2758" s="4" t="str">
        <f t="shared" si="170"/>
        <v/>
      </c>
      <c r="I2758">
        <v>2028</v>
      </c>
      <c r="J2758"/>
      <c r="L2758" s="4" t="str">
        <f t="shared" si="171"/>
        <v/>
      </c>
      <c r="M2758" s="3"/>
      <c r="N2758" s="3"/>
      <c r="O2758" s="3"/>
      <c r="P2758" s="3"/>
      <c r="Q2758" s="3"/>
    </row>
    <row r="2759" spans="1:17" x14ac:dyDescent="0.3">
      <c r="A2759" s="17">
        <v>38804</v>
      </c>
      <c r="B2759">
        <v>100.91</v>
      </c>
      <c r="C2759"/>
      <c r="D2759" s="3">
        <f t="shared" si="168"/>
        <v>102.31234615384614</v>
      </c>
      <c r="E2759" s="4" t="str">
        <f t="shared" si="169"/>
        <v/>
      </c>
      <c r="F2759"/>
      <c r="G2759" s="3">
        <f>SUMPRODUCT(B2500:B2759, Expoweights!$C$2:$C$261) / SUM(Expoweights!$C$2:$C$261)</f>
        <v>101.15057402616327</v>
      </c>
      <c r="H2759" s="4" t="str">
        <f t="shared" si="170"/>
        <v/>
      </c>
      <c r="I2759">
        <v>7116</v>
      </c>
      <c r="J2759"/>
      <c r="L2759" s="4" t="str">
        <f t="shared" si="171"/>
        <v/>
      </c>
      <c r="M2759" s="3"/>
      <c r="N2759" s="3"/>
      <c r="O2759" s="3"/>
      <c r="P2759" s="3"/>
      <c r="Q2759" s="3"/>
    </row>
    <row r="2760" spans="1:17" x14ac:dyDescent="0.3">
      <c r="A2760" s="17">
        <v>38805</v>
      </c>
      <c r="B2760">
        <v>100.91</v>
      </c>
      <c r="C2760"/>
      <c r="D2760" s="3">
        <f t="shared" si="168"/>
        <v>102.29938461538458</v>
      </c>
      <c r="E2760" s="4" t="str">
        <f t="shared" si="169"/>
        <v/>
      </c>
      <c r="F2760"/>
      <c r="G2760" s="3">
        <f>SUMPRODUCT(B2501:B2760, Expoweights!$C$2:$C$261) / SUM(Expoweights!$C$2:$C$261)</f>
        <v>101.14308354260625</v>
      </c>
      <c r="H2760" s="4" t="str">
        <f t="shared" si="170"/>
        <v/>
      </c>
      <c r="I2760">
        <v>1643</v>
      </c>
      <c r="J2760"/>
      <c r="L2760" s="4" t="str">
        <f t="shared" si="171"/>
        <v/>
      </c>
      <c r="M2760" s="3"/>
      <c r="N2760" s="3"/>
      <c r="O2760" s="3"/>
      <c r="P2760" s="3"/>
      <c r="Q2760" s="3"/>
    </row>
    <row r="2761" spans="1:17" x14ac:dyDescent="0.3">
      <c r="A2761" s="17">
        <v>38806</v>
      </c>
      <c r="B2761">
        <v>100.91</v>
      </c>
      <c r="C2761"/>
      <c r="D2761" s="3">
        <f t="shared" si="168"/>
        <v>102.28499999999995</v>
      </c>
      <c r="E2761" s="4" t="str">
        <f t="shared" si="169"/>
        <v/>
      </c>
      <c r="F2761"/>
      <c r="G2761" s="3">
        <f>SUMPRODUCT(B2502:B2761, Expoweights!$C$2:$C$261) / SUM(Expoweights!$C$2:$C$261)</f>
        <v>101.13582220145889</v>
      </c>
      <c r="H2761" s="4" t="str">
        <f t="shared" si="170"/>
        <v/>
      </c>
      <c r="I2761">
        <v>4109</v>
      </c>
      <c r="J2761"/>
      <c r="L2761" s="4" t="str">
        <f t="shared" si="171"/>
        <v/>
      </c>
      <c r="M2761" s="3"/>
      <c r="N2761" s="3"/>
      <c r="O2761" s="3"/>
      <c r="P2761" s="3"/>
      <c r="Q2761" s="3"/>
    </row>
    <row r="2762" spans="1:17" x14ac:dyDescent="0.3">
      <c r="A2762" s="17">
        <v>38807</v>
      </c>
      <c r="B2762">
        <v>101.32</v>
      </c>
      <c r="C2762">
        <v>102.27219230769229</v>
      </c>
      <c r="D2762" s="3">
        <f t="shared" si="168"/>
        <v>102.27219230769225</v>
      </c>
      <c r="E2762" s="4">
        <f t="shared" si="169"/>
        <v>4.2632564145606011E-14</v>
      </c>
      <c r="F2762">
        <v>101.141505962869</v>
      </c>
      <c r="G2762" s="3">
        <f>SUMPRODUCT(B2503:B2762, Expoweights!$C$2:$C$261) / SUM(Expoweights!$C$2:$C$261)</f>
        <v>101.14150596286908</v>
      </c>
      <c r="H2762" s="4">
        <f t="shared" si="170"/>
        <v>7.1054273576010019E-14</v>
      </c>
      <c r="I2762">
        <v>1660</v>
      </c>
      <c r="J2762">
        <v>102.1915124967648</v>
      </c>
      <c r="L2762" s="4">
        <f t="shared" si="171"/>
        <v>102.1915124967648</v>
      </c>
      <c r="M2762" s="3"/>
      <c r="N2762" s="3"/>
      <c r="O2762" s="3"/>
      <c r="P2762" s="3"/>
      <c r="Q2762" s="3"/>
    </row>
    <row r="2763" spans="1:17" x14ac:dyDescent="0.3">
      <c r="A2763" s="17">
        <v>38810</v>
      </c>
      <c r="B2763">
        <v>101.32</v>
      </c>
      <c r="C2763"/>
      <c r="D2763" s="3">
        <f t="shared" si="168"/>
        <v>102.25938461538455</v>
      </c>
      <c r="E2763" s="4" t="str">
        <f t="shared" si="169"/>
        <v/>
      </c>
      <c r="F2763"/>
      <c r="G2763" s="3">
        <f>SUMPRODUCT(B2504:B2763, Expoweights!$C$2:$C$261) / SUM(Expoweights!$C$2:$C$261)</f>
        <v>101.14701343942886</v>
      </c>
      <c r="H2763" s="4" t="str">
        <f t="shared" si="170"/>
        <v/>
      </c>
      <c r="I2763">
        <v>3779</v>
      </c>
      <c r="J2763"/>
      <c r="L2763" s="4" t="str">
        <f t="shared" si="171"/>
        <v/>
      </c>
      <c r="M2763" s="3"/>
      <c r="N2763" s="3"/>
      <c r="O2763" s="3"/>
      <c r="P2763" s="3"/>
      <c r="Q2763" s="3"/>
    </row>
    <row r="2764" spans="1:17" x14ac:dyDescent="0.3">
      <c r="A2764" s="17">
        <v>38811</v>
      </c>
      <c r="B2764">
        <v>101.32</v>
      </c>
      <c r="C2764"/>
      <c r="D2764" s="3">
        <f t="shared" si="168"/>
        <v>102.24657692307686</v>
      </c>
      <c r="E2764" s="4" t="str">
        <f t="shared" si="169"/>
        <v/>
      </c>
      <c r="F2764"/>
      <c r="G2764" s="3">
        <f>SUMPRODUCT(B2505:B2764, Expoweights!$C$2:$C$261) / SUM(Expoweights!$C$2:$C$261)</f>
        <v>101.15235009870565</v>
      </c>
      <c r="H2764" s="4" t="str">
        <f t="shared" si="170"/>
        <v/>
      </c>
      <c r="I2764">
        <v>6746</v>
      </c>
      <c r="J2764"/>
      <c r="L2764" s="4" t="str">
        <f t="shared" si="171"/>
        <v/>
      </c>
      <c r="M2764" s="3"/>
      <c r="N2764" s="3"/>
      <c r="O2764" s="3"/>
      <c r="P2764" s="3"/>
      <c r="Q2764" s="3"/>
    </row>
    <row r="2765" spans="1:17" x14ac:dyDescent="0.3">
      <c r="A2765" s="17">
        <v>38812</v>
      </c>
      <c r="B2765">
        <v>101.32</v>
      </c>
      <c r="C2765"/>
      <c r="D2765" s="3">
        <f t="shared" si="168"/>
        <v>102.23376923076916</v>
      </c>
      <c r="E2765" s="4" t="str">
        <f t="shared" si="169"/>
        <v/>
      </c>
      <c r="F2765"/>
      <c r="G2765" s="3">
        <f>SUMPRODUCT(B2506:B2765, Expoweights!$C$2:$C$261) / SUM(Expoweights!$C$2:$C$261)</f>
        <v>101.15752123868737</v>
      </c>
      <c r="H2765" s="4" t="str">
        <f t="shared" si="170"/>
        <v/>
      </c>
      <c r="I2765">
        <v>295</v>
      </c>
      <c r="J2765"/>
      <c r="L2765" s="4" t="str">
        <f t="shared" si="171"/>
        <v/>
      </c>
      <c r="M2765" s="3"/>
      <c r="N2765" s="3"/>
      <c r="O2765" s="3"/>
      <c r="P2765" s="3"/>
      <c r="Q2765" s="3"/>
    </row>
    <row r="2766" spans="1:17" x14ac:dyDescent="0.3">
      <c r="A2766" s="17">
        <v>38813</v>
      </c>
      <c r="B2766">
        <v>101.32</v>
      </c>
      <c r="C2766"/>
      <c r="D2766" s="3">
        <f t="shared" si="168"/>
        <v>102.22096153846145</v>
      </c>
      <c r="E2766" s="4" t="str">
        <f t="shared" si="169"/>
        <v/>
      </c>
      <c r="F2766"/>
      <c r="G2766" s="3">
        <f>SUMPRODUCT(B2507:B2766, Expoweights!$C$2:$C$261) / SUM(Expoweights!$C$2:$C$261)</f>
        <v>101.16253199304205</v>
      </c>
      <c r="H2766" s="4" t="str">
        <f t="shared" si="170"/>
        <v/>
      </c>
      <c r="I2766">
        <v>6614</v>
      </c>
      <c r="J2766"/>
      <c r="L2766" s="4" t="str">
        <f t="shared" si="171"/>
        <v/>
      </c>
      <c r="M2766" s="3"/>
      <c r="N2766" s="3"/>
      <c r="O2766" s="3"/>
      <c r="P2766" s="3"/>
      <c r="Q2766" s="3"/>
    </row>
    <row r="2767" spans="1:17" x14ac:dyDescent="0.3">
      <c r="A2767" s="17">
        <v>38814</v>
      </c>
      <c r="B2767">
        <v>101.32</v>
      </c>
      <c r="C2767"/>
      <c r="D2767" s="3">
        <f t="shared" si="168"/>
        <v>102.20815384615376</v>
      </c>
      <c r="E2767" s="4" t="str">
        <f t="shared" si="169"/>
        <v/>
      </c>
      <c r="F2767"/>
      <c r="G2767" s="3">
        <f>SUMPRODUCT(B2508:B2767, Expoweights!$C$2:$C$261) / SUM(Expoweights!$C$2:$C$261)</f>
        <v>101.16738733621426</v>
      </c>
      <c r="H2767" s="4" t="str">
        <f t="shared" si="170"/>
        <v/>
      </c>
      <c r="I2767">
        <v>6181</v>
      </c>
      <c r="J2767"/>
      <c r="L2767" s="4" t="str">
        <f t="shared" si="171"/>
        <v/>
      </c>
      <c r="M2767" s="3"/>
      <c r="N2767" s="3"/>
      <c r="O2767" s="3"/>
      <c r="P2767" s="3"/>
      <c r="Q2767" s="3"/>
    </row>
    <row r="2768" spans="1:17" x14ac:dyDescent="0.3">
      <c r="A2768" s="17">
        <v>38817</v>
      </c>
      <c r="B2768">
        <v>101.32</v>
      </c>
      <c r="C2768"/>
      <c r="D2768" s="3">
        <f t="shared" si="168"/>
        <v>102.19534615384606</v>
      </c>
      <c r="E2768" s="4" t="str">
        <f t="shared" si="169"/>
        <v/>
      </c>
      <c r="F2768"/>
      <c r="G2768" s="3">
        <f>SUMPRODUCT(B2509:B2768, Expoweights!$C$2:$C$261) / SUM(Expoweights!$C$2:$C$261)</f>
        <v>101.1720920883636</v>
      </c>
      <c r="H2768" s="4" t="str">
        <f t="shared" si="170"/>
        <v/>
      </c>
      <c r="I2768">
        <v>2823</v>
      </c>
      <c r="J2768"/>
      <c r="L2768" s="4" t="str">
        <f t="shared" si="171"/>
        <v/>
      </c>
      <c r="M2768" s="3"/>
      <c r="N2768" s="3"/>
      <c r="O2768" s="3"/>
      <c r="P2768" s="3"/>
      <c r="Q2768" s="3"/>
    </row>
    <row r="2769" spans="1:17" x14ac:dyDescent="0.3">
      <c r="A2769" s="17">
        <v>38818</v>
      </c>
      <c r="B2769">
        <v>101.32</v>
      </c>
      <c r="C2769"/>
      <c r="D2769" s="3">
        <f t="shared" si="168"/>
        <v>102.18253846153836</v>
      </c>
      <c r="E2769" s="4" t="str">
        <f t="shared" si="169"/>
        <v/>
      </c>
      <c r="F2769"/>
      <c r="G2769" s="3">
        <f>SUMPRODUCT(B2510:B2769, Expoweights!$C$2:$C$261) / SUM(Expoweights!$C$2:$C$261)</f>
        <v>101.17665092014985</v>
      </c>
      <c r="H2769" s="4" t="str">
        <f t="shared" si="170"/>
        <v/>
      </c>
      <c r="I2769">
        <v>6475</v>
      </c>
      <c r="J2769"/>
      <c r="L2769" s="4" t="str">
        <f t="shared" si="171"/>
        <v/>
      </c>
      <c r="M2769" s="3"/>
      <c r="N2769" s="3"/>
      <c r="O2769" s="3"/>
      <c r="P2769" s="3"/>
      <c r="Q2769" s="3"/>
    </row>
    <row r="2770" spans="1:17" x14ac:dyDescent="0.3">
      <c r="A2770" s="17">
        <v>38819</v>
      </c>
      <c r="B2770">
        <v>101.32</v>
      </c>
      <c r="C2770"/>
      <c r="D2770" s="3">
        <f t="shared" si="168"/>
        <v>102.16973076923067</v>
      </c>
      <c r="E2770" s="4" t="str">
        <f t="shared" si="169"/>
        <v/>
      </c>
      <c r="F2770"/>
      <c r="G2770" s="3">
        <f>SUMPRODUCT(B2511:B2770, Expoweights!$C$2:$C$261) / SUM(Expoweights!$C$2:$C$261)</f>
        <v>101.18106835736987</v>
      </c>
      <c r="H2770" s="4" t="str">
        <f t="shared" si="170"/>
        <v/>
      </c>
      <c r="I2770">
        <v>7660</v>
      </c>
      <c r="J2770"/>
      <c r="L2770" s="4" t="str">
        <f t="shared" si="171"/>
        <v/>
      </c>
      <c r="M2770" s="3"/>
      <c r="N2770" s="3"/>
      <c r="O2770" s="3"/>
      <c r="P2770" s="3"/>
      <c r="Q2770" s="3"/>
    </row>
    <row r="2771" spans="1:17" x14ac:dyDescent="0.3">
      <c r="A2771" s="17">
        <v>38820</v>
      </c>
      <c r="B2771">
        <v>101.32</v>
      </c>
      <c r="C2771"/>
      <c r="D2771" s="3">
        <f t="shared" si="168"/>
        <v>102.15692307692296</v>
      </c>
      <c r="E2771" s="4" t="str">
        <f t="shared" si="169"/>
        <v/>
      </c>
      <c r="F2771"/>
      <c r="G2771" s="3">
        <f>SUMPRODUCT(B2512:B2771, Expoweights!$C$2:$C$261) / SUM(Expoweights!$C$2:$C$261)</f>
        <v>101.18534878545049</v>
      </c>
      <c r="H2771" s="4" t="str">
        <f t="shared" si="170"/>
        <v/>
      </c>
      <c r="I2771">
        <v>4877</v>
      </c>
      <c r="J2771"/>
      <c r="L2771" s="4" t="str">
        <f t="shared" si="171"/>
        <v/>
      </c>
      <c r="M2771" s="3"/>
      <c r="N2771" s="3"/>
      <c r="O2771" s="3"/>
      <c r="P2771" s="3"/>
      <c r="Q2771" s="3"/>
    </row>
    <row r="2772" spans="1:17" x14ac:dyDescent="0.3">
      <c r="A2772" s="17">
        <v>38821</v>
      </c>
      <c r="B2772">
        <v>101.32</v>
      </c>
      <c r="C2772"/>
      <c r="D2772" s="3">
        <f t="shared" si="168"/>
        <v>102.14411538461526</v>
      </c>
      <c r="E2772" s="4" t="str">
        <f t="shared" si="169"/>
        <v/>
      </c>
      <c r="F2772"/>
      <c r="G2772" s="3">
        <f>SUMPRODUCT(B2513:B2772, Expoweights!$C$2:$C$261) / SUM(Expoweights!$C$2:$C$261)</f>
        <v>101.18949645380224</v>
      </c>
      <c r="H2772" s="4" t="str">
        <f t="shared" si="170"/>
        <v/>
      </c>
      <c r="I2772">
        <v>350</v>
      </c>
      <c r="J2772"/>
      <c r="L2772" s="4" t="str">
        <f t="shared" si="171"/>
        <v/>
      </c>
      <c r="M2772" s="3"/>
      <c r="N2772" s="3"/>
      <c r="O2772" s="3"/>
      <c r="P2772" s="3"/>
      <c r="Q2772" s="3"/>
    </row>
    <row r="2773" spans="1:17" x14ac:dyDescent="0.3">
      <c r="A2773" s="17">
        <v>38824</v>
      </c>
      <c r="B2773">
        <v>101.32</v>
      </c>
      <c r="C2773"/>
      <c r="D2773" s="3">
        <f t="shared" si="168"/>
        <v>102.13130769230756</v>
      </c>
      <c r="E2773" s="4" t="str">
        <f t="shared" si="169"/>
        <v/>
      </c>
      <c r="F2773"/>
      <c r="G2773" s="3">
        <f>SUMPRODUCT(B2514:B2773, Expoweights!$C$2:$C$261) / SUM(Expoweights!$C$2:$C$261)</f>
        <v>101.193515480038</v>
      </c>
      <c r="H2773" s="4" t="str">
        <f t="shared" si="170"/>
        <v/>
      </c>
      <c r="I2773">
        <v>7447</v>
      </c>
      <c r="J2773"/>
      <c r="L2773" s="4" t="str">
        <f t="shared" si="171"/>
        <v/>
      </c>
      <c r="M2773" s="3"/>
      <c r="N2773" s="3"/>
      <c r="O2773" s="3"/>
      <c r="P2773" s="3"/>
      <c r="Q2773" s="3"/>
    </row>
    <row r="2774" spans="1:17" x14ac:dyDescent="0.3">
      <c r="A2774" s="17">
        <v>38825</v>
      </c>
      <c r="B2774">
        <v>101.32</v>
      </c>
      <c r="C2774"/>
      <c r="D2774" s="3">
        <f t="shared" si="168"/>
        <v>102.11849999999988</v>
      </c>
      <c r="E2774" s="4" t="str">
        <f t="shared" si="169"/>
        <v/>
      </c>
      <c r="F2774"/>
      <c r="G2774" s="3">
        <f>SUMPRODUCT(B2515:B2774, Expoweights!$C$2:$C$261) / SUM(Expoweights!$C$2:$C$261)</f>
        <v>101.19740985406065</v>
      </c>
      <c r="H2774" s="4" t="str">
        <f t="shared" si="170"/>
        <v/>
      </c>
      <c r="I2774">
        <v>4330</v>
      </c>
      <c r="J2774"/>
      <c r="L2774" s="4" t="str">
        <f t="shared" si="171"/>
        <v/>
      </c>
      <c r="M2774" s="3"/>
      <c r="N2774" s="3"/>
      <c r="O2774" s="3"/>
      <c r="P2774" s="3"/>
      <c r="Q2774" s="3"/>
    </row>
    <row r="2775" spans="1:17" x14ac:dyDescent="0.3">
      <c r="A2775" s="17">
        <v>38826</v>
      </c>
      <c r="B2775">
        <v>101.32</v>
      </c>
      <c r="C2775"/>
      <c r="D2775" s="3">
        <f t="shared" si="168"/>
        <v>102.10569230769218</v>
      </c>
      <c r="E2775" s="4" t="str">
        <f t="shared" si="169"/>
        <v/>
      </c>
      <c r="F2775"/>
      <c r="G2775" s="3">
        <f>SUMPRODUCT(B2516:B2775, Expoweights!$C$2:$C$261) / SUM(Expoweights!$C$2:$C$261)</f>
        <v>101.20118344202416</v>
      </c>
      <c r="H2775" s="4" t="str">
        <f t="shared" si="170"/>
        <v/>
      </c>
      <c r="I2775">
        <v>777</v>
      </c>
      <c r="J2775"/>
      <c r="L2775" s="4" t="str">
        <f t="shared" si="171"/>
        <v/>
      </c>
      <c r="M2775" s="3"/>
      <c r="N2775" s="3"/>
      <c r="O2775" s="3"/>
      <c r="P2775" s="3"/>
      <c r="Q2775" s="3"/>
    </row>
    <row r="2776" spans="1:17" x14ac:dyDescent="0.3">
      <c r="A2776" s="17">
        <v>38827</v>
      </c>
      <c r="B2776">
        <v>101.32</v>
      </c>
      <c r="C2776"/>
      <c r="D2776" s="3">
        <f t="shared" si="168"/>
        <v>102.09288461538449</v>
      </c>
      <c r="E2776" s="4" t="str">
        <f t="shared" si="169"/>
        <v/>
      </c>
      <c r="F2776"/>
      <c r="G2776" s="3">
        <f>SUMPRODUCT(B2517:B2776, Expoweights!$C$2:$C$261) / SUM(Expoweights!$C$2:$C$261)</f>
        <v>101.20483999017171</v>
      </c>
      <c r="H2776" s="4" t="str">
        <f t="shared" si="170"/>
        <v/>
      </c>
      <c r="I2776">
        <v>3752</v>
      </c>
      <c r="J2776"/>
      <c r="L2776" s="4" t="str">
        <f t="shared" si="171"/>
        <v/>
      </c>
      <c r="M2776" s="3"/>
      <c r="N2776" s="3"/>
      <c r="O2776" s="3"/>
      <c r="P2776" s="3"/>
      <c r="Q2776" s="3"/>
    </row>
    <row r="2777" spans="1:17" x14ac:dyDescent="0.3">
      <c r="A2777" s="17">
        <v>38828</v>
      </c>
      <c r="B2777">
        <v>101.32</v>
      </c>
      <c r="C2777"/>
      <c r="D2777" s="3">
        <f t="shared" si="168"/>
        <v>102.08007692307682</v>
      </c>
      <c r="E2777" s="4" t="str">
        <f t="shared" si="169"/>
        <v/>
      </c>
      <c r="F2777"/>
      <c r="G2777" s="3">
        <f>SUMPRODUCT(B2518:B2777, Expoweights!$C$2:$C$261) / SUM(Expoweights!$C$2:$C$261)</f>
        <v>101.20838312855476</v>
      </c>
      <c r="H2777" s="4" t="str">
        <f t="shared" si="170"/>
        <v/>
      </c>
      <c r="I2777">
        <v>5787</v>
      </c>
      <c r="J2777"/>
      <c r="L2777" s="4" t="str">
        <f t="shared" si="171"/>
        <v/>
      </c>
      <c r="M2777" s="3"/>
      <c r="N2777" s="3"/>
      <c r="O2777" s="3"/>
      <c r="P2777" s="3"/>
      <c r="Q2777" s="3"/>
    </row>
    <row r="2778" spans="1:17" x14ac:dyDescent="0.3">
      <c r="A2778" s="17">
        <v>38831</v>
      </c>
      <c r="B2778">
        <v>101.32</v>
      </c>
      <c r="C2778"/>
      <c r="D2778" s="3">
        <f t="shared" si="168"/>
        <v>102.06726923076911</v>
      </c>
      <c r="E2778" s="4" t="str">
        <f t="shared" si="169"/>
        <v/>
      </c>
      <c r="F2778"/>
      <c r="G2778" s="3">
        <f>SUMPRODUCT(B2519:B2778, Expoweights!$C$2:$C$261) / SUM(Expoweights!$C$2:$C$261)</f>
        <v>101.2118163746368</v>
      </c>
      <c r="H2778" s="4" t="str">
        <f t="shared" si="170"/>
        <v/>
      </c>
      <c r="I2778">
        <v>3247</v>
      </c>
      <c r="J2778"/>
      <c r="L2778" s="4" t="str">
        <f t="shared" si="171"/>
        <v/>
      </c>
      <c r="M2778" s="3"/>
      <c r="N2778" s="3"/>
      <c r="O2778" s="3"/>
      <c r="P2778" s="3"/>
      <c r="Q2778" s="3"/>
    </row>
    <row r="2779" spans="1:17" x14ac:dyDescent="0.3">
      <c r="A2779" s="17">
        <v>38832</v>
      </c>
      <c r="B2779">
        <v>101.32</v>
      </c>
      <c r="C2779"/>
      <c r="D2779" s="3">
        <f t="shared" si="168"/>
        <v>102.05446153846142</v>
      </c>
      <c r="E2779" s="4" t="str">
        <f t="shared" si="169"/>
        <v/>
      </c>
      <c r="F2779"/>
      <c r="G2779" s="3">
        <f>SUMPRODUCT(B2520:B2779, Expoweights!$C$2:$C$261) / SUM(Expoweights!$C$2:$C$261)</f>
        <v>101.21514313678539</v>
      </c>
      <c r="H2779" s="4" t="str">
        <f t="shared" si="170"/>
        <v/>
      </c>
      <c r="I2779">
        <v>2149</v>
      </c>
      <c r="J2779"/>
      <c r="L2779" s="4" t="str">
        <f t="shared" si="171"/>
        <v/>
      </c>
      <c r="M2779" s="3"/>
      <c r="N2779" s="3"/>
      <c r="O2779" s="3"/>
      <c r="P2779" s="3"/>
      <c r="Q2779" s="3"/>
    </row>
    <row r="2780" spans="1:17" x14ac:dyDescent="0.3">
      <c r="A2780" s="17">
        <v>38833</v>
      </c>
      <c r="B2780">
        <v>101.32</v>
      </c>
      <c r="C2780"/>
      <c r="D2780" s="3">
        <f t="shared" si="168"/>
        <v>102.04165384615374</v>
      </c>
      <c r="E2780" s="4" t="str">
        <f t="shared" si="169"/>
        <v/>
      </c>
      <c r="F2780"/>
      <c r="G2780" s="3">
        <f>SUMPRODUCT(B2521:B2780, Expoweights!$C$2:$C$261) / SUM(Expoweights!$C$2:$C$261)</f>
        <v>101.21836671765574</v>
      </c>
      <c r="H2780" s="4" t="str">
        <f t="shared" si="170"/>
        <v/>
      </c>
      <c r="I2780">
        <v>3571</v>
      </c>
      <c r="J2780"/>
      <c r="L2780" s="4" t="str">
        <f t="shared" si="171"/>
        <v/>
      </c>
      <c r="M2780" s="3"/>
      <c r="N2780" s="3"/>
      <c r="O2780" s="3"/>
      <c r="P2780" s="3"/>
      <c r="Q2780" s="3"/>
    </row>
    <row r="2781" spans="1:17" x14ac:dyDescent="0.3">
      <c r="A2781" s="17">
        <v>38834</v>
      </c>
      <c r="B2781">
        <v>101.32</v>
      </c>
      <c r="C2781"/>
      <c r="D2781" s="3">
        <f t="shared" si="168"/>
        <v>102.02884615384605</v>
      </c>
      <c r="E2781" s="4" t="str">
        <f t="shared" si="169"/>
        <v/>
      </c>
      <c r="F2781"/>
      <c r="G2781" s="3">
        <f>SUMPRODUCT(B2522:B2781, Expoweights!$C$2:$C$261) / SUM(Expoweights!$C$2:$C$261)</f>
        <v>101.22149031746946</v>
      </c>
      <c r="H2781" s="4" t="str">
        <f t="shared" si="170"/>
        <v/>
      </c>
      <c r="I2781">
        <v>6764</v>
      </c>
      <c r="J2781"/>
      <c r="L2781" s="4" t="str">
        <f t="shared" si="171"/>
        <v/>
      </c>
      <c r="M2781" s="3"/>
      <c r="N2781" s="3"/>
      <c r="O2781" s="3"/>
      <c r="P2781" s="3"/>
      <c r="Q2781" s="3"/>
    </row>
    <row r="2782" spans="1:17" x14ac:dyDescent="0.3">
      <c r="A2782" s="17">
        <v>38835</v>
      </c>
      <c r="B2782">
        <v>101.89</v>
      </c>
      <c r="C2782">
        <v>102.02065384615381</v>
      </c>
      <c r="D2782" s="3">
        <f t="shared" si="168"/>
        <v>102.02065384615375</v>
      </c>
      <c r="E2782" s="4">
        <f t="shared" si="169"/>
        <v>5.6843418860808015E-14</v>
      </c>
      <c r="F2782">
        <v>101.24220619694439</v>
      </c>
      <c r="G2782" s="3">
        <f>SUMPRODUCT(B2523:B2782, Expoweights!$C$2:$C$261) / SUM(Expoweights!$C$2:$C$261)</f>
        <v>101.24220619694444</v>
      </c>
      <c r="H2782" s="4">
        <f t="shared" si="170"/>
        <v>4.2632564145606011E-14</v>
      </c>
      <c r="I2782">
        <v>865</v>
      </c>
      <c r="J2782">
        <v>102.0131513411328</v>
      </c>
      <c r="L2782" s="4">
        <f t="shared" si="171"/>
        <v>102.0131513411328</v>
      </c>
      <c r="M2782" s="3"/>
      <c r="N2782" s="3"/>
      <c r="O2782" s="3"/>
      <c r="P2782" s="3"/>
      <c r="Q2782" s="3"/>
    </row>
    <row r="2783" spans="1:17" x14ac:dyDescent="0.3">
      <c r="A2783" s="17">
        <v>38838</v>
      </c>
      <c r="B2783">
        <v>101.89</v>
      </c>
      <c r="C2783"/>
      <c r="D2783" s="3">
        <f t="shared" si="168"/>
        <v>102.01246153846144</v>
      </c>
      <c r="E2783" s="4" t="str">
        <f t="shared" si="169"/>
        <v/>
      </c>
      <c r="F2783"/>
      <c r="G2783" s="3">
        <f>SUMPRODUCT(B2524:B2783, Expoweights!$C$2:$C$261) / SUM(Expoweights!$C$2:$C$261)</f>
        <v>101.2622795625189</v>
      </c>
      <c r="H2783" s="4" t="str">
        <f t="shared" si="170"/>
        <v/>
      </c>
      <c r="I2783">
        <v>2902</v>
      </c>
      <c r="J2783"/>
      <c r="L2783" s="4" t="str">
        <f t="shared" si="171"/>
        <v/>
      </c>
      <c r="M2783" s="3"/>
      <c r="N2783" s="3"/>
      <c r="O2783" s="3"/>
      <c r="P2783" s="3"/>
      <c r="Q2783" s="3"/>
    </row>
    <row r="2784" spans="1:17" x14ac:dyDescent="0.3">
      <c r="A2784" s="17">
        <v>38839</v>
      </c>
      <c r="B2784">
        <v>101.89</v>
      </c>
      <c r="C2784"/>
      <c r="D2784" s="3">
        <f t="shared" si="168"/>
        <v>102.00426923076913</v>
      </c>
      <c r="E2784" s="4" t="str">
        <f t="shared" si="169"/>
        <v/>
      </c>
      <c r="F2784"/>
      <c r="G2784" s="3">
        <f>SUMPRODUCT(B2525:B2784, Expoweights!$C$2:$C$261) / SUM(Expoweights!$C$2:$C$261)</f>
        <v>101.28173034209948</v>
      </c>
      <c r="H2784" s="4" t="str">
        <f t="shared" si="170"/>
        <v/>
      </c>
      <c r="I2784">
        <v>1371</v>
      </c>
      <c r="J2784"/>
      <c r="L2784" s="4" t="str">
        <f t="shared" si="171"/>
        <v/>
      </c>
      <c r="M2784" s="3"/>
      <c r="N2784" s="3"/>
      <c r="O2784" s="3"/>
      <c r="P2784" s="3"/>
      <c r="Q2784" s="3"/>
    </row>
    <row r="2785" spans="1:17" x14ac:dyDescent="0.3">
      <c r="A2785" s="17">
        <v>38840</v>
      </c>
      <c r="B2785">
        <v>101.89</v>
      </c>
      <c r="C2785"/>
      <c r="D2785" s="3">
        <f t="shared" si="168"/>
        <v>101.99607692307683</v>
      </c>
      <c r="E2785" s="4" t="str">
        <f t="shared" si="169"/>
        <v/>
      </c>
      <c r="F2785"/>
      <c r="G2785" s="3">
        <f>SUMPRODUCT(B2526:B2785, Expoweights!$C$2:$C$261) / SUM(Expoweights!$C$2:$C$261)</f>
        <v>101.30057784551838</v>
      </c>
      <c r="H2785" s="4" t="str">
        <f t="shared" si="170"/>
        <v/>
      </c>
      <c r="I2785">
        <v>5687</v>
      </c>
      <c r="J2785"/>
      <c r="L2785" s="4" t="str">
        <f t="shared" si="171"/>
        <v/>
      </c>
      <c r="M2785" s="3"/>
      <c r="N2785" s="3"/>
      <c r="O2785" s="3"/>
      <c r="P2785" s="3"/>
      <c r="Q2785" s="3"/>
    </row>
    <row r="2786" spans="1:17" x14ac:dyDescent="0.3">
      <c r="A2786" s="17">
        <v>38841</v>
      </c>
      <c r="B2786">
        <v>101.89</v>
      </c>
      <c r="C2786"/>
      <c r="D2786" s="3">
        <f t="shared" si="168"/>
        <v>101.98788461538452</v>
      </c>
      <c r="E2786" s="4" t="str">
        <f t="shared" si="169"/>
        <v/>
      </c>
      <c r="F2786"/>
      <c r="G2786" s="3">
        <f>SUMPRODUCT(B2527:B2786, Expoweights!$C$2:$C$261) / SUM(Expoweights!$C$2:$C$261)</f>
        <v>101.31884078370302</v>
      </c>
      <c r="H2786" s="4" t="str">
        <f t="shared" si="170"/>
        <v/>
      </c>
      <c r="I2786">
        <v>3225</v>
      </c>
      <c r="J2786"/>
      <c r="L2786" s="4" t="str">
        <f t="shared" si="171"/>
        <v/>
      </c>
      <c r="M2786" s="3"/>
      <c r="N2786" s="3"/>
      <c r="O2786" s="3"/>
      <c r="P2786" s="3"/>
      <c r="Q2786" s="3"/>
    </row>
    <row r="2787" spans="1:17" x14ac:dyDescent="0.3">
      <c r="A2787" s="17">
        <v>38842</v>
      </c>
      <c r="B2787">
        <v>101.89</v>
      </c>
      <c r="C2787"/>
      <c r="D2787" s="3">
        <f t="shared" si="168"/>
        <v>101.9796923076922</v>
      </c>
      <c r="E2787" s="4" t="str">
        <f t="shared" si="169"/>
        <v/>
      </c>
      <c r="F2787"/>
      <c r="G2787" s="3">
        <f>SUMPRODUCT(B2528:B2787, Expoweights!$C$2:$C$261) / SUM(Expoweights!$C$2:$C$261)</f>
        <v>101.33653728725184</v>
      </c>
      <c r="H2787" s="4" t="str">
        <f t="shared" si="170"/>
        <v/>
      </c>
      <c r="I2787">
        <v>5205</v>
      </c>
      <c r="J2787"/>
      <c r="L2787" s="4" t="str">
        <f t="shared" si="171"/>
        <v/>
      </c>
      <c r="M2787" s="3"/>
      <c r="N2787" s="3"/>
      <c r="O2787" s="3"/>
      <c r="P2787" s="3"/>
      <c r="Q2787" s="3"/>
    </row>
    <row r="2788" spans="1:17" x14ac:dyDescent="0.3">
      <c r="A2788" s="17">
        <v>38845</v>
      </c>
      <c r="B2788">
        <v>101.89</v>
      </c>
      <c r="C2788"/>
      <c r="D2788" s="3">
        <f t="shared" si="168"/>
        <v>101.97149999999991</v>
      </c>
      <c r="E2788" s="4" t="str">
        <f t="shared" si="169"/>
        <v/>
      </c>
      <c r="F2788"/>
      <c r="G2788" s="3">
        <f>SUMPRODUCT(B2529:B2788, Expoweights!$C$2:$C$261) / SUM(Expoweights!$C$2:$C$261)</f>
        <v>101.35368492443297</v>
      </c>
      <c r="H2788" s="4" t="str">
        <f t="shared" si="170"/>
        <v/>
      </c>
      <c r="I2788">
        <v>57</v>
      </c>
      <c r="J2788"/>
      <c r="L2788" s="4" t="str">
        <f t="shared" si="171"/>
        <v/>
      </c>
      <c r="M2788" s="3"/>
      <c r="N2788" s="3"/>
      <c r="O2788" s="3"/>
      <c r="P2788" s="3"/>
      <c r="Q2788" s="3"/>
    </row>
    <row r="2789" spans="1:17" x14ac:dyDescent="0.3">
      <c r="A2789" s="17">
        <v>38846</v>
      </c>
      <c r="B2789">
        <v>101.89</v>
      </c>
      <c r="C2789"/>
      <c r="D2789" s="3">
        <f t="shared" si="168"/>
        <v>101.96330769230759</v>
      </c>
      <c r="E2789" s="4" t="str">
        <f t="shared" si="169"/>
        <v/>
      </c>
      <c r="F2789"/>
      <c r="G2789" s="3">
        <f>SUMPRODUCT(B2530:B2789, Expoweights!$C$2:$C$261) / SUM(Expoweights!$C$2:$C$261)</f>
        <v>101.37030071862554</v>
      </c>
      <c r="H2789" s="4" t="str">
        <f t="shared" si="170"/>
        <v/>
      </c>
      <c r="I2789">
        <v>3037</v>
      </c>
      <c r="J2789"/>
      <c r="L2789" s="4" t="str">
        <f t="shared" si="171"/>
        <v/>
      </c>
      <c r="M2789" s="3"/>
      <c r="N2789" s="3"/>
      <c r="O2789" s="3"/>
      <c r="P2789" s="3"/>
      <c r="Q2789" s="3"/>
    </row>
    <row r="2790" spans="1:17" x14ac:dyDescent="0.3">
      <c r="A2790" s="17">
        <v>38847</v>
      </c>
      <c r="B2790">
        <v>101.89</v>
      </c>
      <c r="C2790"/>
      <c r="D2790" s="3">
        <f t="shared" si="168"/>
        <v>101.9551153846153</v>
      </c>
      <c r="E2790" s="4" t="str">
        <f t="shared" si="169"/>
        <v/>
      </c>
      <c r="F2790"/>
      <c r="G2790" s="3">
        <f>SUMPRODUCT(B2531:B2790, Expoweights!$C$2:$C$261) / SUM(Expoweights!$C$2:$C$261)</f>
        <v>101.3864011652197</v>
      </c>
      <c r="H2790" s="4" t="str">
        <f t="shared" si="170"/>
        <v/>
      </c>
      <c r="I2790">
        <v>4776</v>
      </c>
      <c r="J2790"/>
      <c r="L2790" s="4" t="str">
        <f t="shared" si="171"/>
        <v/>
      </c>
      <c r="M2790" s="3"/>
      <c r="N2790" s="3"/>
      <c r="O2790" s="3"/>
      <c r="P2790" s="3"/>
      <c r="Q2790" s="3"/>
    </row>
    <row r="2791" spans="1:17" x14ac:dyDescent="0.3">
      <c r="A2791" s="17">
        <v>38848</v>
      </c>
      <c r="B2791">
        <v>101.89</v>
      </c>
      <c r="C2791"/>
      <c r="D2791" s="3">
        <f t="shared" si="168"/>
        <v>101.94692307692299</v>
      </c>
      <c r="E2791" s="4" t="str">
        <f t="shared" si="169"/>
        <v/>
      </c>
      <c r="F2791"/>
      <c r="G2791" s="3">
        <f>SUMPRODUCT(B2532:B2791, Expoweights!$C$2:$C$261) / SUM(Expoweights!$C$2:$C$261)</f>
        <v>101.40200224799233</v>
      </c>
      <c r="H2791" s="4" t="str">
        <f t="shared" si="170"/>
        <v/>
      </c>
      <c r="I2791">
        <v>6060</v>
      </c>
      <c r="J2791"/>
      <c r="L2791" s="4" t="str">
        <f t="shared" si="171"/>
        <v/>
      </c>
      <c r="M2791" s="3"/>
      <c r="N2791" s="3"/>
      <c r="O2791" s="3"/>
      <c r="P2791" s="3"/>
      <c r="Q2791" s="3"/>
    </row>
    <row r="2792" spans="1:17" x14ac:dyDescent="0.3">
      <c r="A2792" s="17">
        <v>38849</v>
      </c>
      <c r="B2792">
        <v>101.89</v>
      </c>
      <c r="C2792"/>
      <c r="D2792" s="3">
        <f t="shared" si="168"/>
        <v>101.93873076923067</v>
      </c>
      <c r="E2792" s="4" t="str">
        <f t="shared" si="169"/>
        <v/>
      </c>
      <c r="F2792"/>
      <c r="G2792" s="3">
        <f>SUMPRODUCT(B2533:B2792, Expoweights!$C$2:$C$261) / SUM(Expoweights!$C$2:$C$261)</f>
        <v>101.41711945497504</v>
      </c>
      <c r="H2792" s="4" t="str">
        <f t="shared" si="170"/>
        <v/>
      </c>
      <c r="I2792">
        <v>875</v>
      </c>
      <c r="J2792"/>
      <c r="L2792" s="4" t="str">
        <f t="shared" si="171"/>
        <v/>
      </c>
      <c r="M2792" s="3"/>
      <c r="N2792" s="3"/>
      <c r="O2792" s="3"/>
      <c r="P2792" s="3"/>
      <c r="Q2792" s="3"/>
    </row>
    <row r="2793" spans="1:17" x14ac:dyDescent="0.3">
      <c r="A2793" s="17">
        <v>38852</v>
      </c>
      <c r="B2793">
        <v>101.89</v>
      </c>
      <c r="C2793"/>
      <c r="D2793" s="3">
        <f t="shared" si="168"/>
        <v>101.93053846153836</v>
      </c>
      <c r="E2793" s="4" t="str">
        <f t="shared" si="169"/>
        <v/>
      </c>
      <c r="F2793"/>
      <c r="G2793" s="3">
        <f>SUMPRODUCT(B2534:B2793, Expoweights!$C$2:$C$261) / SUM(Expoweights!$C$2:$C$261)</f>
        <v>101.43176779383005</v>
      </c>
      <c r="H2793" s="4" t="str">
        <f t="shared" si="170"/>
        <v/>
      </c>
      <c r="I2793">
        <v>5718</v>
      </c>
      <c r="J2793"/>
      <c r="L2793" s="4" t="str">
        <f t="shared" si="171"/>
        <v/>
      </c>
      <c r="M2793" s="3"/>
      <c r="N2793" s="3"/>
      <c r="O2793" s="3"/>
      <c r="P2793" s="3"/>
      <c r="Q2793" s="3"/>
    </row>
    <row r="2794" spans="1:17" x14ac:dyDescent="0.3">
      <c r="A2794" s="17">
        <v>38853</v>
      </c>
      <c r="B2794">
        <v>101.89</v>
      </c>
      <c r="C2794"/>
      <c r="D2794" s="3">
        <f t="shared" si="168"/>
        <v>101.92234615384605</v>
      </c>
      <c r="E2794" s="4" t="str">
        <f t="shared" si="169"/>
        <v/>
      </c>
      <c r="F2794"/>
      <c r="G2794" s="3">
        <f>SUMPRODUCT(B2535:B2794, Expoweights!$C$2:$C$261) / SUM(Expoweights!$C$2:$C$261)</f>
        <v>101.445961806749</v>
      </c>
      <c r="H2794" s="4" t="str">
        <f t="shared" si="170"/>
        <v/>
      </c>
      <c r="I2794">
        <v>4306</v>
      </c>
      <c r="J2794"/>
      <c r="L2794" s="4" t="str">
        <f t="shared" si="171"/>
        <v/>
      </c>
      <c r="M2794" s="3"/>
      <c r="N2794" s="3"/>
      <c r="O2794" s="3"/>
      <c r="P2794" s="3"/>
      <c r="Q2794" s="3"/>
    </row>
    <row r="2795" spans="1:17" x14ac:dyDescent="0.3">
      <c r="A2795" s="17">
        <v>38854</v>
      </c>
      <c r="B2795">
        <v>101.89</v>
      </c>
      <c r="C2795"/>
      <c r="D2795" s="3">
        <f t="shared" si="168"/>
        <v>101.91415384615374</v>
      </c>
      <c r="E2795" s="4" t="str">
        <f t="shared" si="169"/>
        <v/>
      </c>
      <c r="F2795"/>
      <c r="G2795" s="3">
        <f>SUMPRODUCT(B2536:B2795, Expoweights!$C$2:$C$261) / SUM(Expoweights!$C$2:$C$261)</f>
        <v>101.45971558488981</v>
      </c>
      <c r="H2795" s="4" t="str">
        <f t="shared" si="170"/>
        <v/>
      </c>
      <c r="I2795">
        <v>7174</v>
      </c>
      <c r="J2795"/>
      <c r="L2795" s="4" t="str">
        <f t="shared" si="171"/>
        <v/>
      </c>
      <c r="M2795" s="3"/>
      <c r="N2795" s="3"/>
      <c r="O2795" s="3"/>
      <c r="P2795" s="3"/>
      <c r="Q2795" s="3"/>
    </row>
    <row r="2796" spans="1:17" x14ac:dyDescent="0.3">
      <c r="A2796" s="17">
        <v>38855</v>
      </c>
      <c r="B2796">
        <v>101.89</v>
      </c>
      <c r="C2796"/>
      <c r="D2796" s="3">
        <f t="shared" si="168"/>
        <v>101.90596153846143</v>
      </c>
      <c r="E2796" s="4" t="str">
        <f t="shared" si="169"/>
        <v/>
      </c>
      <c r="F2796"/>
      <c r="G2796" s="3">
        <f>SUMPRODUCT(B2537:B2796, Expoweights!$C$2:$C$261) / SUM(Expoweights!$C$2:$C$261)</f>
        <v>101.47304278236572</v>
      </c>
      <c r="H2796" s="4" t="str">
        <f t="shared" si="170"/>
        <v/>
      </c>
      <c r="I2796">
        <v>2320</v>
      </c>
      <c r="J2796"/>
      <c r="L2796" s="4" t="str">
        <f t="shared" si="171"/>
        <v/>
      </c>
      <c r="M2796" s="3"/>
      <c r="N2796" s="3"/>
      <c r="O2796" s="3"/>
      <c r="P2796" s="3"/>
      <c r="Q2796" s="3"/>
    </row>
    <row r="2797" spans="1:17" x14ac:dyDescent="0.3">
      <c r="A2797" s="17">
        <v>38856</v>
      </c>
      <c r="B2797">
        <v>101.89</v>
      </c>
      <c r="C2797"/>
      <c r="D2797" s="3">
        <f t="shared" si="168"/>
        <v>101.89776923076911</v>
      </c>
      <c r="E2797" s="4" t="str">
        <f t="shared" si="169"/>
        <v/>
      </c>
      <c r="F2797"/>
      <c r="G2797" s="3">
        <f>SUMPRODUCT(B2538:B2797, Expoweights!$C$2:$C$261) / SUM(Expoweights!$C$2:$C$261)</f>
        <v>101.48595662980051</v>
      </c>
      <c r="H2797" s="4" t="str">
        <f t="shared" si="170"/>
        <v/>
      </c>
      <c r="I2797">
        <v>7618</v>
      </c>
      <c r="J2797"/>
      <c r="L2797" s="4" t="str">
        <f t="shared" si="171"/>
        <v/>
      </c>
      <c r="M2797" s="3"/>
      <c r="N2797" s="3"/>
      <c r="O2797" s="3"/>
      <c r="P2797" s="3"/>
      <c r="Q2797" s="3"/>
    </row>
    <row r="2798" spans="1:17" x14ac:dyDescent="0.3">
      <c r="A2798" s="17">
        <v>38859</v>
      </c>
      <c r="B2798">
        <v>101.89</v>
      </c>
      <c r="C2798"/>
      <c r="D2798" s="3">
        <f t="shared" si="168"/>
        <v>101.8895769230768</v>
      </c>
      <c r="E2798" s="4" t="str">
        <f t="shared" si="169"/>
        <v/>
      </c>
      <c r="F2798"/>
      <c r="G2798" s="3">
        <f>SUMPRODUCT(B2539:B2798, Expoweights!$C$2:$C$261) / SUM(Expoweights!$C$2:$C$261)</f>
        <v>101.49846994746315</v>
      </c>
      <c r="H2798" s="4" t="str">
        <f t="shared" si="170"/>
        <v/>
      </c>
      <c r="I2798">
        <v>6453</v>
      </c>
      <c r="J2798"/>
      <c r="L2798" s="4" t="str">
        <f t="shared" si="171"/>
        <v/>
      </c>
      <c r="M2798" s="3"/>
      <c r="N2798" s="3"/>
      <c r="O2798" s="3"/>
      <c r="P2798" s="3"/>
      <c r="Q2798" s="3"/>
    </row>
    <row r="2799" spans="1:17" x14ac:dyDescent="0.3">
      <c r="A2799" s="17">
        <v>38860</v>
      </c>
      <c r="B2799">
        <v>101.89</v>
      </c>
      <c r="C2799"/>
      <c r="D2799" s="3">
        <f t="shared" si="168"/>
        <v>101.8813846153845</v>
      </c>
      <c r="E2799" s="4" t="str">
        <f t="shared" si="169"/>
        <v/>
      </c>
      <c r="F2799"/>
      <c r="G2799" s="3">
        <f>SUMPRODUCT(B2540:B2799, Expoweights!$C$2:$C$261) / SUM(Expoweights!$C$2:$C$261)</f>
        <v>101.51059515799524</v>
      </c>
      <c r="H2799" s="4" t="str">
        <f t="shared" si="170"/>
        <v/>
      </c>
      <c r="I2799">
        <v>1622</v>
      </c>
      <c r="J2799"/>
      <c r="L2799" s="4" t="str">
        <f t="shared" si="171"/>
        <v/>
      </c>
      <c r="M2799" s="3"/>
      <c r="N2799" s="3"/>
      <c r="O2799" s="3"/>
      <c r="P2799" s="3"/>
      <c r="Q2799" s="3"/>
    </row>
    <row r="2800" spans="1:17" x14ac:dyDescent="0.3">
      <c r="A2800" s="17">
        <v>38861</v>
      </c>
      <c r="B2800">
        <v>101.89</v>
      </c>
      <c r="C2800"/>
      <c r="D2800" s="3">
        <f t="shared" si="168"/>
        <v>101.87319230769219</v>
      </c>
      <c r="E2800" s="4" t="str">
        <f t="shared" si="169"/>
        <v/>
      </c>
      <c r="F2800"/>
      <c r="G2800" s="3">
        <f>SUMPRODUCT(B2541:B2800, Expoweights!$C$2:$C$261) / SUM(Expoweights!$C$2:$C$261)</f>
        <v>101.52234429874362</v>
      </c>
      <c r="H2800" s="4" t="str">
        <f t="shared" si="170"/>
        <v/>
      </c>
      <c r="I2800">
        <v>2022</v>
      </c>
      <c r="J2800"/>
      <c r="L2800" s="4" t="str">
        <f t="shared" si="171"/>
        <v/>
      </c>
      <c r="M2800" s="3"/>
      <c r="N2800" s="3"/>
      <c r="O2800" s="3"/>
      <c r="P2800" s="3"/>
      <c r="Q2800" s="3"/>
    </row>
    <row r="2801" spans="1:17" x14ac:dyDescent="0.3">
      <c r="A2801" s="17">
        <v>38862</v>
      </c>
      <c r="B2801">
        <v>101.89</v>
      </c>
      <c r="C2801"/>
      <c r="D2801" s="3">
        <f t="shared" si="168"/>
        <v>101.86499999999988</v>
      </c>
      <c r="E2801" s="4" t="str">
        <f t="shared" si="169"/>
        <v/>
      </c>
      <c r="F2801"/>
      <c r="G2801" s="3">
        <f>SUMPRODUCT(B2542:B2801, Expoweights!$C$2:$C$261) / SUM(Expoweights!$C$2:$C$261)</f>
        <v>101.53372903371049</v>
      </c>
      <c r="H2801" s="4" t="str">
        <f t="shared" si="170"/>
        <v/>
      </c>
      <c r="I2801">
        <v>180</v>
      </c>
      <c r="J2801"/>
      <c r="L2801" s="4" t="str">
        <f t="shared" si="171"/>
        <v/>
      </c>
      <c r="M2801" s="3"/>
      <c r="N2801" s="3"/>
      <c r="O2801" s="3"/>
      <c r="P2801" s="3"/>
      <c r="Q2801" s="3"/>
    </row>
    <row r="2802" spans="1:17" x14ac:dyDescent="0.3">
      <c r="A2802" s="17">
        <v>38863</v>
      </c>
      <c r="B2802">
        <v>101.89</v>
      </c>
      <c r="C2802"/>
      <c r="D2802" s="3">
        <f t="shared" si="168"/>
        <v>101.85680769230757</v>
      </c>
      <c r="E2802" s="4" t="str">
        <f t="shared" si="169"/>
        <v/>
      </c>
      <c r="F2802"/>
      <c r="G2802" s="3">
        <f>SUMPRODUCT(B2543:B2802, Expoweights!$C$2:$C$261) / SUM(Expoweights!$C$2:$C$261)</f>
        <v>101.54476066513287</v>
      </c>
      <c r="H2802" s="4" t="str">
        <f t="shared" si="170"/>
        <v/>
      </c>
      <c r="I2802">
        <v>4064</v>
      </c>
      <c r="J2802"/>
      <c r="L2802" s="4" t="str">
        <f t="shared" si="171"/>
        <v/>
      </c>
      <c r="M2802" s="3"/>
      <c r="N2802" s="3"/>
      <c r="O2802" s="3"/>
      <c r="P2802" s="3"/>
      <c r="Q2802" s="3"/>
    </row>
    <row r="2803" spans="1:17" x14ac:dyDescent="0.3">
      <c r="A2803" s="17">
        <v>38866</v>
      </c>
      <c r="B2803">
        <v>101.89</v>
      </c>
      <c r="C2803"/>
      <c r="D2803" s="3">
        <f t="shared" si="168"/>
        <v>101.84861538461526</v>
      </c>
      <c r="E2803" s="4" t="str">
        <f t="shared" si="169"/>
        <v/>
      </c>
      <c r="F2803"/>
      <c r="G2803" s="3">
        <f>SUMPRODUCT(B2544:B2803, Expoweights!$C$2:$C$261) / SUM(Expoweights!$C$2:$C$261)</f>
        <v>101.55545014470293</v>
      </c>
      <c r="H2803" s="4" t="str">
        <f t="shared" si="170"/>
        <v/>
      </c>
      <c r="I2803">
        <v>3548</v>
      </c>
      <c r="J2803"/>
      <c r="L2803" s="4" t="str">
        <f t="shared" si="171"/>
        <v/>
      </c>
      <c r="M2803" s="3"/>
      <c r="N2803" s="3"/>
      <c r="O2803" s="3"/>
      <c r="P2803" s="3"/>
      <c r="Q2803" s="3"/>
    </row>
    <row r="2804" spans="1:17" x14ac:dyDescent="0.3">
      <c r="A2804" s="17">
        <v>38867</v>
      </c>
      <c r="B2804">
        <v>101.89</v>
      </c>
      <c r="C2804"/>
      <c r="D2804" s="3">
        <f t="shared" si="168"/>
        <v>101.84242307692294</v>
      </c>
      <c r="E2804" s="4" t="str">
        <f t="shared" si="169"/>
        <v/>
      </c>
      <c r="F2804"/>
      <c r="G2804" s="3">
        <f>SUMPRODUCT(B2545:B2804, Expoweights!$C$2:$C$261) / SUM(Expoweights!$C$2:$C$261)</f>
        <v>101.56581255205359</v>
      </c>
      <c r="H2804" s="4" t="str">
        <f t="shared" si="170"/>
        <v/>
      </c>
      <c r="I2804">
        <v>1194</v>
      </c>
      <c r="J2804"/>
      <c r="L2804" s="4" t="str">
        <f t="shared" si="171"/>
        <v/>
      </c>
      <c r="M2804" s="3"/>
      <c r="N2804" s="3"/>
      <c r="O2804" s="3"/>
      <c r="P2804" s="3"/>
      <c r="Q2804" s="3"/>
    </row>
    <row r="2805" spans="1:17" x14ac:dyDescent="0.3">
      <c r="A2805" s="17">
        <v>38868</v>
      </c>
      <c r="B2805">
        <v>102.25</v>
      </c>
      <c r="C2805">
        <v>101.8376153846154</v>
      </c>
      <c r="D2805" s="3">
        <f t="shared" si="168"/>
        <v>101.83761538461525</v>
      </c>
      <c r="E2805" s="4">
        <f t="shared" si="169"/>
        <v>1.5631940186722204E-13</v>
      </c>
      <c r="F2805">
        <v>101.5870222462471</v>
      </c>
      <c r="G2805" s="3">
        <f>SUMPRODUCT(B2546:B2805, Expoweights!$C$2:$C$261) / SUM(Expoweights!$C$2:$C$261)</f>
        <v>101.5870222462471</v>
      </c>
      <c r="H2805" s="4">
        <f t="shared" si="170"/>
        <v>0</v>
      </c>
      <c r="I2805">
        <v>6379</v>
      </c>
      <c r="J2805">
        <v>101.8535481668995</v>
      </c>
      <c r="L2805" s="4">
        <f t="shared" si="171"/>
        <v>101.8535481668995</v>
      </c>
      <c r="M2805" s="3"/>
      <c r="N2805" s="3"/>
      <c r="O2805" s="3"/>
      <c r="P2805" s="3"/>
      <c r="Q2805" s="3"/>
    </row>
    <row r="2806" spans="1:17" x14ac:dyDescent="0.3">
      <c r="A2806" s="17">
        <v>38869</v>
      </c>
      <c r="B2806">
        <v>102.25</v>
      </c>
      <c r="C2806"/>
      <c r="D2806" s="3">
        <f t="shared" si="168"/>
        <v>101.83280769230757</v>
      </c>
      <c r="E2806" s="4" t="str">
        <f t="shared" si="169"/>
        <v/>
      </c>
      <c r="F2806"/>
      <c r="G2806" s="3">
        <f>SUMPRODUCT(B2547:B2806, Expoweights!$C$2:$C$261) / SUM(Expoweights!$C$2:$C$261)</f>
        <v>101.6075741106168</v>
      </c>
      <c r="H2806" s="4" t="str">
        <f t="shared" si="170"/>
        <v/>
      </c>
      <c r="I2806">
        <v>4812</v>
      </c>
      <c r="J2806"/>
      <c r="L2806" s="4" t="str">
        <f t="shared" si="171"/>
        <v/>
      </c>
      <c r="M2806" s="3"/>
      <c r="N2806" s="3"/>
      <c r="O2806" s="3"/>
      <c r="P2806" s="3"/>
      <c r="Q2806" s="3"/>
    </row>
    <row r="2807" spans="1:17" x14ac:dyDescent="0.3">
      <c r="A2807" s="17">
        <v>38870</v>
      </c>
      <c r="B2807">
        <v>102.25</v>
      </c>
      <c r="C2807"/>
      <c r="D2807" s="3">
        <f t="shared" si="168"/>
        <v>101.82799999999988</v>
      </c>
      <c r="E2807" s="4" t="str">
        <f t="shared" si="169"/>
        <v/>
      </c>
      <c r="F2807"/>
      <c r="G2807" s="3">
        <f>SUMPRODUCT(B2548:B2807, Expoweights!$C$2:$C$261) / SUM(Expoweights!$C$2:$C$261)</f>
        <v>101.6274885481008</v>
      </c>
      <c r="H2807" s="4" t="str">
        <f t="shared" si="170"/>
        <v/>
      </c>
      <c r="I2807">
        <v>1444</v>
      </c>
      <c r="J2807"/>
      <c r="L2807" s="4" t="str">
        <f t="shared" si="171"/>
        <v/>
      </c>
      <c r="M2807" s="3"/>
      <c r="N2807" s="3"/>
      <c r="O2807" s="3"/>
      <c r="P2807" s="3"/>
      <c r="Q2807" s="3"/>
    </row>
    <row r="2808" spans="1:17" x14ac:dyDescent="0.3">
      <c r="A2808" s="17">
        <v>38873</v>
      </c>
      <c r="B2808">
        <v>102.25</v>
      </c>
      <c r="C2808"/>
      <c r="D2808" s="3">
        <f t="shared" si="168"/>
        <v>101.82319230769218</v>
      </c>
      <c r="E2808" s="4" t="str">
        <f t="shared" si="169"/>
        <v/>
      </c>
      <c r="F2808"/>
      <c r="G2808" s="3">
        <f>SUMPRODUCT(B2549:B2808, Expoweights!$C$2:$C$261) / SUM(Expoweights!$C$2:$C$261)</f>
        <v>101.64678532882922</v>
      </c>
      <c r="H2808" s="4" t="str">
        <f t="shared" si="170"/>
        <v/>
      </c>
      <c r="I2808">
        <v>4296</v>
      </c>
      <c r="J2808"/>
      <c r="L2808" s="4" t="str">
        <f t="shared" si="171"/>
        <v/>
      </c>
      <c r="M2808" s="3"/>
      <c r="N2808" s="3"/>
      <c r="O2808" s="3"/>
      <c r="P2808" s="3"/>
      <c r="Q2808" s="3"/>
    </row>
    <row r="2809" spans="1:17" x14ac:dyDescent="0.3">
      <c r="A2809" s="17">
        <v>38874</v>
      </c>
      <c r="B2809">
        <v>102.25</v>
      </c>
      <c r="C2809"/>
      <c r="D2809" s="3">
        <f t="shared" si="168"/>
        <v>101.81838461538449</v>
      </c>
      <c r="E2809" s="4" t="str">
        <f t="shared" si="169"/>
        <v/>
      </c>
      <c r="F2809"/>
      <c r="G2809" s="3">
        <f>SUMPRODUCT(B2550:B2809, Expoweights!$C$2:$C$261) / SUM(Expoweights!$C$2:$C$261)</f>
        <v>101.66548360975136</v>
      </c>
      <c r="H2809" s="4" t="str">
        <f t="shared" si="170"/>
        <v/>
      </c>
      <c r="I2809">
        <v>2989</v>
      </c>
      <c r="J2809"/>
      <c r="L2809" s="4" t="str">
        <f t="shared" si="171"/>
        <v/>
      </c>
      <c r="M2809" s="3"/>
      <c r="N2809" s="3"/>
      <c r="O2809" s="3"/>
      <c r="P2809" s="3"/>
      <c r="Q2809" s="3"/>
    </row>
    <row r="2810" spans="1:17" x14ac:dyDescent="0.3">
      <c r="A2810" s="17">
        <v>38875</v>
      </c>
      <c r="B2810">
        <v>102.25</v>
      </c>
      <c r="C2810"/>
      <c r="D2810" s="3">
        <f t="shared" si="168"/>
        <v>101.81357692307679</v>
      </c>
      <c r="E2810" s="4" t="str">
        <f t="shared" si="169"/>
        <v/>
      </c>
      <c r="F2810"/>
      <c r="G2810" s="3">
        <f>SUMPRODUCT(B2551:B2810, Expoweights!$C$2:$C$261) / SUM(Expoweights!$C$2:$C$261)</f>
        <v>101.68360195365355</v>
      </c>
      <c r="H2810" s="4" t="str">
        <f t="shared" si="170"/>
        <v/>
      </c>
      <c r="I2810">
        <v>4805</v>
      </c>
      <c r="J2810"/>
      <c r="L2810" s="4" t="str">
        <f t="shared" si="171"/>
        <v/>
      </c>
      <c r="M2810" s="3"/>
      <c r="N2810" s="3"/>
      <c r="O2810" s="3"/>
      <c r="P2810" s="3"/>
      <c r="Q2810" s="3"/>
    </row>
    <row r="2811" spans="1:17" x14ac:dyDescent="0.3">
      <c r="A2811" s="17">
        <v>38876</v>
      </c>
      <c r="B2811">
        <v>102.25</v>
      </c>
      <c r="C2811"/>
      <c r="D2811" s="3">
        <f t="shared" ref="D2811:D2874" si="172">AVERAGE(B2552:B2811)</f>
        <v>101.8087692307691</v>
      </c>
      <c r="E2811" s="4" t="str">
        <f t="shared" si="169"/>
        <v/>
      </c>
      <c r="F2811"/>
      <c r="G2811" s="3">
        <f>SUMPRODUCT(B2552:B2811, Expoweights!$C$2:$C$261) / SUM(Expoweights!$C$2:$C$261)</f>
        <v>101.70115834758757</v>
      </c>
      <c r="H2811" s="4" t="str">
        <f t="shared" si="170"/>
        <v/>
      </c>
      <c r="I2811">
        <v>310</v>
      </c>
      <c r="J2811"/>
      <c r="L2811" s="4" t="str">
        <f t="shared" si="171"/>
        <v/>
      </c>
      <c r="M2811" s="3"/>
      <c r="N2811" s="3"/>
      <c r="O2811" s="3"/>
      <c r="P2811" s="3"/>
      <c r="Q2811" s="3"/>
    </row>
    <row r="2812" spans="1:17" x14ac:dyDescent="0.3">
      <c r="A2812" s="17">
        <v>38877</v>
      </c>
      <c r="B2812">
        <v>102.25</v>
      </c>
      <c r="C2812"/>
      <c r="D2812" s="3">
        <f t="shared" si="172"/>
        <v>101.80396153846139</v>
      </c>
      <c r="E2812" s="4" t="str">
        <f t="shared" si="169"/>
        <v/>
      </c>
      <c r="F2812"/>
      <c r="G2812" s="3">
        <f>SUMPRODUCT(B2553:B2812, Expoweights!$C$2:$C$261) / SUM(Expoweights!$C$2:$C$261)</f>
        <v>101.71817022072734</v>
      </c>
      <c r="H2812" s="4" t="str">
        <f t="shared" si="170"/>
        <v/>
      </c>
      <c r="I2812">
        <v>6749</v>
      </c>
      <c r="J2812"/>
      <c r="L2812" s="4" t="str">
        <f t="shared" si="171"/>
        <v/>
      </c>
      <c r="M2812" s="3"/>
      <c r="N2812" s="3"/>
      <c r="O2812" s="3"/>
      <c r="P2812" s="3"/>
      <c r="Q2812" s="3"/>
    </row>
    <row r="2813" spans="1:17" x14ac:dyDescent="0.3">
      <c r="A2813" s="17">
        <v>38880</v>
      </c>
      <c r="B2813">
        <v>102.25</v>
      </c>
      <c r="C2813"/>
      <c r="D2813" s="3">
        <f t="shared" si="172"/>
        <v>101.7991538461537</v>
      </c>
      <c r="E2813" s="4" t="str">
        <f t="shared" si="169"/>
        <v/>
      </c>
      <c r="F2813"/>
      <c r="G2813" s="3">
        <f>SUMPRODUCT(B2554:B2813, Expoweights!$C$2:$C$261) / SUM(Expoweights!$C$2:$C$261)</f>
        <v>101.73465446167175</v>
      </c>
      <c r="H2813" s="4" t="str">
        <f t="shared" si="170"/>
        <v/>
      </c>
      <c r="I2813">
        <v>7542</v>
      </c>
      <c r="J2813"/>
      <c r="L2813" s="4" t="str">
        <f t="shared" si="171"/>
        <v/>
      </c>
      <c r="M2813" s="3"/>
      <c r="N2813" s="3"/>
      <c r="O2813" s="3"/>
      <c r="P2813" s="3"/>
      <c r="Q2813" s="3"/>
    </row>
    <row r="2814" spans="1:17" x14ac:dyDescent="0.3">
      <c r="A2814" s="17">
        <v>38881</v>
      </c>
      <c r="B2814">
        <v>102.25</v>
      </c>
      <c r="C2814"/>
      <c r="D2814" s="3">
        <f t="shared" si="172"/>
        <v>101.79434615384601</v>
      </c>
      <c r="E2814" s="4" t="str">
        <f t="shared" si="169"/>
        <v/>
      </c>
      <c r="F2814"/>
      <c r="G2814" s="3">
        <f>SUMPRODUCT(B2555:B2814, Expoweights!$C$2:$C$261) / SUM(Expoweights!$C$2:$C$261)</f>
        <v>101.75062743521094</v>
      </c>
      <c r="H2814" s="4" t="str">
        <f t="shared" si="170"/>
        <v/>
      </c>
      <c r="I2814">
        <v>2256</v>
      </c>
      <c r="J2814"/>
      <c r="L2814" s="4" t="str">
        <f t="shared" si="171"/>
        <v/>
      </c>
      <c r="M2814" s="3"/>
      <c r="N2814" s="3"/>
      <c r="O2814" s="3"/>
      <c r="P2814" s="3"/>
      <c r="Q2814" s="3"/>
    </row>
    <row r="2815" spans="1:17" x14ac:dyDescent="0.3">
      <c r="A2815" s="17">
        <v>38882</v>
      </c>
      <c r="B2815">
        <v>102.25</v>
      </c>
      <c r="C2815"/>
      <c r="D2815" s="3">
        <f t="shared" si="172"/>
        <v>101.78953846153831</v>
      </c>
      <c r="E2815" s="4" t="str">
        <f t="shared" si="169"/>
        <v/>
      </c>
      <c r="F2815"/>
      <c r="G2815" s="3">
        <f>SUMPRODUCT(B2556:B2815, Expoweights!$C$2:$C$261) / SUM(Expoweights!$C$2:$C$261)</f>
        <v>101.76610499857246</v>
      </c>
      <c r="H2815" s="4" t="str">
        <f t="shared" si="170"/>
        <v/>
      </c>
      <c r="I2815">
        <v>3589</v>
      </c>
      <c r="J2815"/>
      <c r="L2815" s="4" t="str">
        <f t="shared" si="171"/>
        <v/>
      </c>
      <c r="M2815" s="3"/>
      <c r="N2815" s="3"/>
      <c r="O2815" s="3"/>
      <c r="P2815" s="3"/>
      <c r="Q2815" s="3"/>
    </row>
    <row r="2816" spans="1:17" x14ac:dyDescent="0.3">
      <c r="A2816" s="17">
        <v>38883</v>
      </c>
      <c r="B2816">
        <v>102.25</v>
      </c>
      <c r="C2816"/>
      <c r="D2816" s="3">
        <f t="shared" si="172"/>
        <v>101.78473076923062</v>
      </c>
      <c r="E2816" s="4" t="str">
        <f t="shared" si="169"/>
        <v/>
      </c>
      <c r="F2816"/>
      <c r="G2816" s="3">
        <f>SUMPRODUCT(B2557:B2816, Expoweights!$C$2:$C$261) / SUM(Expoweights!$C$2:$C$261)</f>
        <v>101.78110251716357</v>
      </c>
      <c r="H2816" s="4" t="str">
        <f t="shared" si="170"/>
        <v/>
      </c>
      <c r="I2816">
        <v>7546</v>
      </c>
      <c r="J2816"/>
      <c r="L2816" s="4" t="str">
        <f t="shared" si="171"/>
        <v/>
      </c>
      <c r="M2816" s="3"/>
      <c r="N2816" s="3"/>
      <c r="O2816" s="3"/>
      <c r="P2816" s="3"/>
      <c r="Q2816" s="3"/>
    </row>
    <row r="2817" spans="1:17" x14ac:dyDescent="0.3">
      <c r="A2817" s="17">
        <v>38884</v>
      </c>
      <c r="B2817">
        <v>102.25</v>
      </c>
      <c r="C2817"/>
      <c r="D2817" s="3">
        <f t="shared" si="172"/>
        <v>101.77992307692293</v>
      </c>
      <c r="E2817" s="4" t="str">
        <f t="shared" si="169"/>
        <v/>
      </c>
      <c r="F2817"/>
      <c r="G2817" s="3">
        <f>SUMPRODUCT(B2558:B2817, Expoweights!$C$2:$C$261) / SUM(Expoweights!$C$2:$C$261)</f>
        <v>101.79563487982543</v>
      </c>
      <c r="H2817" s="4" t="str">
        <f t="shared" si="170"/>
        <v/>
      </c>
      <c r="I2817">
        <v>478</v>
      </c>
      <c r="J2817"/>
      <c r="L2817" s="4" t="str">
        <f t="shared" si="171"/>
        <v/>
      </c>
      <c r="M2817" s="3"/>
      <c r="N2817" s="3"/>
      <c r="O2817" s="3"/>
      <c r="P2817" s="3"/>
      <c r="Q2817" s="3"/>
    </row>
    <row r="2818" spans="1:17" x14ac:dyDescent="0.3">
      <c r="A2818" s="17">
        <v>38887</v>
      </c>
      <c r="B2818">
        <v>102.25</v>
      </c>
      <c r="C2818"/>
      <c r="D2818" s="3">
        <f t="shared" si="172"/>
        <v>101.77511538461522</v>
      </c>
      <c r="E2818" s="4" t="str">
        <f t="shared" si="169"/>
        <v/>
      </c>
      <c r="F2818"/>
      <c r="G2818" s="3">
        <f>SUMPRODUCT(B2559:B2818, Expoweights!$C$2:$C$261) / SUM(Expoweights!$C$2:$C$261)</f>
        <v>101.80971651361386</v>
      </c>
      <c r="H2818" s="4" t="str">
        <f t="shared" si="170"/>
        <v/>
      </c>
      <c r="I2818">
        <v>4445</v>
      </c>
      <c r="J2818"/>
      <c r="L2818" s="4" t="str">
        <f t="shared" si="171"/>
        <v/>
      </c>
      <c r="M2818" s="3"/>
      <c r="N2818" s="3"/>
      <c r="O2818" s="3"/>
      <c r="P2818" s="3"/>
      <c r="Q2818" s="3"/>
    </row>
    <row r="2819" spans="1:17" x14ac:dyDescent="0.3">
      <c r="A2819" s="17">
        <v>38888</v>
      </c>
      <c r="B2819">
        <v>102.25</v>
      </c>
      <c r="C2819"/>
      <c r="D2819" s="3">
        <f t="shared" si="172"/>
        <v>101.77030769230753</v>
      </c>
      <c r="E2819" s="4" t="str">
        <f t="shared" si="169"/>
        <v/>
      </c>
      <c r="F2819"/>
      <c r="G2819" s="3">
        <f>SUMPRODUCT(B2560:B2819, Expoweights!$C$2:$C$261) / SUM(Expoweights!$C$2:$C$261)</f>
        <v>101.82336139812202</v>
      </c>
      <c r="H2819" s="4" t="str">
        <f t="shared" si="170"/>
        <v/>
      </c>
      <c r="I2819">
        <v>10</v>
      </c>
      <c r="J2819"/>
      <c r="L2819" s="4" t="str">
        <f t="shared" si="171"/>
        <v/>
      </c>
      <c r="M2819" s="3"/>
      <c r="N2819" s="3"/>
      <c r="O2819" s="3"/>
      <c r="P2819" s="3"/>
      <c r="Q2819" s="3"/>
    </row>
    <row r="2820" spans="1:17" x14ac:dyDescent="0.3">
      <c r="A2820" s="17">
        <v>38889</v>
      </c>
      <c r="B2820">
        <v>102.25</v>
      </c>
      <c r="C2820"/>
      <c r="D2820" s="3">
        <f t="shared" si="172"/>
        <v>101.76549999999983</v>
      </c>
      <c r="E2820" s="4" t="str">
        <f t="shared" ref="E2820:E2883" si="173">IF(C2820 &gt; 0, ABS(C2820 - D2820), "")</f>
        <v/>
      </c>
      <c r="F2820"/>
      <c r="G2820" s="3">
        <f>SUMPRODUCT(B2561:B2820, Expoweights!$C$2:$C$261) / SUM(Expoweights!$C$2:$C$261)</f>
        <v>101.83658307935859</v>
      </c>
      <c r="H2820" s="4" t="str">
        <f t="shared" ref="H2820:H2883" si="174">IF(F2820 &gt; 0, ABS(F2820 - G2820), "")</f>
        <v/>
      </c>
      <c r="I2820">
        <v>6720</v>
      </c>
      <c r="J2820"/>
      <c r="L2820" s="4" t="str">
        <f t="shared" ref="L2820:L2883" si="175">IF(J2820 &gt; 0, ABS(J2820 - K2820), "")</f>
        <v/>
      </c>
      <c r="M2820" s="3"/>
      <c r="N2820" s="3"/>
      <c r="O2820" s="3"/>
      <c r="P2820" s="3"/>
      <c r="Q2820" s="3"/>
    </row>
    <row r="2821" spans="1:17" x14ac:dyDescent="0.3">
      <c r="A2821" s="17">
        <v>38890</v>
      </c>
      <c r="B2821">
        <v>102.25</v>
      </c>
      <c r="C2821"/>
      <c r="D2821" s="3">
        <f t="shared" si="172"/>
        <v>101.76069230769212</v>
      </c>
      <c r="E2821" s="4" t="str">
        <f t="shared" si="173"/>
        <v/>
      </c>
      <c r="F2821"/>
      <c r="G2821" s="3">
        <f>SUMPRODUCT(B2562:B2821, Expoweights!$C$2:$C$261) / SUM(Expoweights!$C$2:$C$261)</f>
        <v>101.84939468319571</v>
      </c>
      <c r="H2821" s="4" t="str">
        <f t="shared" si="174"/>
        <v/>
      </c>
      <c r="I2821">
        <v>3141</v>
      </c>
      <c r="J2821"/>
      <c r="L2821" s="4" t="str">
        <f t="shared" si="175"/>
        <v/>
      </c>
      <c r="M2821" s="3"/>
      <c r="N2821" s="3"/>
      <c r="O2821" s="3"/>
      <c r="P2821" s="3"/>
      <c r="Q2821" s="3"/>
    </row>
    <row r="2822" spans="1:17" x14ac:dyDescent="0.3">
      <c r="A2822" s="17">
        <v>38891</v>
      </c>
      <c r="B2822">
        <v>102.25</v>
      </c>
      <c r="C2822"/>
      <c r="D2822" s="3">
        <f t="shared" si="172"/>
        <v>101.75588461538442</v>
      </c>
      <c r="E2822" s="4" t="str">
        <f t="shared" si="173"/>
        <v/>
      </c>
      <c r="F2822"/>
      <c r="G2822" s="3">
        <f>SUMPRODUCT(B2563:B2822, Expoweights!$C$2:$C$261) / SUM(Expoweights!$C$2:$C$261)</f>
        <v>101.86180892839965</v>
      </c>
      <c r="H2822" s="4" t="str">
        <f t="shared" si="174"/>
        <v/>
      </c>
      <c r="I2822">
        <v>4470</v>
      </c>
      <c r="J2822"/>
      <c r="L2822" s="4" t="str">
        <f t="shared" si="175"/>
        <v/>
      </c>
      <c r="M2822" s="3"/>
      <c r="N2822" s="3"/>
      <c r="O2822" s="3"/>
      <c r="P2822" s="3"/>
      <c r="Q2822" s="3"/>
    </row>
    <row r="2823" spans="1:17" x14ac:dyDescent="0.3">
      <c r="A2823" s="17">
        <v>38894</v>
      </c>
      <c r="B2823">
        <v>102.25</v>
      </c>
      <c r="C2823"/>
      <c r="D2823" s="3">
        <f t="shared" si="172"/>
        <v>101.75107692307672</v>
      </c>
      <c r="E2823" s="4" t="str">
        <f t="shared" si="173"/>
        <v/>
      </c>
      <c r="F2823"/>
      <c r="G2823" s="3">
        <f>SUMPRODUCT(B2564:B2823, Expoweights!$C$2:$C$261) / SUM(Expoweights!$C$2:$C$261)</f>
        <v>101.87383813925746</v>
      </c>
      <c r="H2823" s="4" t="str">
        <f t="shared" si="174"/>
        <v/>
      </c>
      <c r="I2823">
        <v>6622</v>
      </c>
      <c r="J2823"/>
      <c r="L2823" s="4" t="str">
        <f t="shared" si="175"/>
        <v/>
      </c>
      <c r="M2823" s="3"/>
      <c r="N2823" s="3"/>
      <c r="O2823" s="3"/>
      <c r="P2823" s="3"/>
      <c r="Q2823" s="3"/>
    </row>
    <row r="2824" spans="1:17" x14ac:dyDescent="0.3">
      <c r="A2824" s="17">
        <v>38895</v>
      </c>
      <c r="B2824">
        <v>102.25</v>
      </c>
      <c r="C2824"/>
      <c r="D2824" s="3">
        <f t="shared" si="172"/>
        <v>101.74626923076902</v>
      </c>
      <c r="E2824" s="4" t="str">
        <f t="shared" si="173"/>
        <v/>
      </c>
      <c r="F2824"/>
      <c r="G2824" s="3">
        <f>SUMPRODUCT(B2565:B2824, Expoweights!$C$2:$C$261) / SUM(Expoweights!$C$2:$C$261)</f>
        <v>101.88549425781197</v>
      </c>
      <c r="H2824" s="4" t="str">
        <f t="shared" si="174"/>
        <v/>
      </c>
      <c r="I2824">
        <v>2833</v>
      </c>
      <c r="J2824"/>
      <c r="L2824" s="4" t="str">
        <f t="shared" si="175"/>
        <v/>
      </c>
      <c r="M2824" s="3"/>
      <c r="N2824" s="3"/>
      <c r="O2824" s="3"/>
      <c r="P2824" s="3"/>
      <c r="Q2824" s="3"/>
    </row>
    <row r="2825" spans="1:17" x14ac:dyDescent="0.3">
      <c r="A2825" s="17">
        <v>38896</v>
      </c>
      <c r="B2825">
        <v>102.25</v>
      </c>
      <c r="C2825"/>
      <c r="D2825" s="3">
        <f t="shared" si="172"/>
        <v>101.74146153846131</v>
      </c>
      <c r="E2825" s="4" t="str">
        <f t="shared" si="173"/>
        <v/>
      </c>
      <c r="F2825"/>
      <c r="G2825" s="3">
        <f>SUMPRODUCT(B2566:B2825, Expoweights!$C$2:$C$261) / SUM(Expoweights!$C$2:$C$261)</f>
        <v>101.89678885571723</v>
      </c>
      <c r="H2825" s="4" t="str">
        <f t="shared" si="174"/>
        <v/>
      </c>
      <c r="I2825">
        <v>1262</v>
      </c>
      <c r="J2825"/>
      <c r="L2825" s="4" t="str">
        <f t="shared" si="175"/>
        <v/>
      </c>
      <c r="M2825" s="3"/>
      <c r="N2825" s="3"/>
      <c r="O2825" s="3"/>
      <c r="P2825" s="3"/>
      <c r="Q2825" s="3"/>
    </row>
    <row r="2826" spans="1:17" x14ac:dyDescent="0.3">
      <c r="A2826" s="17">
        <v>38897</v>
      </c>
      <c r="B2826">
        <v>102.25</v>
      </c>
      <c r="C2826"/>
      <c r="D2826" s="3">
        <f t="shared" si="172"/>
        <v>101.74080769230746</v>
      </c>
      <c r="E2826" s="4" t="str">
        <f t="shared" si="173"/>
        <v/>
      </c>
      <c r="F2826"/>
      <c r="G2826" s="3">
        <f>SUMPRODUCT(B2567:B2826, Expoweights!$C$2:$C$261) / SUM(Expoweights!$C$2:$C$261)</f>
        <v>101.90774242461528</v>
      </c>
      <c r="H2826" s="4" t="str">
        <f t="shared" si="174"/>
        <v/>
      </c>
      <c r="I2826">
        <v>1639</v>
      </c>
      <c r="J2826"/>
      <c r="L2826" s="4" t="str">
        <f t="shared" si="175"/>
        <v/>
      </c>
      <c r="M2826" s="3"/>
      <c r="N2826" s="3"/>
      <c r="O2826" s="3"/>
      <c r="P2826" s="3"/>
      <c r="Q2826" s="3"/>
    </row>
    <row r="2827" spans="1:17" x14ac:dyDescent="0.3">
      <c r="A2827" s="17">
        <v>38898</v>
      </c>
      <c r="B2827">
        <v>102.38</v>
      </c>
      <c r="C2827">
        <v>101.7406538461538</v>
      </c>
      <c r="D2827" s="3">
        <f t="shared" si="172"/>
        <v>101.74065384615361</v>
      </c>
      <c r="E2827" s="4">
        <f t="shared" si="173"/>
        <v>1.9895196601282805E-13</v>
      </c>
      <c r="F2827">
        <v>101.9223893981074</v>
      </c>
      <c r="G2827" s="3">
        <f>SUMPRODUCT(B2568:B2827, Expoweights!$C$2:$C$261) / SUM(Expoweights!$C$2:$C$261)</f>
        <v>101.92238939810741</v>
      </c>
      <c r="H2827" s="4">
        <f t="shared" si="174"/>
        <v>1.4210854715202004E-14</v>
      </c>
      <c r="I2827">
        <v>3764</v>
      </c>
      <c r="J2827">
        <v>101.7611081886983</v>
      </c>
      <c r="L2827" s="4">
        <f t="shared" si="175"/>
        <v>101.7611081886983</v>
      </c>
      <c r="M2827" s="3"/>
      <c r="N2827" s="3"/>
      <c r="O2827" s="3"/>
      <c r="P2827" s="3"/>
      <c r="Q2827" s="3"/>
    </row>
    <row r="2828" spans="1:17" x14ac:dyDescent="0.3">
      <c r="A2828" s="17">
        <v>38901</v>
      </c>
      <c r="B2828">
        <v>102.38</v>
      </c>
      <c r="C2828"/>
      <c r="D2828" s="3">
        <f t="shared" si="172"/>
        <v>101.74049999999976</v>
      </c>
      <c r="E2828" s="4" t="str">
        <f t="shared" si="173"/>
        <v/>
      </c>
      <c r="F2828"/>
      <c r="G2828" s="3">
        <f>SUMPRODUCT(B2569:B2828, Expoweights!$C$2:$C$261) / SUM(Expoweights!$C$2:$C$261)</f>
        <v>101.93658208801092</v>
      </c>
      <c r="H2828" s="4" t="str">
        <f t="shared" si="174"/>
        <v/>
      </c>
      <c r="I2828">
        <v>236</v>
      </c>
      <c r="J2828"/>
      <c r="L2828" s="4" t="str">
        <f t="shared" si="175"/>
        <v/>
      </c>
      <c r="M2828" s="3"/>
      <c r="N2828" s="3"/>
      <c r="O2828" s="3"/>
      <c r="P2828" s="3"/>
      <c r="Q2828" s="3"/>
    </row>
    <row r="2829" spans="1:17" x14ac:dyDescent="0.3">
      <c r="A2829" s="17">
        <v>38902</v>
      </c>
      <c r="B2829">
        <v>102.38</v>
      </c>
      <c r="C2829"/>
      <c r="D2829" s="3">
        <f t="shared" si="172"/>
        <v>101.74034615384591</v>
      </c>
      <c r="E2829" s="4" t="str">
        <f t="shared" si="173"/>
        <v/>
      </c>
      <c r="F2829"/>
      <c r="G2829" s="3">
        <f>SUMPRODUCT(B2570:B2829, Expoweights!$C$2:$C$261) / SUM(Expoweights!$C$2:$C$261)</f>
        <v>101.95033458417031</v>
      </c>
      <c r="H2829" s="4" t="str">
        <f t="shared" si="174"/>
        <v/>
      </c>
      <c r="I2829">
        <v>5540</v>
      </c>
      <c r="J2829"/>
      <c r="L2829" s="4" t="str">
        <f t="shared" si="175"/>
        <v/>
      </c>
      <c r="M2829" s="3"/>
      <c r="N2829" s="3"/>
      <c r="O2829" s="3"/>
      <c r="P2829" s="3"/>
      <c r="Q2829" s="3"/>
    </row>
    <row r="2830" spans="1:17" x14ac:dyDescent="0.3">
      <c r="A2830" s="17">
        <v>38903</v>
      </c>
      <c r="B2830">
        <v>102.38</v>
      </c>
      <c r="C2830"/>
      <c r="D2830" s="3">
        <f t="shared" si="172"/>
        <v>101.74019230769206</v>
      </c>
      <c r="E2830" s="4" t="str">
        <f t="shared" si="173"/>
        <v/>
      </c>
      <c r="F2830"/>
      <c r="G2830" s="3">
        <f>SUMPRODUCT(B2571:B2830, Expoweights!$C$2:$C$261) / SUM(Expoweights!$C$2:$C$261)</f>
        <v>101.96366053942616</v>
      </c>
      <c r="H2830" s="4" t="str">
        <f t="shared" si="174"/>
        <v/>
      </c>
      <c r="I2830">
        <v>5227</v>
      </c>
      <c r="J2830"/>
      <c r="L2830" s="4" t="str">
        <f t="shared" si="175"/>
        <v/>
      </c>
      <c r="M2830" s="3"/>
      <c r="N2830" s="3"/>
      <c r="O2830" s="3"/>
      <c r="P2830" s="3"/>
      <c r="Q2830" s="3"/>
    </row>
    <row r="2831" spans="1:17" x14ac:dyDescent="0.3">
      <c r="A2831" s="17">
        <v>38904</v>
      </c>
      <c r="B2831">
        <v>102.38</v>
      </c>
      <c r="C2831"/>
      <c r="D2831" s="3">
        <f t="shared" si="172"/>
        <v>101.74003846153821</v>
      </c>
      <c r="E2831" s="4" t="str">
        <f t="shared" si="173"/>
        <v/>
      </c>
      <c r="F2831"/>
      <c r="G2831" s="3">
        <f>SUMPRODUCT(B2572:B2831, Expoweights!$C$2:$C$261) / SUM(Expoweights!$C$2:$C$261)</f>
        <v>101.97657318316897</v>
      </c>
      <c r="H2831" s="4" t="str">
        <f t="shared" si="174"/>
        <v/>
      </c>
      <c r="I2831">
        <v>404</v>
      </c>
      <c r="J2831"/>
      <c r="L2831" s="4" t="str">
        <f t="shared" si="175"/>
        <v/>
      </c>
      <c r="M2831" s="3"/>
      <c r="N2831" s="3"/>
      <c r="O2831" s="3"/>
      <c r="P2831" s="3"/>
      <c r="Q2831" s="3"/>
    </row>
    <row r="2832" spans="1:17" x14ac:dyDescent="0.3">
      <c r="A2832" s="17">
        <v>38905</v>
      </c>
      <c r="B2832">
        <v>102.38</v>
      </c>
      <c r="C2832"/>
      <c r="D2832" s="3">
        <f t="shared" si="172"/>
        <v>101.73988461538436</v>
      </c>
      <c r="E2832" s="4" t="str">
        <f t="shared" si="173"/>
        <v/>
      </c>
      <c r="F2832"/>
      <c r="G2832" s="3">
        <f>SUMPRODUCT(B2573:B2832, Expoweights!$C$2:$C$261) / SUM(Expoweights!$C$2:$C$261)</f>
        <v>101.98908533447279</v>
      </c>
      <c r="H2832" s="4" t="str">
        <f t="shared" si="174"/>
        <v/>
      </c>
      <c r="I2832">
        <v>5691</v>
      </c>
      <c r="J2832"/>
      <c r="L2832" s="4" t="str">
        <f t="shared" si="175"/>
        <v/>
      </c>
      <c r="M2832" s="3"/>
      <c r="N2832" s="3"/>
      <c r="O2832" s="3"/>
      <c r="P2832" s="3"/>
      <c r="Q2832" s="3"/>
    </row>
    <row r="2833" spans="1:17" x14ac:dyDescent="0.3">
      <c r="A2833" s="17">
        <v>38908</v>
      </c>
      <c r="B2833">
        <v>102.38</v>
      </c>
      <c r="C2833"/>
      <c r="D2833" s="3">
        <f t="shared" si="172"/>
        <v>101.73973076923052</v>
      </c>
      <c r="E2833" s="4" t="str">
        <f t="shared" si="173"/>
        <v/>
      </c>
      <c r="F2833"/>
      <c r="G2833" s="3">
        <f>SUMPRODUCT(B2574:B2833, Expoweights!$C$2:$C$261) / SUM(Expoweights!$C$2:$C$261)</f>
        <v>102.00120941482126</v>
      </c>
      <c r="H2833" s="4" t="str">
        <f t="shared" si="174"/>
        <v/>
      </c>
      <c r="I2833">
        <v>3871</v>
      </c>
      <c r="J2833"/>
      <c r="L2833" s="4" t="str">
        <f t="shared" si="175"/>
        <v/>
      </c>
      <c r="M2833" s="3"/>
      <c r="N2833" s="3"/>
      <c r="O2833" s="3"/>
      <c r="P2833" s="3"/>
      <c r="Q2833" s="3"/>
    </row>
    <row r="2834" spans="1:17" x14ac:dyDescent="0.3">
      <c r="A2834" s="17">
        <v>38909</v>
      </c>
      <c r="B2834">
        <v>102.38</v>
      </c>
      <c r="C2834"/>
      <c r="D2834" s="3">
        <f t="shared" si="172"/>
        <v>101.73957692307667</v>
      </c>
      <c r="E2834" s="4" t="str">
        <f t="shared" si="173"/>
        <v/>
      </c>
      <c r="F2834"/>
      <c r="G2834" s="3">
        <f>SUMPRODUCT(B2575:B2834, Expoweights!$C$2:$C$261) / SUM(Expoweights!$C$2:$C$261)</f>
        <v>102.01295746043928</v>
      </c>
      <c r="H2834" s="4" t="str">
        <f t="shared" si="174"/>
        <v/>
      </c>
      <c r="I2834">
        <v>7981</v>
      </c>
      <c r="J2834"/>
      <c r="L2834" s="4" t="str">
        <f t="shared" si="175"/>
        <v/>
      </c>
      <c r="M2834" s="3"/>
      <c r="N2834" s="3"/>
      <c r="O2834" s="3"/>
      <c r="P2834" s="3"/>
      <c r="Q2834" s="3"/>
    </row>
    <row r="2835" spans="1:17" x14ac:dyDescent="0.3">
      <c r="A2835" s="17">
        <v>38910</v>
      </c>
      <c r="B2835">
        <v>102.38</v>
      </c>
      <c r="C2835"/>
      <c r="D2835" s="3">
        <f t="shared" si="172"/>
        <v>101.73942307692283</v>
      </c>
      <c r="E2835" s="4" t="str">
        <f t="shared" si="173"/>
        <v/>
      </c>
      <c r="F2835"/>
      <c r="G2835" s="3">
        <f>SUMPRODUCT(B2576:B2835, Expoweights!$C$2:$C$261) / SUM(Expoweights!$C$2:$C$261)</f>
        <v>102.02434113424182</v>
      </c>
      <c r="H2835" s="4" t="str">
        <f t="shared" si="174"/>
        <v/>
      </c>
      <c r="I2835">
        <v>3619</v>
      </c>
      <c r="J2835"/>
      <c r="L2835" s="4" t="str">
        <f t="shared" si="175"/>
        <v/>
      </c>
      <c r="M2835" s="3"/>
      <c r="N2835" s="3"/>
      <c r="O2835" s="3"/>
      <c r="P2835" s="3"/>
      <c r="Q2835" s="3"/>
    </row>
    <row r="2836" spans="1:17" x14ac:dyDescent="0.3">
      <c r="A2836" s="17">
        <v>38911</v>
      </c>
      <c r="B2836">
        <v>102.38</v>
      </c>
      <c r="C2836"/>
      <c r="D2836" s="3">
        <f t="shared" si="172"/>
        <v>101.73926923076898</v>
      </c>
      <c r="E2836" s="4" t="str">
        <f t="shared" si="173"/>
        <v/>
      </c>
      <c r="F2836"/>
      <c r="G2836" s="3">
        <f>SUMPRODUCT(B2577:B2836, Expoweights!$C$2:$C$261) / SUM(Expoweights!$C$2:$C$261)</f>
        <v>102.03537173741246</v>
      </c>
      <c r="H2836" s="4" t="str">
        <f t="shared" si="174"/>
        <v/>
      </c>
      <c r="I2836">
        <v>521</v>
      </c>
      <c r="J2836"/>
      <c r="L2836" s="4" t="str">
        <f t="shared" si="175"/>
        <v/>
      </c>
      <c r="M2836" s="3"/>
      <c r="N2836" s="3"/>
      <c r="O2836" s="3"/>
      <c r="P2836" s="3"/>
      <c r="Q2836" s="3"/>
    </row>
    <row r="2837" spans="1:17" x14ac:dyDescent="0.3">
      <c r="A2837" s="17">
        <v>38912</v>
      </c>
      <c r="B2837">
        <v>102.38</v>
      </c>
      <c r="C2837"/>
      <c r="D2837" s="3">
        <f t="shared" si="172"/>
        <v>101.73911538461515</v>
      </c>
      <c r="E2837" s="4" t="str">
        <f t="shared" si="173"/>
        <v/>
      </c>
      <c r="F2837"/>
      <c r="G2837" s="3">
        <f>SUMPRODUCT(B2578:B2837, Expoweights!$C$2:$C$261) / SUM(Expoweights!$C$2:$C$261)</f>
        <v>102.04606022062255</v>
      </c>
      <c r="H2837" s="4" t="str">
        <f t="shared" si="174"/>
        <v/>
      </c>
      <c r="I2837">
        <v>1974</v>
      </c>
      <c r="J2837"/>
      <c r="L2837" s="4" t="str">
        <f t="shared" si="175"/>
        <v/>
      </c>
      <c r="M2837" s="3"/>
      <c r="N2837" s="3"/>
      <c r="O2837" s="3"/>
      <c r="P2837" s="3"/>
      <c r="Q2837" s="3"/>
    </row>
    <row r="2838" spans="1:17" x14ac:dyDescent="0.3">
      <c r="A2838" s="17">
        <v>38915</v>
      </c>
      <c r="B2838">
        <v>102.38</v>
      </c>
      <c r="C2838"/>
      <c r="D2838" s="3">
        <f t="shared" si="172"/>
        <v>101.73896153846131</v>
      </c>
      <c r="E2838" s="4" t="str">
        <f t="shared" si="173"/>
        <v/>
      </c>
      <c r="F2838"/>
      <c r="G2838" s="3">
        <f>SUMPRODUCT(B2579:B2838, Expoweights!$C$2:$C$261) / SUM(Expoweights!$C$2:$C$261)</f>
        <v>102.05641719490266</v>
      </c>
      <c r="H2838" s="4" t="str">
        <f t="shared" si="174"/>
        <v/>
      </c>
      <c r="I2838">
        <v>5978</v>
      </c>
      <c r="J2838"/>
      <c r="L2838" s="4" t="str">
        <f t="shared" si="175"/>
        <v/>
      </c>
      <c r="M2838" s="3"/>
      <c r="N2838" s="3"/>
      <c r="O2838" s="3"/>
      <c r="P2838" s="3"/>
      <c r="Q2838" s="3"/>
    </row>
    <row r="2839" spans="1:17" x14ac:dyDescent="0.3">
      <c r="A2839" s="17">
        <v>38916</v>
      </c>
      <c r="B2839">
        <v>102.38</v>
      </c>
      <c r="C2839"/>
      <c r="D2839" s="3">
        <f t="shared" si="172"/>
        <v>101.73880769230747</v>
      </c>
      <c r="E2839" s="4" t="str">
        <f t="shared" si="173"/>
        <v/>
      </c>
      <c r="F2839"/>
      <c r="G2839" s="3">
        <f>SUMPRODUCT(B2580:B2839, Expoweights!$C$2:$C$261) / SUM(Expoweights!$C$2:$C$261)</f>
        <v>102.06645294217674</v>
      </c>
      <c r="H2839" s="4" t="str">
        <f t="shared" si="174"/>
        <v/>
      </c>
      <c r="I2839">
        <v>4145</v>
      </c>
      <c r="J2839"/>
      <c r="L2839" s="4" t="str">
        <f t="shared" si="175"/>
        <v/>
      </c>
      <c r="M2839" s="3"/>
      <c r="N2839" s="3"/>
      <c r="O2839" s="3"/>
      <c r="P2839" s="3"/>
      <c r="Q2839" s="3"/>
    </row>
    <row r="2840" spans="1:17" x14ac:dyDescent="0.3">
      <c r="A2840" s="17">
        <v>38917</v>
      </c>
      <c r="B2840">
        <v>102.38</v>
      </c>
      <c r="C2840"/>
      <c r="D2840" s="3">
        <f t="shared" si="172"/>
        <v>101.73865384615364</v>
      </c>
      <c r="E2840" s="4" t="str">
        <f t="shared" si="173"/>
        <v/>
      </c>
      <c r="F2840"/>
      <c r="G2840" s="3">
        <f>SUMPRODUCT(B2581:B2840, Expoweights!$C$2:$C$261) / SUM(Expoweights!$C$2:$C$261)</f>
        <v>102.07617742546928</v>
      </c>
      <c r="H2840" s="4" t="str">
        <f t="shared" si="174"/>
        <v/>
      </c>
      <c r="I2840">
        <v>5475</v>
      </c>
      <c r="J2840"/>
      <c r="L2840" s="4" t="str">
        <f t="shared" si="175"/>
        <v/>
      </c>
      <c r="M2840" s="3"/>
      <c r="N2840" s="3"/>
      <c r="O2840" s="3"/>
      <c r="P2840" s="3"/>
      <c r="Q2840" s="3"/>
    </row>
    <row r="2841" spans="1:17" x14ac:dyDescent="0.3">
      <c r="A2841" s="17">
        <v>38918</v>
      </c>
      <c r="B2841">
        <v>102.38</v>
      </c>
      <c r="C2841"/>
      <c r="D2841" s="3">
        <f t="shared" si="172"/>
        <v>101.7384999999998</v>
      </c>
      <c r="E2841" s="4" t="str">
        <f t="shared" si="173"/>
        <v/>
      </c>
      <c r="F2841"/>
      <c r="G2841" s="3">
        <f>SUMPRODUCT(B2582:B2841, Expoweights!$C$2:$C$261) / SUM(Expoweights!$C$2:$C$261)</f>
        <v>102.08560029879648</v>
      </c>
      <c r="H2841" s="4" t="str">
        <f t="shared" si="174"/>
        <v/>
      </c>
      <c r="I2841">
        <v>2475</v>
      </c>
      <c r="J2841"/>
      <c r="L2841" s="4" t="str">
        <f t="shared" si="175"/>
        <v/>
      </c>
      <c r="M2841" s="3"/>
      <c r="N2841" s="3"/>
      <c r="O2841" s="3"/>
      <c r="P2841" s="3"/>
      <c r="Q2841" s="3"/>
    </row>
    <row r="2842" spans="1:17" x14ac:dyDescent="0.3">
      <c r="A2842" s="17">
        <v>38919</v>
      </c>
      <c r="B2842">
        <v>102.38</v>
      </c>
      <c r="C2842"/>
      <c r="D2842" s="3">
        <f t="shared" si="172"/>
        <v>101.73834615384597</v>
      </c>
      <c r="E2842" s="4" t="str">
        <f t="shared" si="173"/>
        <v/>
      </c>
      <c r="F2842"/>
      <c r="G2842" s="3">
        <f>SUMPRODUCT(B2583:B2842, Expoweights!$C$2:$C$261) / SUM(Expoweights!$C$2:$C$261)</f>
        <v>102.09473091675007</v>
      </c>
      <c r="H2842" s="4" t="str">
        <f t="shared" si="174"/>
        <v/>
      </c>
      <c r="I2842">
        <v>7803</v>
      </c>
      <c r="J2842"/>
      <c r="L2842" s="4" t="str">
        <f t="shared" si="175"/>
        <v/>
      </c>
      <c r="M2842" s="3"/>
      <c r="N2842" s="3"/>
      <c r="O2842" s="3"/>
      <c r="P2842" s="3"/>
      <c r="Q2842" s="3"/>
    </row>
    <row r="2843" spans="1:17" x14ac:dyDescent="0.3">
      <c r="A2843" s="17">
        <v>38922</v>
      </c>
      <c r="B2843">
        <v>102.38</v>
      </c>
      <c r="C2843"/>
      <c r="D2843" s="3">
        <f t="shared" si="172"/>
        <v>101.73819230769213</v>
      </c>
      <c r="E2843" s="4" t="str">
        <f t="shared" si="173"/>
        <v/>
      </c>
      <c r="F2843"/>
      <c r="G2843" s="3">
        <f>SUMPRODUCT(B2584:B2843, Expoweights!$C$2:$C$261) / SUM(Expoweights!$C$2:$C$261)</f>
        <v>102.10357834378422</v>
      </c>
      <c r="H2843" s="4" t="str">
        <f t="shared" si="174"/>
        <v/>
      </c>
      <c r="I2843">
        <v>3927</v>
      </c>
      <c r="J2843"/>
      <c r="L2843" s="4" t="str">
        <f t="shared" si="175"/>
        <v/>
      </c>
      <c r="M2843" s="3"/>
      <c r="N2843" s="3"/>
      <c r="O2843" s="3"/>
      <c r="P2843" s="3"/>
      <c r="Q2843" s="3"/>
    </row>
    <row r="2844" spans="1:17" x14ac:dyDescent="0.3">
      <c r="A2844" s="17">
        <v>38923</v>
      </c>
      <c r="B2844">
        <v>102.38</v>
      </c>
      <c r="C2844"/>
      <c r="D2844" s="3">
        <f t="shared" si="172"/>
        <v>101.7380384615383</v>
      </c>
      <c r="E2844" s="4" t="str">
        <f t="shared" si="173"/>
        <v/>
      </c>
      <c r="F2844"/>
      <c r="G2844" s="3">
        <f>SUMPRODUCT(B2585:B2844, Expoweights!$C$2:$C$261) / SUM(Expoweights!$C$2:$C$261)</f>
        <v>102.11215136321428</v>
      </c>
      <c r="H2844" s="4" t="str">
        <f t="shared" si="174"/>
        <v/>
      </c>
      <c r="I2844">
        <v>3077</v>
      </c>
      <c r="J2844"/>
      <c r="L2844" s="4" t="str">
        <f t="shared" si="175"/>
        <v/>
      </c>
      <c r="M2844" s="3"/>
      <c r="N2844" s="3"/>
      <c r="O2844" s="3"/>
      <c r="P2844" s="3"/>
      <c r="Q2844" s="3"/>
    </row>
    <row r="2845" spans="1:17" x14ac:dyDescent="0.3">
      <c r="A2845" s="17">
        <v>38924</v>
      </c>
      <c r="B2845">
        <v>102.38</v>
      </c>
      <c r="C2845"/>
      <c r="D2845" s="3">
        <f t="shared" si="172"/>
        <v>101.73788461538446</v>
      </c>
      <c r="E2845" s="4" t="str">
        <f t="shared" si="173"/>
        <v/>
      </c>
      <c r="F2845"/>
      <c r="G2845" s="3">
        <f>SUMPRODUCT(B2586:B2845, Expoweights!$C$2:$C$261) / SUM(Expoweights!$C$2:$C$261)</f>
        <v>102.12045848593647</v>
      </c>
      <c r="H2845" s="4" t="str">
        <f t="shared" si="174"/>
        <v/>
      </c>
      <c r="I2845">
        <v>1300</v>
      </c>
      <c r="J2845"/>
      <c r="L2845" s="4" t="str">
        <f t="shared" si="175"/>
        <v/>
      </c>
      <c r="M2845" s="3"/>
      <c r="N2845" s="3"/>
      <c r="O2845" s="3"/>
      <c r="P2845" s="3"/>
      <c r="Q2845" s="3"/>
    </row>
    <row r="2846" spans="1:17" x14ac:dyDescent="0.3">
      <c r="A2846" s="17">
        <v>38925</v>
      </c>
      <c r="B2846">
        <v>102.38</v>
      </c>
      <c r="C2846"/>
      <c r="D2846" s="3">
        <f t="shared" si="172"/>
        <v>101.73773076923062</v>
      </c>
      <c r="E2846" s="4" t="str">
        <f t="shared" si="173"/>
        <v/>
      </c>
      <c r="F2846"/>
      <c r="G2846" s="3">
        <f>SUMPRODUCT(B2587:B2846, Expoweights!$C$2:$C$261) / SUM(Expoweights!$C$2:$C$261)</f>
        <v>102.12850795887707</v>
      </c>
      <c r="H2846" s="4" t="str">
        <f t="shared" si="174"/>
        <v/>
      </c>
      <c r="I2846">
        <v>586</v>
      </c>
      <c r="J2846"/>
      <c r="L2846" s="4" t="str">
        <f t="shared" si="175"/>
        <v/>
      </c>
      <c r="M2846" s="3"/>
      <c r="N2846" s="3"/>
      <c r="O2846" s="3"/>
      <c r="P2846" s="3"/>
      <c r="Q2846" s="3"/>
    </row>
    <row r="2847" spans="1:17" x14ac:dyDescent="0.3">
      <c r="A2847" s="17">
        <v>38926</v>
      </c>
      <c r="B2847">
        <v>102.38</v>
      </c>
      <c r="C2847"/>
      <c r="D2847" s="3">
        <f t="shared" si="172"/>
        <v>101.73799999999984</v>
      </c>
      <c r="E2847" s="4" t="str">
        <f t="shared" si="173"/>
        <v/>
      </c>
      <c r="F2847"/>
      <c r="G2847" s="3">
        <f>SUMPRODUCT(B2588:B2847, Expoweights!$C$2:$C$261) / SUM(Expoweights!$C$2:$C$261)</f>
        <v>102.1363087182516</v>
      </c>
      <c r="H2847" s="4" t="str">
        <f t="shared" si="174"/>
        <v/>
      </c>
      <c r="I2847">
        <v>969</v>
      </c>
      <c r="J2847"/>
      <c r="L2847" s="4" t="str">
        <f t="shared" si="175"/>
        <v/>
      </c>
      <c r="M2847" s="3"/>
      <c r="N2847" s="3"/>
      <c r="O2847" s="3"/>
      <c r="P2847" s="3"/>
      <c r="Q2847" s="3"/>
    </row>
    <row r="2848" spans="1:17" x14ac:dyDescent="0.3">
      <c r="A2848" s="17">
        <v>38929</v>
      </c>
      <c r="B2848">
        <v>102.47</v>
      </c>
      <c r="C2848">
        <v>101.7386153846154</v>
      </c>
      <c r="D2848" s="3">
        <f t="shared" si="172"/>
        <v>101.73861538461524</v>
      </c>
      <c r="E2848" s="4">
        <f t="shared" si="173"/>
        <v>1.5631940186722204E-13</v>
      </c>
      <c r="F2848">
        <v>102.14665970355981</v>
      </c>
      <c r="G2848" s="3">
        <f>SUMPRODUCT(B2589:B2848, Expoweights!$C$2:$C$261) / SUM(Expoweights!$C$2:$C$261)</f>
        <v>102.14665970355979</v>
      </c>
      <c r="H2848" s="4">
        <f t="shared" si="174"/>
        <v>1.4210854715202004E-14</v>
      </c>
      <c r="I2848">
        <v>2625</v>
      </c>
      <c r="J2848">
        <v>101.7845523681482</v>
      </c>
      <c r="L2848" s="4">
        <f t="shared" si="175"/>
        <v>101.7845523681482</v>
      </c>
      <c r="M2848" s="3"/>
      <c r="N2848" s="3"/>
      <c r="O2848" s="3"/>
      <c r="P2848" s="3"/>
      <c r="Q2848" s="3"/>
    </row>
    <row r="2849" spans="1:17" x14ac:dyDescent="0.3">
      <c r="A2849" s="17">
        <v>38930</v>
      </c>
      <c r="B2849">
        <v>102.47</v>
      </c>
      <c r="C2849"/>
      <c r="D2849" s="3">
        <f t="shared" si="172"/>
        <v>101.73923076923064</v>
      </c>
      <c r="E2849" s="4" t="str">
        <f t="shared" si="173"/>
        <v/>
      </c>
      <c r="F2849"/>
      <c r="G2849" s="3">
        <f>SUMPRODUCT(B2590:B2849, Expoweights!$C$2:$C$261) / SUM(Expoweights!$C$2:$C$261)</f>
        <v>102.15668964761301</v>
      </c>
      <c r="H2849" s="4" t="str">
        <f t="shared" si="174"/>
        <v/>
      </c>
      <c r="I2849">
        <v>6576</v>
      </c>
      <c r="J2849"/>
      <c r="L2849" s="4" t="str">
        <f t="shared" si="175"/>
        <v/>
      </c>
      <c r="M2849" s="3"/>
      <c r="N2849" s="3"/>
      <c r="O2849" s="3"/>
      <c r="P2849" s="3"/>
      <c r="Q2849" s="3"/>
    </row>
    <row r="2850" spans="1:17" x14ac:dyDescent="0.3">
      <c r="A2850" s="17">
        <v>38931</v>
      </c>
      <c r="B2850">
        <v>102.47</v>
      </c>
      <c r="C2850"/>
      <c r="D2850" s="3">
        <f t="shared" si="172"/>
        <v>101.73984615384603</v>
      </c>
      <c r="E2850" s="4" t="str">
        <f t="shared" si="173"/>
        <v/>
      </c>
      <c r="F2850"/>
      <c r="G2850" s="3">
        <f>SUMPRODUCT(B2591:B2850, Expoweights!$C$2:$C$261) / SUM(Expoweights!$C$2:$C$261)</f>
        <v>102.16640850767465</v>
      </c>
      <c r="H2850" s="4" t="str">
        <f t="shared" si="174"/>
        <v/>
      </c>
      <c r="I2850">
        <v>4718</v>
      </c>
      <c r="J2850"/>
      <c r="L2850" s="4" t="str">
        <f t="shared" si="175"/>
        <v/>
      </c>
      <c r="M2850" s="3"/>
      <c r="N2850" s="3"/>
      <c r="O2850" s="3"/>
      <c r="P2850" s="3"/>
      <c r="Q2850" s="3"/>
    </row>
    <row r="2851" spans="1:17" x14ac:dyDescent="0.3">
      <c r="A2851" s="17">
        <v>38932</v>
      </c>
      <c r="B2851">
        <v>102.47</v>
      </c>
      <c r="C2851"/>
      <c r="D2851" s="3">
        <f t="shared" si="172"/>
        <v>101.74046153846143</v>
      </c>
      <c r="E2851" s="4" t="str">
        <f t="shared" si="173"/>
        <v/>
      </c>
      <c r="F2851"/>
      <c r="G2851" s="3">
        <f>SUMPRODUCT(B2592:B2851, Expoweights!$C$2:$C$261) / SUM(Expoweights!$C$2:$C$261)</f>
        <v>102.17582593217844</v>
      </c>
      <c r="H2851" s="4" t="str">
        <f t="shared" si="174"/>
        <v/>
      </c>
      <c r="I2851">
        <v>6084</v>
      </c>
      <c r="J2851"/>
      <c r="L2851" s="4" t="str">
        <f t="shared" si="175"/>
        <v/>
      </c>
      <c r="M2851" s="3"/>
      <c r="N2851" s="3"/>
      <c r="O2851" s="3"/>
      <c r="P2851" s="3"/>
      <c r="Q2851" s="3"/>
    </row>
    <row r="2852" spans="1:17" x14ac:dyDescent="0.3">
      <c r="A2852" s="17">
        <v>38933</v>
      </c>
      <c r="B2852">
        <v>102.47</v>
      </c>
      <c r="C2852"/>
      <c r="D2852" s="3">
        <f t="shared" si="172"/>
        <v>101.74107692307683</v>
      </c>
      <c r="E2852" s="4" t="str">
        <f t="shared" si="173"/>
        <v/>
      </c>
      <c r="F2852"/>
      <c r="G2852" s="3">
        <f>SUMPRODUCT(B2593:B2852, Expoweights!$C$2:$C$261) / SUM(Expoweights!$C$2:$C$261)</f>
        <v>102.18495127030671</v>
      </c>
      <c r="H2852" s="4" t="str">
        <f t="shared" si="174"/>
        <v/>
      </c>
      <c r="I2852">
        <v>5342</v>
      </c>
      <c r="J2852"/>
      <c r="L2852" s="4" t="str">
        <f t="shared" si="175"/>
        <v/>
      </c>
      <c r="M2852" s="3"/>
      <c r="N2852" s="3"/>
      <c r="O2852" s="3"/>
      <c r="P2852" s="3"/>
      <c r="Q2852" s="3"/>
    </row>
    <row r="2853" spans="1:17" x14ac:dyDescent="0.3">
      <c r="A2853" s="17">
        <v>38936</v>
      </c>
      <c r="B2853">
        <v>102.47</v>
      </c>
      <c r="C2853"/>
      <c r="D2853" s="3">
        <f t="shared" si="172"/>
        <v>101.74169230769222</v>
      </c>
      <c r="E2853" s="4" t="str">
        <f t="shared" si="173"/>
        <v/>
      </c>
      <c r="F2853"/>
      <c r="G2853" s="3">
        <f>SUMPRODUCT(B2594:B2853, Expoweights!$C$2:$C$261) / SUM(Expoweights!$C$2:$C$261)</f>
        <v>102.19379358127215</v>
      </c>
      <c r="H2853" s="4" t="str">
        <f t="shared" si="174"/>
        <v/>
      </c>
      <c r="I2853">
        <v>206</v>
      </c>
      <c r="J2853"/>
      <c r="L2853" s="4" t="str">
        <f t="shared" si="175"/>
        <v/>
      </c>
      <c r="M2853" s="3"/>
      <c r="N2853" s="3"/>
      <c r="O2853" s="3"/>
      <c r="P2853" s="3"/>
      <c r="Q2853" s="3"/>
    </row>
    <row r="2854" spans="1:17" x14ac:dyDescent="0.3">
      <c r="A2854" s="17">
        <v>38937</v>
      </c>
      <c r="B2854">
        <v>102.47</v>
      </c>
      <c r="C2854"/>
      <c r="D2854" s="3">
        <f t="shared" si="172"/>
        <v>101.74230769230761</v>
      </c>
      <c r="E2854" s="4" t="str">
        <f t="shared" si="173"/>
        <v/>
      </c>
      <c r="F2854"/>
      <c r="G2854" s="3">
        <f>SUMPRODUCT(B2595:B2854, Expoweights!$C$2:$C$261) / SUM(Expoweights!$C$2:$C$261)</f>
        <v>102.20236164331104</v>
      </c>
      <c r="H2854" s="4" t="str">
        <f t="shared" si="174"/>
        <v/>
      </c>
      <c r="I2854">
        <v>1064</v>
      </c>
      <c r="J2854"/>
      <c r="L2854" s="4" t="str">
        <f t="shared" si="175"/>
        <v/>
      </c>
      <c r="M2854" s="3"/>
      <c r="N2854" s="3"/>
      <c r="O2854" s="3"/>
      <c r="P2854" s="3"/>
      <c r="Q2854" s="3"/>
    </row>
    <row r="2855" spans="1:17" x14ac:dyDescent="0.3">
      <c r="A2855" s="17">
        <v>38938</v>
      </c>
      <c r="B2855">
        <v>102.47</v>
      </c>
      <c r="C2855"/>
      <c r="D2855" s="3">
        <f t="shared" si="172"/>
        <v>101.74292307692301</v>
      </c>
      <c r="E2855" s="4" t="str">
        <f t="shared" si="173"/>
        <v/>
      </c>
      <c r="F2855"/>
      <c r="G2855" s="3">
        <f>SUMPRODUCT(B2596:B2855, Expoweights!$C$2:$C$261) / SUM(Expoweights!$C$2:$C$261)</f>
        <v>102.21066396239816</v>
      </c>
      <c r="H2855" s="4" t="str">
        <f t="shared" si="174"/>
        <v/>
      </c>
      <c r="I2855">
        <v>6166</v>
      </c>
      <c r="J2855"/>
      <c r="L2855" s="4" t="str">
        <f t="shared" si="175"/>
        <v/>
      </c>
      <c r="M2855" s="3"/>
      <c r="N2855" s="3"/>
      <c r="O2855" s="3"/>
      <c r="P2855" s="3"/>
      <c r="Q2855" s="3"/>
    </row>
    <row r="2856" spans="1:17" x14ac:dyDescent="0.3">
      <c r="A2856" s="17">
        <v>38939</v>
      </c>
      <c r="B2856">
        <v>102.47</v>
      </c>
      <c r="C2856"/>
      <c r="D2856" s="3">
        <f t="shared" si="172"/>
        <v>101.74353846153839</v>
      </c>
      <c r="E2856" s="4" t="str">
        <f t="shared" si="173"/>
        <v/>
      </c>
      <c r="F2856"/>
      <c r="G2856" s="3">
        <f>SUMPRODUCT(B2597:B2856, Expoweights!$C$2:$C$261) / SUM(Expoweights!$C$2:$C$261)</f>
        <v>102.21870878069093</v>
      </c>
      <c r="H2856" s="4" t="str">
        <f t="shared" si="174"/>
        <v/>
      </c>
      <c r="I2856">
        <v>3753</v>
      </c>
      <c r="J2856"/>
      <c r="L2856" s="4" t="str">
        <f t="shared" si="175"/>
        <v/>
      </c>
      <c r="M2856" s="3"/>
      <c r="N2856" s="3"/>
      <c r="O2856" s="3"/>
      <c r="P2856" s="3"/>
      <c r="Q2856" s="3"/>
    </row>
    <row r="2857" spans="1:17" x14ac:dyDescent="0.3">
      <c r="A2857" s="17">
        <v>38940</v>
      </c>
      <c r="B2857">
        <v>102.47</v>
      </c>
      <c r="C2857"/>
      <c r="D2857" s="3">
        <f t="shared" si="172"/>
        <v>101.74415384615379</v>
      </c>
      <c r="E2857" s="4" t="str">
        <f t="shared" si="173"/>
        <v/>
      </c>
      <c r="F2857"/>
      <c r="G2857" s="3">
        <f>SUMPRODUCT(B2598:B2857, Expoweights!$C$2:$C$261) / SUM(Expoweights!$C$2:$C$261)</f>
        <v>102.22650408471202</v>
      </c>
      <c r="H2857" s="4" t="str">
        <f t="shared" si="174"/>
        <v/>
      </c>
      <c r="I2857">
        <v>5933</v>
      </c>
      <c r="J2857"/>
      <c r="L2857" s="4" t="str">
        <f t="shared" si="175"/>
        <v/>
      </c>
      <c r="M2857" s="3"/>
      <c r="N2857" s="3"/>
      <c r="O2857" s="3"/>
      <c r="P2857" s="3"/>
      <c r="Q2857" s="3"/>
    </row>
    <row r="2858" spans="1:17" x14ac:dyDescent="0.3">
      <c r="A2858" s="17">
        <v>38943</v>
      </c>
      <c r="B2858">
        <v>102.47</v>
      </c>
      <c r="C2858"/>
      <c r="D2858" s="3">
        <f t="shared" si="172"/>
        <v>101.74476923076918</v>
      </c>
      <c r="E2858" s="4" t="str">
        <f t="shared" si="173"/>
        <v/>
      </c>
      <c r="F2858"/>
      <c r="G2858" s="3">
        <f>SUMPRODUCT(B2599:B2858, Expoweights!$C$2:$C$261) / SUM(Expoweights!$C$2:$C$261)</f>
        <v>102.23405761327777</v>
      </c>
      <c r="H2858" s="4" t="str">
        <f t="shared" si="174"/>
        <v/>
      </c>
      <c r="I2858">
        <v>29</v>
      </c>
      <c r="J2858"/>
      <c r="L2858" s="4" t="str">
        <f t="shared" si="175"/>
        <v/>
      </c>
      <c r="M2858" s="3"/>
      <c r="N2858" s="3"/>
      <c r="O2858" s="3"/>
      <c r="P2858" s="3"/>
      <c r="Q2858" s="3"/>
    </row>
    <row r="2859" spans="1:17" x14ac:dyDescent="0.3">
      <c r="A2859" s="17">
        <v>38944</v>
      </c>
      <c r="B2859">
        <v>102.47</v>
      </c>
      <c r="C2859"/>
      <c r="D2859" s="3">
        <f t="shared" si="172"/>
        <v>101.74538461538455</v>
      </c>
      <c r="E2859" s="4" t="str">
        <f t="shared" si="173"/>
        <v/>
      </c>
      <c r="F2859"/>
      <c r="G2859" s="3">
        <f>SUMPRODUCT(B2600:B2859, Expoweights!$C$2:$C$261) / SUM(Expoweights!$C$2:$C$261)</f>
        <v>102.24137686518112</v>
      </c>
      <c r="H2859" s="4" t="str">
        <f t="shared" si="174"/>
        <v/>
      </c>
      <c r="I2859">
        <v>59</v>
      </c>
      <c r="J2859"/>
      <c r="L2859" s="4" t="str">
        <f t="shared" si="175"/>
        <v/>
      </c>
      <c r="M2859" s="3"/>
      <c r="N2859" s="3"/>
      <c r="O2859" s="3"/>
      <c r="P2859" s="3"/>
      <c r="Q2859" s="3"/>
    </row>
    <row r="2860" spans="1:17" x14ac:dyDescent="0.3">
      <c r="A2860" s="17">
        <v>38945</v>
      </c>
      <c r="B2860">
        <v>102.47</v>
      </c>
      <c r="C2860"/>
      <c r="D2860" s="3">
        <f t="shared" si="172"/>
        <v>101.74599999999995</v>
      </c>
      <c r="E2860" s="4" t="str">
        <f t="shared" si="173"/>
        <v/>
      </c>
      <c r="F2860"/>
      <c r="G2860" s="3">
        <f>SUMPRODUCT(B2601:B2860, Expoweights!$C$2:$C$261) / SUM(Expoweights!$C$2:$C$261)</f>
        <v>102.24846910663609</v>
      </c>
      <c r="H2860" s="4" t="str">
        <f t="shared" si="174"/>
        <v/>
      </c>
      <c r="I2860">
        <v>5613</v>
      </c>
      <c r="J2860"/>
      <c r="L2860" s="4" t="str">
        <f t="shared" si="175"/>
        <v/>
      </c>
      <c r="M2860" s="3"/>
      <c r="N2860" s="3"/>
      <c r="O2860" s="3"/>
      <c r="P2860" s="3"/>
      <c r="Q2860" s="3"/>
    </row>
    <row r="2861" spans="1:17" x14ac:dyDescent="0.3">
      <c r="A2861" s="17">
        <v>38946</v>
      </c>
      <c r="B2861">
        <v>102.47</v>
      </c>
      <c r="C2861"/>
      <c r="D2861" s="3">
        <f t="shared" si="172"/>
        <v>101.74661538461534</v>
      </c>
      <c r="E2861" s="4" t="str">
        <f t="shared" si="173"/>
        <v/>
      </c>
      <c r="F2861"/>
      <c r="G2861" s="3">
        <f>SUMPRODUCT(B2602:B2861, Expoweights!$C$2:$C$261) / SUM(Expoweights!$C$2:$C$261)</f>
        <v>102.25534137849111</v>
      </c>
      <c r="H2861" s="4" t="str">
        <f t="shared" si="174"/>
        <v/>
      </c>
      <c r="I2861">
        <v>358</v>
      </c>
      <c r="J2861"/>
      <c r="L2861" s="4" t="str">
        <f t="shared" si="175"/>
        <v/>
      </c>
      <c r="M2861" s="3"/>
      <c r="N2861" s="3"/>
      <c r="O2861" s="3"/>
      <c r="P2861" s="3"/>
      <c r="Q2861" s="3"/>
    </row>
    <row r="2862" spans="1:17" x14ac:dyDescent="0.3">
      <c r="A2862" s="17">
        <v>38947</v>
      </c>
      <c r="B2862">
        <v>102.47</v>
      </c>
      <c r="C2862"/>
      <c r="D2862" s="3">
        <f t="shared" si="172"/>
        <v>101.74723076923074</v>
      </c>
      <c r="E2862" s="4" t="str">
        <f t="shared" si="173"/>
        <v/>
      </c>
      <c r="F2862"/>
      <c r="G2862" s="3">
        <f>SUMPRODUCT(B2603:B2862, Expoweights!$C$2:$C$261) / SUM(Expoweights!$C$2:$C$261)</f>
        <v>102.262000503219</v>
      </c>
      <c r="H2862" s="4" t="str">
        <f t="shared" si="174"/>
        <v/>
      </c>
      <c r="I2862">
        <v>3763</v>
      </c>
      <c r="J2862"/>
      <c r="L2862" s="4" t="str">
        <f t="shared" si="175"/>
        <v/>
      </c>
      <c r="M2862" s="3"/>
      <c r="N2862" s="3"/>
      <c r="O2862" s="3"/>
      <c r="P2862" s="3"/>
      <c r="Q2862" s="3"/>
    </row>
    <row r="2863" spans="1:17" x14ac:dyDescent="0.3">
      <c r="A2863" s="17">
        <v>38950</v>
      </c>
      <c r="B2863">
        <v>102.47</v>
      </c>
      <c r="C2863"/>
      <c r="D2863" s="3">
        <f t="shared" si="172"/>
        <v>101.74784615384613</v>
      </c>
      <c r="E2863" s="4" t="str">
        <f t="shared" si="173"/>
        <v/>
      </c>
      <c r="F2863"/>
      <c r="G2863" s="3">
        <f>SUMPRODUCT(B2604:B2863, Expoweights!$C$2:$C$261) / SUM(Expoweights!$C$2:$C$261)</f>
        <v>102.26845309169013</v>
      </c>
      <c r="H2863" s="4" t="str">
        <f t="shared" si="174"/>
        <v/>
      </c>
      <c r="I2863">
        <v>4448</v>
      </c>
      <c r="J2863"/>
      <c r="L2863" s="4" t="str">
        <f t="shared" si="175"/>
        <v/>
      </c>
      <c r="M2863" s="3"/>
      <c r="N2863" s="3"/>
      <c r="O2863" s="3"/>
      <c r="P2863" s="3"/>
      <c r="Q2863" s="3"/>
    </row>
    <row r="2864" spans="1:17" x14ac:dyDescent="0.3">
      <c r="A2864" s="17">
        <v>38951</v>
      </c>
      <c r="B2864">
        <v>102.47</v>
      </c>
      <c r="C2864"/>
      <c r="D2864" s="3">
        <f t="shared" si="172"/>
        <v>101.74846153846151</v>
      </c>
      <c r="E2864" s="4" t="str">
        <f t="shared" si="173"/>
        <v/>
      </c>
      <c r="F2864"/>
      <c r="G2864" s="3">
        <f>SUMPRODUCT(B2605:B2864, Expoweights!$C$2:$C$261) / SUM(Expoweights!$C$2:$C$261)</f>
        <v>102.27470554973516</v>
      </c>
      <c r="H2864" s="4" t="str">
        <f t="shared" si="174"/>
        <v/>
      </c>
      <c r="I2864">
        <v>2894</v>
      </c>
      <c r="J2864"/>
      <c r="L2864" s="4" t="str">
        <f t="shared" si="175"/>
        <v/>
      </c>
      <c r="M2864" s="3"/>
      <c r="N2864" s="3"/>
      <c r="O2864" s="3"/>
      <c r="P2864" s="3"/>
      <c r="Q2864" s="3"/>
    </row>
    <row r="2865" spans="1:17" x14ac:dyDescent="0.3">
      <c r="A2865" s="17">
        <v>38952</v>
      </c>
      <c r="B2865">
        <v>102.47</v>
      </c>
      <c r="C2865"/>
      <c r="D2865" s="3">
        <f t="shared" si="172"/>
        <v>101.7490769230769</v>
      </c>
      <c r="E2865" s="4" t="str">
        <f t="shared" si="173"/>
        <v/>
      </c>
      <c r="F2865"/>
      <c r="G2865" s="3">
        <f>SUMPRODUCT(B2606:B2865, Expoweights!$C$2:$C$261) / SUM(Expoweights!$C$2:$C$261)</f>
        <v>102.2807640845045</v>
      </c>
      <c r="H2865" s="4" t="str">
        <f t="shared" si="174"/>
        <v/>
      </c>
      <c r="I2865">
        <v>3450</v>
      </c>
      <c r="J2865"/>
      <c r="L2865" s="4" t="str">
        <f t="shared" si="175"/>
        <v/>
      </c>
      <c r="M2865" s="3"/>
      <c r="N2865" s="3"/>
      <c r="O2865" s="3"/>
      <c r="P2865" s="3"/>
      <c r="Q2865" s="3"/>
    </row>
    <row r="2866" spans="1:17" x14ac:dyDescent="0.3">
      <c r="A2866" s="17">
        <v>38953</v>
      </c>
      <c r="B2866">
        <v>102.47</v>
      </c>
      <c r="C2866"/>
      <c r="D2866" s="3">
        <f t="shared" si="172"/>
        <v>101.74969230769229</v>
      </c>
      <c r="E2866" s="4" t="str">
        <f t="shared" si="173"/>
        <v/>
      </c>
      <c r="F2866"/>
      <c r="G2866" s="3">
        <f>SUMPRODUCT(B2607:B2866, Expoweights!$C$2:$C$261) / SUM(Expoweights!$C$2:$C$261)</f>
        <v>102.28663471063054</v>
      </c>
      <c r="H2866" s="4" t="str">
        <f t="shared" si="174"/>
        <v/>
      </c>
      <c r="I2866">
        <v>1765</v>
      </c>
      <c r="J2866"/>
      <c r="L2866" s="4" t="str">
        <f t="shared" si="175"/>
        <v/>
      </c>
      <c r="M2866" s="3"/>
      <c r="N2866" s="3"/>
      <c r="O2866" s="3"/>
      <c r="P2866" s="3"/>
      <c r="Q2866" s="3"/>
    </row>
    <row r="2867" spans="1:17" x14ac:dyDescent="0.3">
      <c r="A2867" s="17">
        <v>38954</v>
      </c>
      <c r="B2867">
        <v>102.47</v>
      </c>
      <c r="C2867"/>
      <c r="D2867" s="3">
        <f t="shared" si="172"/>
        <v>101.75030769230769</v>
      </c>
      <c r="E2867" s="4" t="str">
        <f t="shared" si="173"/>
        <v/>
      </c>
      <c r="F2867"/>
      <c r="G2867" s="3">
        <f>SUMPRODUCT(B2608:B2867, Expoweights!$C$2:$C$261) / SUM(Expoweights!$C$2:$C$261)</f>
        <v>102.2923232561988</v>
      </c>
      <c r="H2867" s="4" t="str">
        <f t="shared" si="174"/>
        <v/>
      </c>
      <c r="I2867">
        <v>5309</v>
      </c>
      <c r="J2867"/>
      <c r="L2867" s="4" t="str">
        <f t="shared" si="175"/>
        <v/>
      </c>
      <c r="M2867" s="3"/>
      <c r="N2867" s="3"/>
      <c r="O2867" s="3"/>
      <c r="P2867" s="3"/>
      <c r="Q2867" s="3"/>
    </row>
    <row r="2868" spans="1:17" x14ac:dyDescent="0.3">
      <c r="A2868" s="17">
        <v>38957</v>
      </c>
      <c r="B2868">
        <v>102.47</v>
      </c>
      <c r="C2868"/>
      <c r="D2868" s="3">
        <f t="shared" si="172"/>
        <v>101.75092307692307</v>
      </c>
      <c r="E2868" s="4" t="str">
        <f t="shared" si="173"/>
        <v/>
      </c>
      <c r="F2868"/>
      <c r="G2868" s="3">
        <f>SUMPRODUCT(B2609:B2868, Expoweights!$C$2:$C$261) / SUM(Expoweights!$C$2:$C$261)</f>
        <v>102.2978353685335</v>
      </c>
      <c r="H2868" s="4" t="str">
        <f t="shared" si="174"/>
        <v/>
      </c>
      <c r="I2868">
        <v>6280</v>
      </c>
      <c r="J2868"/>
      <c r="L2868" s="4" t="str">
        <f t="shared" si="175"/>
        <v/>
      </c>
      <c r="M2868" s="3"/>
      <c r="N2868" s="3"/>
      <c r="O2868" s="3"/>
      <c r="P2868" s="3"/>
      <c r="Q2868" s="3"/>
    </row>
    <row r="2869" spans="1:17" x14ac:dyDescent="0.3">
      <c r="A2869" s="17">
        <v>38958</v>
      </c>
      <c r="B2869">
        <v>102.47</v>
      </c>
      <c r="C2869"/>
      <c r="D2869" s="3">
        <f t="shared" si="172"/>
        <v>101.75153846153847</v>
      </c>
      <c r="E2869" s="4" t="str">
        <f t="shared" si="173"/>
        <v/>
      </c>
      <c r="F2869"/>
      <c r="G2869" s="3">
        <f>SUMPRODUCT(B2610:B2869, Expoweights!$C$2:$C$261) / SUM(Expoweights!$C$2:$C$261)</f>
        <v>102.30317651980423</v>
      </c>
      <c r="H2869" s="4" t="str">
        <f t="shared" si="174"/>
        <v/>
      </c>
      <c r="I2869">
        <v>338</v>
      </c>
      <c r="J2869"/>
      <c r="L2869" s="4" t="str">
        <f t="shared" si="175"/>
        <v/>
      </c>
      <c r="M2869" s="3"/>
      <c r="N2869" s="3"/>
      <c r="O2869" s="3"/>
      <c r="P2869" s="3"/>
      <c r="Q2869" s="3"/>
    </row>
    <row r="2870" spans="1:17" x14ac:dyDescent="0.3">
      <c r="A2870" s="17">
        <v>38959</v>
      </c>
      <c r="B2870">
        <v>102.47</v>
      </c>
      <c r="C2870"/>
      <c r="D2870" s="3">
        <f t="shared" si="172"/>
        <v>101.75211538461539</v>
      </c>
      <c r="E2870" s="4" t="str">
        <f t="shared" si="173"/>
        <v/>
      </c>
      <c r="F2870"/>
      <c r="G2870" s="3">
        <f>SUMPRODUCT(B2611:B2870, Expoweights!$C$2:$C$261) / SUM(Expoweights!$C$2:$C$261)</f>
        <v>102.30835192654268</v>
      </c>
      <c r="H2870" s="4" t="str">
        <f t="shared" si="174"/>
        <v/>
      </c>
      <c r="I2870">
        <v>5365</v>
      </c>
      <c r="J2870"/>
      <c r="L2870" s="4" t="str">
        <f t="shared" si="175"/>
        <v/>
      </c>
      <c r="M2870" s="3"/>
      <c r="N2870" s="3"/>
      <c r="O2870" s="3"/>
      <c r="P2870" s="3"/>
      <c r="Q2870" s="3"/>
    </row>
    <row r="2871" spans="1:17" x14ac:dyDescent="0.3">
      <c r="A2871" s="17">
        <v>38960</v>
      </c>
      <c r="B2871">
        <v>102.68</v>
      </c>
      <c r="C2871">
        <v>101.7535</v>
      </c>
      <c r="D2871" s="3">
        <f t="shared" si="172"/>
        <v>101.75350000000002</v>
      </c>
      <c r="E2871" s="4">
        <f t="shared" si="173"/>
        <v>1.4210854715202004E-14</v>
      </c>
      <c r="F2871">
        <v>102.31988188002749</v>
      </c>
      <c r="G2871" s="3">
        <f>SUMPRODUCT(B2612:B2871, Expoweights!$C$2:$C$261) / SUM(Expoweights!$C$2:$C$261)</f>
        <v>102.31988188002748</v>
      </c>
      <c r="H2871" s="4">
        <f t="shared" si="174"/>
        <v>1.4210854715202004E-14</v>
      </c>
      <c r="I2871">
        <v>1130</v>
      </c>
      <c r="J2871">
        <v>101.76376708648139</v>
      </c>
      <c r="L2871" s="4">
        <f t="shared" si="175"/>
        <v>101.76376708648139</v>
      </c>
      <c r="M2871" s="3"/>
      <c r="N2871" s="3"/>
      <c r="O2871" s="3"/>
      <c r="P2871" s="3"/>
      <c r="Q2871" s="3"/>
    </row>
    <row r="2872" spans="1:17" x14ac:dyDescent="0.3">
      <c r="A2872" s="17">
        <v>38961</v>
      </c>
      <c r="B2872">
        <v>102.68</v>
      </c>
      <c r="C2872"/>
      <c r="D2872" s="3">
        <f t="shared" si="172"/>
        <v>101.75488461538463</v>
      </c>
      <c r="E2872" s="4" t="str">
        <f t="shared" si="173"/>
        <v/>
      </c>
      <c r="F2872"/>
      <c r="G2872" s="3">
        <f>SUMPRODUCT(B2613:B2872, Expoweights!$C$2:$C$261) / SUM(Expoweights!$C$2:$C$261)</f>
        <v>102.3310542259391</v>
      </c>
      <c r="H2872" s="4" t="str">
        <f t="shared" si="174"/>
        <v/>
      </c>
      <c r="I2872">
        <v>1434</v>
      </c>
      <c r="J2872"/>
      <c r="L2872" s="4" t="str">
        <f t="shared" si="175"/>
        <v/>
      </c>
      <c r="M2872" s="3"/>
      <c r="N2872" s="3"/>
      <c r="O2872" s="3"/>
      <c r="P2872" s="3"/>
      <c r="Q2872" s="3"/>
    </row>
    <row r="2873" spans="1:17" x14ac:dyDescent="0.3">
      <c r="A2873" s="17">
        <v>38964</v>
      </c>
      <c r="B2873">
        <v>102.68</v>
      </c>
      <c r="C2873"/>
      <c r="D2873" s="3">
        <f t="shared" si="172"/>
        <v>101.75626923076925</v>
      </c>
      <c r="E2873" s="4" t="str">
        <f t="shared" si="173"/>
        <v/>
      </c>
      <c r="F2873"/>
      <c r="G2873" s="3">
        <f>SUMPRODUCT(B2614:B2873, Expoweights!$C$2:$C$261) / SUM(Expoweights!$C$2:$C$261)</f>
        <v>102.34188005566449</v>
      </c>
      <c r="H2873" s="4" t="str">
        <f t="shared" si="174"/>
        <v/>
      </c>
      <c r="I2873">
        <v>4160</v>
      </c>
      <c r="J2873"/>
      <c r="L2873" s="4" t="str">
        <f t="shared" si="175"/>
        <v/>
      </c>
      <c r="M2873" s="3"/>
      <c r="N2873" s="3"/>
      <c r="O2873" s="3"/>
      <c r="P2873" s="3"/>
      <c r="Q2873" s="3"/>
    </row>
    <row r="2874" spans="1:17" x14ac:dyDescent="0.3">
      <c r="A2874" s="17">
        <v>38965</v>
      </c>
      <c r="B2874">
        <v>102.68</v>
      </c>
      <c r="C2874"/>
      <c r="D2874" s="3">
        <f t="shared" si="172"/>
        <v>101.75765384615386</v>
      </c>
      <c r="E2874" s="4" t="str">
        <f t="shared" si="173"/>
        <v/>
      </c>
      <c r="F2874"/>
      <c r="G2874" s="3">
        <f>SUMPRODUCT(B2615:B2874, Expoweights!$C$2:$C$261) / SUM(Expoweights!$C$2:$C$261)</f>
        <v>102.35237011658548</v>
      </c>
      <c r="H2874" s="4" t="str">
        <f t="shared" si="174"/>
        <v/>
      </c>
      <c r="I2874">
        <v>4489</v>
      </c>
      <c r="J2874"/>
      <c r="L2874" s="4" t="str">
        <f t="shared" si="175"/>
        <v/>
      </c>
      <c r="M2874" s="3"/>
      <c r="N2874" s="3"/>
      <c r="O2874" s="3"/>
      <c r="P2874" s="3"/>
      <c r="Q2874" s="3"/>
    </row>
    <row r="2875" spans="1:17" x14ac:dyDescent="0.3">
      <c r="A2875" s="17">
        <v>38966</v>
      </c>
      <c r="B2875">
        <v>102.68</v>
      </c>
      <c r="C2875"/>
      <c r="D2875" s="3">
        <f t="shared" ref="D2875:D2938" si="176">AVERAGE(B2616:B2875)</f>
        <v>101.75903846153847</v>
      </c>
      <c r="E2875" s="4" t="str">
        <f t="shared" si="173"/>
        <v/>
      </c>
      <c r="F2875"/>
      <c r="G2875" s="3">
        <f>SUMPRODUCT(B2616:B2875, Expoweights!$C$2:$C$261) / SUM(Expoweights!$C$2:$C$261)</f>
        <v>102.3625348227482</v>
      </c>
      <c r="H2875" s="4" t="str">
        <f t="shared" si="174"/>
        <v/>
      </c>
      <c r="I2875">
        <v>5872</v>
      </c>
      <c r="J2875"/>
      <c r="L2875" s="4" t="str">
        <f t="shared" si="175"/>
        <v/>
      </c>
      <c r="M2875" s="3"/>
      <c r="N2875" s="3"/>
      <c r="O2875" s="3"/>
      <c r="P2875" s="3"/>
      <c r="Q2875" s="3"/>
    </row>
    <row r="2876" spans="1:17" x14ac:dyDescent="0.3">
      <c r="A2876" s="17">
        <v>38967</v>
      </c>
      <c r="B2876">
        <v>102.68</v>
      </c>
      <c r="C2876"/>
      <c r="D2876" s="3">
        <f t="shared" si="176"/>
        <v>101.76042307692309</v>
      </c>
      <c r="E2876" s="4" t="str">
        <f t="shared" si="173"/>
        <v/>
      </c>
      <c r="F2876"/>
      <c r="G2876" s="3">
        <f>SUMPRODUCT(B2617:B2876, Expoweights!$C$2:$C$261) / SUM(Expoweights!$C$2:$C$261)</f>
        <v>102.37238426520165</v>
      </c>
      <c r="H2876" s="4" t="str">
        <f t="shared" si="174"/>
        <v/>
      </c>
      <c r="I2876">
        <v>7083</v>
      </c>
      <c r="J2876"/>
      <c r="L2876" s="4" t="str">
        <f t="shared" si="175"/>
        <v/>
      </c>
      <c r="M2876" s="3"/>
      <c r="N2876" s="3"/>
      <c r="O2876" s="3"/>
      <c r="P2876" s="3"/>
      <c r="Q2876" s="3"/>
    </row>
    <row r="2877" spans="1:17" x14ac:dyDescent="0.3">
      <c r="A2877" s="17">
        <v>38968</v>
      </c>
      <c r="B2877">
        <v>102.68</v>
      </c>
      <c r="C2877"/>
      <c r="D2877" s="3">
        <f t="shared" si="176"/>
        <v>101.7618076923077</v>
      </c>
      <c r="E2877" s="4" t="str">
        <f t="shared" si="173"/>
        <v/>
      </c>
      <c r="F2877"/>
      <c r="G2877" s="3">
        <f>SUMPRODUCT(B2618:B2877, Expoweights!$C$2:$C$261) / SUM(Expoweights!$C$2:$C$261)</f>
        <v>102.38192822201562</v>
      </c>
      <c r="H2877" s="4" t="str">
        <f t="shared" si="174"/>
        <v/>
      </c>
      <c r="I2877">
        <v>3063</v>
      </c>
      <c r="J2877"/>
      <c r="L2877" s="4" t="str">
        <f t="shared" si="175"/>
        <v/>
      </c>
      <c r="M2877" s="3"/>
      <c r="N2877" s="3"/>
      <c r="O2877" s="3"/>
      <c r="P2877" s="3"/>
      <c r="Q2877" s="3"/>
    </row>
    <row r="2878" spans="1:17" x14ac:dyDescent="0.3">
      <c r="A2878" s="17">
        <v>38971</v>
      </c>
      <c r="B2878">
        <v>102.68</v>
      </c>
      <c r="C2878"/>
      <c r="D2878" s="3">
        <f t="shared" si="176"/>
        <v>101.76319230769232</v>
      </c>
      <c r="E2878" s="4" t="str">
        <f t="shared" si="173"/>
        <v/>
      </c>
      <c r="F2878"/>
      <c r="G2878" s="3">
        <f>SUMPRODUCT(B2619:B2878, Expoweights!$C$2:$C$261) / SUM(Expoweights!$C$2:$C$261)</f>
        <v>102.39117616798795</v>
      </c>
      <c r="H2878" s="4" t="str">
        <f t="shared" si="174"/>
        <v/>
      </c>
      <c r="I2878">
        <v>7232</v>
      </c>
      <c r="J2878"/>
      <c r="L2878" s="4" t="str">
        <f t="shared" si="175"/>
        <v/>
      </c>
      <c r="M2878" s="3"/>
      <c r="N2878" s="3"/>
      <c r="O2878" s="3"/>
      <c r="P2878" s="3"/>
      <c r="Q2878" s="3"/>
    </row>
    <row r="2879" spans="1:17" x14ac:dyDescent="0.3">
      <c r="A2879" s="17">
        <v>38972</v>
      </c>
      <c r="B2879">
        <v>102.68</v>
      </c>
      <c r="C2879"/>
      <c r="D2879" s="3">
        <f t="shared" si="176"/>
        <v>101.76457692307694</v>
      </c>
      <c r="E2879" s="4" t="str">
        <f t="shared" si="173"/>
        <v/>
      </c>
      <c r="F2879"/>
      <c r="G2879" s="3">
        <f>SUMPRODUCT(B2620:B2879, Expoweights!$C$2:$C$261) / SUM(Expoweights!$C$2:$C$261)</f>
        <v>102.40013728405061</v>
      </c>
      <c r="H2879" s="4" t="str">
        <f t="shared" si="174"/>
        <v/>
      </c>
      <c r="I2879">
        <v>6956</v>
      </c>
      <c r="J2879"/>
      <c r="L2879" s="4" t="str">
        <f t="shared" si="175"/>
        <v/>
      </c>
      <c r="M2879" s="3"/>
      <c r="N2879" s="3"/>
      <c r="O2879" s="3"/>
      <c r="P2879" s="3"/>
      <c r="Q2879" s="3"/>
    </row>
    <row r="2880" spans="1:17" x14ac:dyDescent="0.3">
      <c r="A2880" s="17">
        <v>38973</v>
      </c>
      <c r="B2880">
        <v>102.68</v>
      </c>
      <c r="C2880"/>
      <c r="D2880" s="3">
        <f t="shared" si="176"/>
        <v>101.76596153846155</v>
      </c>
      <c r="E2880" s="4" t="str">
        <f t="shared" si="173"/>
        <v/>
      </c>
      <c r="F2880"/>
      <c r="G2880" s="3">
        <f>SUMPRODUCT(B2621:B2880, Expoweights!$C$2:$C$261) / SUM(Expoweights!$C$2:$C$261)</f>
        <v>102.40882046638416</v>
      </c>
      <c r="H2880" s="4" t="str">
        <f t="shared" si="174"/>
        <v/>
      </c>
      <c r="I2880">
        <v>2148</v>
      </c>
      <c r="J2880"/>
      <c r="L2880" s="4" t="str">
        <f t="shared" si="175"/>
        <v/>
      </c>
      <c r="M2880" s="3"/>
      <c r="N2880" s="3"/>
      <c r="O2880" s="3"/>
      <c r="P2880" s="3"/>
      <c r="Q2880" s="3"/>
    </row>
    <row r="2881" spans="1:17" x14ac:dyDescent="0.3">
      <c r="A2881" s="17">
        <v>38974</v>
      </c>
      <c r="B2881">
        <v>102.68</v>
      </c>
      <c r="C2881"/>
      <c r="D2881" s="3">
        <f t="shared" si="176"/>
        <v>101.76734615384618</v>
      </c>
      <c r="E2881" s="4" t="str">
        <f t="shared" si="173"/>
        <v/>
      </c>
      <c r="F2881"/>
      <c r="G2881" s="3">
        <f>SUMPRODUCT(B2622:B2881, Expoweights!$C$2:$C$261) / SUM(Expoweights!$C$2:$C$261)</f>
        <v>102.41723433524942</v>
      </c>
      <c r="H2881" s="4" t="str">
        <f t="shared" si="174"/>
        <v/>
      </c>
      <c r="I2881">
        <v>3153</v>
      </c>
      <c r="J2881"/>
      <c r="L2881" s="4" t="str">
        <f t="shared" si="175"/>
        <v/>
      </c>
      <c r="M2881" s="3"/>
      <c r="N2881" s="3"/>
      <c r="O2881" s="3"/>
      <c r="P2881" s="3"/>
      <c r="Q2881" s="3"/>
    </row>
    <row r="2882" spans="1:17" x14ac:dyDescent="0.3">
      <c r="A2882" s="17">
        <v>38975</v>
      </c>
      <c r="B2882">
        <v>102.68</v>
      </c>
      <c r="C2882"/>
      <c r="D2882" s="3">
        <f t="shared" si="176"/>
        <v>101.7687307692308</v>
      </c>
      <c r="E2882" s="4" t="str">
        <f t="shared" si="173"/>
        <v/>
      </c>
      <c r="F2882"/>
      <c r="G2882" s="3">
        <f>SUMPRODUCT(B2623:B2882, Expoweights!$C$2:$C$261) / SUM(Expoweights!$C$2:$C$261)</f>
        <v>102.4253872435453</v>
      </c>
      <c r="H2882" s="4" t="str">
        <f t="shared" si="174"/>
        <v/>
      </c>
      <c r="I2882">
        <v>54</v>
      </c>
      <c r="J2882"/>
      <c r="L2882" s="4" t="str">
        <f t="shared" si="175"/>
        <v/>
      </c>
      <c r="M2882" s="3"/>
      <c r="N2882" s="3"/>
      <c r="O2882" s="3"/>
      <c r="P2882" s="3"/>
      <c r="Q2882" s="3"/>
    </row>
    <row r="2883" spans="1:17" x14ac:dyDescent="0.3">
      <c r="A2883" s="17">
        <v>38978</v>
      </c>
      <c r="B2883">
        <v>102.68</v>
      </c>
      <c r="C2883"/>
      <c r="D2883" s="3">
        <f t="shared" si="176"/>
        <v>101.77011538461541</v>
      </c>
      <c r="E2883" s="4" t="str">
        <f t="shared" si="173"/>
        <v/>
      </c>
      <c r="F2883"/>
      <c r="G2883" s="3">
        <f>SUMPRODUCT(B2624:B2883, Expoweights!$C$2:$C$261) / SUM(Expoweights!$C$2:$C$261)</f>
        <v>102.43328728510114</v>
      </c>
      <c r="H2883" s="4" t="str">
        <f t="shared" si="174"/>
        <v/>
      </c>
      <c r="I2883">
        <v>7005</v>
      </c>
      <c r="J2883"/>
      <c r="L2883" s="4" t="str">
        <f t="shared" si="175"/>
        <v/>
      </c>
      <c r="M2883" s="3"/>
      <c r="N2883" s="3"/>
      <c r="O2883" s="3"/>
      <c r="P2883" s="3"/>
      <c r="Q2883" s="3"/>
    </row>
    <row r="2884" spans="1:17" x14ac:dyDescent="0.3">
      <c r="A2884" s="17">
        <v>38979</v>
      </c>
      <c r="B2884">
        <v>102.68</v>
      </c>
      <c r="C2884"/>
      <c r="D2884" s="3">
        <f t="shared" si="176"/>
        <v>101.77150000000003</v>
      </c>
      <c r="E2884" s="4" t="str">
        <f t="shared" ref="E2884:E2947" si="177">IF(C2884 &gt; 0, ABS(C2884 - D2884), "")</f>
        <v/>
      </c>
      <c r="F2884"/>
      <c r="G2884" s="3">
        <f>SUMPRODUCT(B2625:B2884, Expoweights!$C$2:$C$261) / SUM(Expoweights!$C$2:$C$261)</f>
        <v>102.44094230271193</v>
      </c>
      <c r="H2884" s="4" t="str">
        <f t="shared" ref="H2884:H2947" si="178">IF(F2884 &gt; 0, ABS(F2884 - G2884), "")</f>
        <v/>
      </c>
      <c r="I2884">
        <v>6020</v>
      </c>
      <c r="J2884"/>
      <c r="L2884" s="4" t="str">
        <f t="shared" ref="L2884:L2947" si="179">IF(J2884 &gt; 0, ABS(J2884 - K2884), "")</f>
        <v/>
      </c>
      <c r="M2884" s="3"/>
      <c r="N2884" s="3"/>
      <c r="O2884" s="3"/>
      <c r="P2884" s="3"/>
      <c r="Q2884" s="3"/>
    </row>
    <row r="2885" spans="1:17" x14ac:dyDescent="0.3">
      <c r="A2885" s="17">
        <v>38980</v>
      </c>
      <c r="B2885">
        <v>102.68</v>
      </c>
      <c r="C2885"/>
      <c r="D2885" s="3">
        <f t="shared" si="176"/>
        <v>101.77288461538464</v>
      </c>
      <c r="E2885" s="4" t="str">
        <f t="shared" si="177"/>
        <v/>
      </c>
      <c r="F2885"/>
      <c r="G2885" s="3">
        <f>SUMPRODUCT(B2626:B2885, Expoweights!$C$2:$C$261) / SUM(Expoweights!$C$2:$C$261)</f>
        <v>102.44835989592424</v>
      </c>
      <c r="H2885" s="4" t="str">
        <f t="shared" si="178"/>
        <v/>
      </c>
      <c r="I2885">
        <v>2629</v>
      </c>
      <c r="J2885"/>
      <c r="L2885" s="4" t="str">
        <f t="shared" si="179"/>
        <v/>
      </c>
      <c r="M2885" s="3"/>
      <c r="N2885" s="3"/>
      <c r="O2885" s="3"/>
      <c r="P2885" s="3"/>
      <c r="Q2885" s="3"/>
    </row>
    <row r="2886" spans="1:17" x14ac:dyDescent="0.3">
      <c r="A2886" s="17">
        <v>38981</v>
      </c>
      <c r="B2886">
        <v>102.68</v>
      </c>
      <c r="C2886"/>
      <c r="D2886" s="3">
        <f t="shared" si="176"/>
        <v>101.77426923076928</v>
      </c>
      <c r="E2886" s="4" t="str">
        <f t="shared" si="177"/>
        <v/>
      </c>
      <c r="F2886"/>
      <c r="G2886" s="3">
        <f>SUMPRODUCT(B2627:B2886, Expoweights!$C$2:$C$261) / SUM(Expoweights!$C$2:$C$261)</f>
        <v>102.45554742858067</v>
      </c>
      <c r="H2886" s="4" t="str">
        <f t="shared" si="178"/>
        <v/>
      </c>
      <c r="I2886">
        <v>6908</v>
      </c>
      <c r="J2886"/>
      <c r="L2886" s="4" t="str">
        <f t="shared" si="179"/>
        <v/>
      </c>
      <c r="M2886" s="3"/>
      <c r="N2886" s="3"/>
      <c r="O2886" s="3"/>
      <c r="P2886" s="3"/>
      <c r="Q2886" s="3"/>
    </row>
    <row r="2887" spans="1:17" x14ac:dyDescent="0.3">
      <c r="A2887" s="17">
        <v>38982</v>
      </c>
      <c r="B2887">
        <v>102.68</v>
      </c>
      <c r="C2887"/>
      <c r="D2887" s="3">
        <f t="shared" si="176"/>
        <v>101.7756538461539</v>
      </c>
      <c r="E2887" s="4" t="str">
        <f t="shared" si="177"/>
        <v/>
      </c>
      <c r="F2887"/>
      <c r="G2887" s="3">
        <f>SUMPRODUCT(B2628:B2887, Expoweights!$C$2:$C$261) / SUM(Expoweights!$C$2:$C$261)</f>
        <v>102.46251203613042</v>
      </c>
      <c r="H2887" s="4" t="str">
        <f t="shared" si="178"/>
        <v/>
      </c>
      <c r="I2887">
        <v>1520</v>
      </c>
      <c r="J2887"/>
      <c r="L2887" s="4" t="str">
        <f t="shared" si="179"/>
        <v/>
      </c>
      <c r="M2887" s="3"/>
      <c r="N2887" s="3"/>
      <c r="O2887" s="3"/>
      <c r="P2887" s="3"/>
      <c r="Q2887" s="3"/>
    </row>
    <row r="2888" spans="1:17" x14ac:dyDescent="0.3">
      <c r="A2888" s="17">
        <v>38985</v>
      </c>
      <c r="B2888">
        <v>102.68</v>
      </c>
      <c r="C2888"/>
      <c r="D2888" s="3">
        <f t="shared" si="176"/>
        <v>101.77703846153851</v>
      </c>
      <c r="E2888" s="4" t="str">
        <f t="shared" si="177"/>
        <v/>
      </c>
      <c r="F2888"/>
      <c r="G2888" s="3">
        <f>SUMPRODUCT(B2629:B2888, Expoweights!$C$2:$C$261) / SUM(Expoweights!$C$2:$C$261)</f>
        <v>102.46926063271292</v>
      </c>
      <c r="H2888" s="4" t="str">
        <f t="shared" si="178"/>
        <v/>
      </c>
      <c r="I2888">
        <v>4277</v>
      </c>
      <c r="J2888"/>
      <c r="L2888" s="4" t="str">
        <f t="shared" si="179"/>
        <v/>
      </c>
      <c r="M2888" s="3"/>
      <c r="N2888" s="3"/>
      <c r="O2888" s="3"/>
      <c r="P2888" s="3"/>
      <c r="Q2888" s="3"/>
    </row>
    <row r="2889" spans="1:17" x14ac:dyDescent="0.3">
      <c r="A2889" s="17">
        <v>38986</v>
      </c>
      <c r="B2889">
        <v>102.68</v>
      </c>
      <c r="C2889"/>
      <c r="D2889" s="3">
        <f t="shared" si="176"/>
        <v>101.77842307692313</v>
      </c>
      <c r="E2889" s="4" t="str">
        <f t="shared" si="177"/>
        <v/>
      </c>
      <c r="F2889"/>
      <c r="G2889" s="3">
        <f>SUMPRODUCT(B2630:B2889, Expoweights!$C$2:$C$261) / SUM(Expoweights!$C$2:$C$261)</f>
        <v>102.47579991802202</v>
      </c>
      <c r="H2889" s="4" t="str">
        <f t="shared" si="178"/>
        <v/>
      </c>
      <c r="I2889">
        <v>3335</v>
      </c>
      <c r="J2889"/>
      <c r="L2889" s="4" t="str">
        <f t="shared" si="179"/>
        <v/>
      </c>
      <c r="M2889" s="3"/>
      <c r="N2889" s="3"/>
      <c r="O2889" s="3"/>
      <c r="P2889" s="3"/>
      <c r="Q2889" s="3"/>
    </row>
    <row r="2890" spans="1:17" x14ac:dyDescent="0.3">
      <c r="A2890" s="17">
        <v>38987</v>
      </c>
      <c r="B2890">
        <v>102.68</v>
      </c>
      <c r="C2890"/>
      <c r="D2890" s="3">
        <f t="shared" si="176"/>
        <v>101.77980769230774</v>
      </c>
      <c r="E2890" s="4" t="str">
        <f t="shared" si="177"/>
        <v/>
      </c>
      <c r="F2890"/>
      <c r="G2890" s="3">
        <f>SUMPRODUCT(B2631:B2890, Expoweights!$C$2:$C$261) / SUM(Expoweights!$C$2:$C$261)</f>
        <v>102.48213638395691</v>
      </c>
      <c r="H2890" s="4" t="str">
        <f t="shared" si="178"/>
        <v/>
      </c>
      <c r="I2890">
        <v>5168</v>
      </c>
      <c r="J2890"/>
      <c r="L2890" s="4" t="str">
        <f t="shared" si="179"/>
        <v/>
      </c>
      <c r="M2890" s="3"/>
      <c r="N2890" s="3"/>
      <c r="O2890" s="3"/>
      <c r="P2890" s="3"/>
      <c r="Q2890" s="3"/>
    </row>
    <row r="2891" spans="1:17" x14ac:dyDescent="0.3">
      <c r="A2891" s="17">
        <v>38988</v>
      </c>
      <c r="B2891">
        <v>102.68</v>
      </c>
      <c r="C2891"/>
      <c r="D2891" s="3">
        <f t="shared" si="176"/>
        <v>101.78119230769236</v>
      </c>
      <c r="E2891" s="4" t="str">
        <f t="shared" si="177"/>
        <v/>
      </c>
      <c r="F2891"/>
      <c r="G2891" s="3">
        <f>SUMPRODUCT(B2632:B2891, Expoweights!$C$2:$C$261) / SUM(Expoweights!$C$2:$C$261)</f>
        <v>102.48827632106725</v>
      </c>
      <c r="H2891" s="4" t="str">
        <f t="shared" si="178"/>
        <v/>
      </c>
      <c r="I2891">
        <v>3825</v>
      </c>
      <c r="J2891"/>
      <c r="L2891" s="4" t="str">
        <f t="shared" si="179"/>
        <v/>
      </c>
      <c r="M2891" s="3"/>
      <c r="N2891" s="3"/>
      <c r="O2891" s="3"/>
      <c r="P2891" s="3"/>
      <c r="Q2891" s="3"/>
    </row>
    <row r="2892" spans="1:17" x14ac:dyDescent="0.3">
      <c r="A2892" s="17">
        <v>38989</v>
      </c>
      <c r="B2892">
        <v>102.41</v>
      </c>
      <c r="C2892">
        <v>101.78284615384619</v>
      </c>
      <c r="D2892" s="3">
        <f t="shared" si="176"/>
        <v>101.78284615384621</v>
      </c>
      <c r="E2892" s="4">
        <f t="shared" si="177"/>
        <v>1.4210854715202004E-14</v>
      </c>
      <c r="F2892">
        <v>102.4858522341606</v>
      </c>
      <c r="G2892" s="3">
        <f>SUMPRODUCT(B2633:B2892, Expoweights!$C$2:$C$261) / SUM(Expoweights!$C$2:$C$261)</f>
        <v>102.48585223416067</v>
      </c>
      <c r="H2892" s="4">
        <f t="shared" si="178"/>
        <v>7.1054273576010019E-14</v>
      </c>
      <c r="I2892">
        <v>5581</v>
      </c>
      <c r="J2892">
        <v>101.78169423778721</v>
      </c>
      <c r="L2892" s="4">
        <f t="shared" si="179"/>
        <v>101.78169423778721</v>
      </c>
      <c r="M2892" s="3"/>
      <c r="N2892" s="3"/>
      <c r="O2892" s="3"/>
      <c r="P2892" s="3"/>
      <c r="Q2892" s="3"/>
    </row>
    <row r="2893" spans="1:17" x14ac:dyDescent="0.3">
      <c r="A2893" s="17">
        <v>38992</v>
      </c>
      <c r="B2893">
        <v>102.41</v>
      </c>
      <c r="C2893"/>
      <c r="D2893" s="3">
        <f t="shared" si="176"/>
        <v>101.78450000000007</v>
      </c>
      <c r="E2893" s="4" t="str">
        <f t="shared" si="177"/>
        <v/>
      </c>
      <c r="F2893"/>
      <c r="G2893" s="3">
        <f>SUMPRODUCT(B2634:B2893, Expoweights!$C$2:$C$261) / SUM(Expoweights!$C$2:$C$261)</f>
        <v>102.48350333158484</v>
      </c>
      <c r="H2893" s="4" t="str">
        <f t="shared" si="178"/>
        <v/>
      </c>
      <c r="I2893">
        <v>6998</v>
      </c>
      <c r="J2893"/>
      <c r="L2893" s="4" t="str">
        <f t="shared" si="179"/>
        <v/>
      </c>
      <c r="M2893" s="3"/>
      <c r="N2893" s="3"/>
      <c r="O2893" s="3"/>
      <c r="P2893" s="3"/>
      <c r="Q2893" s="3"/>
    </row>
    <row r="2894" spans="1:17" x14ac:dyDescent="0.3">
      <c r="A2894" s="17">
        <v>38993</v>
      </c>
      <c r="B2894">
        <v>102.41</v>
      </c>
      <c r="C2894"/>
      <c r="D2894" s="3">
        <f t="shared" si="176"/>
        <v>101.78615384615391</v>
      </c>
      <c r="E2894" s="4" t="str">
        <f t="shared" si="177"/>
        <v/>
      </c>
      <c r="F2894"/>
      <c r="G2894" s="3">
        <f>SUMPRODUCT(B2635:B2894, Expoweights!$C$2:$C$261) / SUM(Expoweights!$C$2:$C$261)</f>
        <v>102.48122728145815</v>
      </c>
      <c r="H2894" s="4" t="str">
        <f t="shared" si="178"/>
        <v/>
      </c>
      <c r="I2894">
        <v>1163</v>
      </c>
      <c r="J2894"/>
      <c r="L2894" s="4" t="str">
        <f t="shared" si="179"/>
        <v/>
      </c>
      <c r="M2894" s="3"/>
      <c r="N2894" s="3"/>
      <c r="O2894" s="3"/>
      <c r="P2894" s="3"/>
      <c r="Q2894" s="3"/>
    </row>
    <row r="2895" spans="1:17" x14ac:dyDescent="0.3">
      <c r="A2895" s="17">
        <v>38994</v>
      </c>
      <c r="B2895">
        <v>102.41</v>
      </c>
      <c r="C2895"/>
      <c r="D2895" s="3">
        <f t="shared" si="176"/>
        <v>101.78780769230775</v>
      </c>
      <c r="E2895" s="4" t="str">
        <f t="shared" si="177"/>
        <v/>
      </c>
      <c r="F2895"/>
      <c r="G2895" s="3">
        <f>SUMPRODUCT(B2636:B2895, Expoweights!$C$2:$C$261) / SUM(Expoweights!$C$2:$C$261)</f>
        <v>102.47902182422354</v>
      </c>
      <c r="H2895" s="4" t="str">
        <f t="shared" si="178"/>
        <v/>
      </c>
      <c r="I2895">
        <v>7403</v>
      </c>
      <c r="J2895"/>
      <c r="L2895" s="4" t="str">
        <f t="shared" si="179"/>
        <v/>
      </c>
      <c r="M2895" s="3"/>
      <c r="N2895" s="3"/>
      <c r="O2895" s="3"/>
      <c r="P2895" s="3"/>
      <c r="Q2895" s="3"/>
    </row>
    <row r="2896" spans="1:17" x14ac:dyDescent="0.3">
      <c r="A2896" s="17">
        <v>38995</v>
      </c>
      <c r="B2896">
        <v>102.41</v>
      </c>
      <c r="C2896"/>
      <c r="D2896" s="3">
        <f t="shared" si="176"/>
        <v>101.78946153846161</v>
      </c>
      <c r="E2896" s="4" t="str">
        <f t="shared" si="177"/>
        <v/>
      </c>
      <c r="F2896"/>
      <c r="G2896" s="3">
        <f>SUMPRODUCT(B2637:B2896, Expoweights!$C$2:$C$261) / SUM(Expoweights!$C$2:$C$261)</f>
        <v>102.47688477040538</v>
      </c>
      <c r="H2896" s="4" t="str">
        <f t="shared" si="178"/>
        <v/>
      </c>
      <c r="I2896">
        <v>3045</v>
      </c>
      <c r="J2896"/>
      <c r="L2896" s="4" t="str">
        <f t="shared" si="179"/>
        <v/>
      </c>
      <c r="M2896" s="3"/>
      <c r="N2896" s="3"/>
      <c r="O2896" s="3"/>
      <c r="P2896" s="3"/>
      <c r="Q2896" s="3"/>
    </row>
    <row r="2897" spans="1:17" x14ac:dyDescent="0.3">
      <c r="A2897" s="17">
        <v>38996</v>
      </c>
      <c r="B2897">
        <v>102.41</v>
      </c>
      <c r="C2897"/>
      <c r="D2897" s="3">
        <f t="shared" si="176"/>
        <v>101.79111538461547</v>
      </c>
      <c r="E2897" s="4" t="str">
        <f t="shared" si="177"/>
        <v/>
      </c>
      <c r="F2897"/>
      <c r="G2897" s="3">
        <f>SUMPRODUCT(B2638:B2897, Expoweights!$C$2:$C$261) / SUM(Expoweights!$C$2:$C$261)</f>
        <v>102.47481399843568</v>
      </c>
      <c r="H2897" s="4" t="str">
        <f t="shared" si="178"/>
        <v/>
      </c>
      <c r="I2897">
        <v>4969</v>
      </c>
      <c r="J2897"/>
      <c r="L2897" s="4" t="str">
        <f t="shared" si="179"/>
        <v/>
      </c>
      <c r="M2897" s="3"/>
      <c r="N2897" s="3"/>
      <c r="O2897" s="3"/>
      <c r="P2897" s="3"/>
      <c r="Q2897" s="3"/>
    </row>
    <row r="2898" spans="1:17" x14ac:dyDescent="0.3">
      <c r="A2898" s="17">
        <v>38999</v>
      </c>
      <c r="B2898">
        <v>102.41</v>
      </c>
      <c r="C2898"/>
      <c r="D2898" s="3">
        <f t="shared" si="176"/>
        <v>101.79276923076931</v>
      </c>
      <c r="E2898" s="4" t="str">
        <f t="shared" si="177"/>
        <v/>
      </c>
      <c r="F2898"/>
      <c r="G2898" s="3">
        <f>SUMPRODUCT(B2639:B2898, Expoweights!$C$2:$C$261) / SUM(Expoweights!$C$2:$C$261)</f>
        <v>102.47280745254804</v>
      </c>
      <c r="H2898" s="4" t="str">
        <f t="shared" si="178"/>
        <v/>
      </c>
      <c r="I2898">
        <v>6638</v>
      </c>
      <c r="J2898"/>
      <c r="L2898" s="4" t="str">
        <f t="shared" si="179"/>
        <v/>
      </c>
      <c r="M2898" s="3"/>
      <c r="N2898" s="3"/>
      <c r="O2898" s="3"/>
      <c r="P2898" s="3"/>
      <c r="Q2898" s="3"/>
    </row>
    <row r="2899" spans="1:17" x14ac:dyDescent="0.3">
      <c r="A2899" s="17">
        <v>39000</v>
      </c>
      <c r="B2899">
        <v>102.41</v>
      </c>
      <c r="C2899"/>
      <c r="D2899" s="3">
        <f t="shared" si="176"/>
        <v>101.79442307692315</v>
      </c>
      <c r="E2899" s="4" t="str">
        <f t="shared" si="177"/>
        <v/>
      </c>
      <c r="F2899"/>
      <c r="G2899" s="3">
        <f>SUMPRODUCT(B2640:B2899, Expoweights!$C$2:$C$261) / SUM(Expoweights!$C$2:$C$261)</f>
        <v>102.47086314073675</v>
      </c>
      <c r="H2899" s="4" t="str">
        <f t="shared" si="178"/>
        <v/>
      </c>
      <c r="I2899">
        <v>5561</v>
      </c>
      <c r="J2899"/>
      <c r="L2899" s="4" t="str">
        <f t="shared" si="179"/>
        <v/>
      </c>
      <c r="M2899" s="3"/>
      <c r="N2899" s="3"/>
      <c r="O2899" s="3"/>
      <c r="P2899" s="3"/>
      <c r="Q2899" s="3"/>
    </row>
    <row r="2900" spans="1:17" x14ac:dyDescent="0.3">
      <c r="A2900" s="17">
        <v>39001</v>
      </c>
      <c r="B2900">
        <v>102.41</v>
      </c>
      <c r="C2900"/>
      <c r="D2900" s="3">
        <f t="shared" si="176"/>
        <v>101.79607692307701</v>
      </c>
      <c r="E2900" s="4" t="str">
        <f t="shared" si="177"/>
        <v/>
      </c>
      <c r="F2900"/>
      <c r="G2900" s="3">
        <f>SUMPRODUCT(B2641:B2900, Expoweights!$C$2:$C$261) / SUM(Expoweights!$C$2:$C$261)</f>
        <v>102.46897913277921</v>
      </c>
      <c r="H2900" s="4" t="str">
        <f t="shared" si="178"/>
        <v/>
      </c>
      <c r="I2900">
        <v>1472</v>
      </c>
      <c r="J2900"/>
      <c r="L2900" s="4" t="str">
        <f t="shared" si="179"/>
        <v/>
      </c>
      <c r="M2900" s="3"/>
      <c r="N2900" s="3"/>
      <c r="O2900" s="3"/>
      <c r="P2900" s="3"/>
      <c r="Q2900" s="3"/>
    </row>
    <row r="2901" spans="1:17" x14ac:dyDescent="0.3">
      <c r="A2901" s="17">
        <v>39002</v>
      </c>
      <c r="B2901">
        <v>102.41</v>
      </c>
      <c r="C2901"/>
      <c r="D2901" s="3">
        <f t="shared" si="176"/>
        <v>101.79773076923085</v>
      </c>
      <c r="E2901" s="4" t="str">
        <f t="shared" si="177"/>
        <v/>
      </c>
      <c r="F2901"/>
      <c r="G2901" s="3">
        <f>SUMPRODUCT(B2642:B2901, Expoweights!$C$2:$C$261) / SUM(Expoweights!$C$2:$C$261)</f>
        <v>102.46715355831964</v>
      </c>
      <c r="H2901" s="4" t="str">
        <f t="shared" si="178"/>
        <v/>
      </c>
      <c r="I2901">
        <v>1873</v>
      </c>
      <c r="J2901"/>
      <c r="L2901" s="4" t="str">
        <f t="shared" si="179"/>
        <v/>
      </c>
      <c r="M2901" s="3"/>
      <c r="N2901" s="3"/>
      <c r="O2901" s="3"/>
      <c r="P2901" s="3"/>
      <c r="Q2901" s="3"/>
    </row>
    <row r="2902" spans="1:17" x14ac:dyDescent="0.3">
      <c r="A2902" s="17">
        <v>39003</v>
      </c>
      <c r="B2902">
        <v>102.41</v>
      </c>
      <c r="C2902"/>
      <c r="D2902" s="3">
        <f t="shared" si="176"/>
        <v>101.79938461538471</v>
      </c>
      <c r="E2902" s="4" t="str">
        <f t="shared" si="177"/>
        <v/>
      </c>
      <c r="F2902"/>
      <c r="G2902" s="3">
        <f>SUMPRODUCT(B2643:B2902, Expoweights!$C$2:$C$261) / SUM(Expoweights!$C$2:$C$261)</f>
        <v>102.46538460501236</v>
      </c>
      <c r="H2902" s="4" t="str">
        <f t="shared" si="178"/>
        <v/>
      </c>
      <c r="I2902">
        <v>7921</v>
      </c>
      <c r="J2902"/>
      <c r="L2902" s="4" t="str">
        <f t="shared" si="179"/>
        <v/>
      </c>
      <c r="M2902" s="3"/>
      <c r="N2902" s="3"/>
      <c r="O2902" s="3"/>
      <c r="P2902" s="3"/>
      <c r="Q2902" s="3"/>
    </row>
    <row r="2903" spans="1:17" x14ac:dyDescent="0.3">
      <c r="A2903" s="17">
        <v>39006</v>
      </c>
      <c r="B2903">
        <v>102.41</v>
      </c>
      <c r="C2903"/>
      <c r="D2903" s="3">
        <f t="shared" si="176"/>
        <v>101.80103846153855</v>
      </c>
      <c r="E2903" s="4" t="str">
        <f t="shared" si="177"/>
        <v/>
      </c>
      <c r="F2903"/>
      <c r="G2903" s="3">
        <f>SUMPRODUCT(B2644:B2903, Expoweights!$C$2:$C$261) / SUM(Expoweights!$C$2:$C$261)</f>
        <v>102.46367051672253</v>
      </c>
      <c r="H2903" s="4" t="str">
        <f t="shared" si="178"/>
        <v/>
      </c>
      <c r="I2903">
        <v>7318</v>
      </c>
      <c r="J2903"/>
      <c r="L2903" s="4" t="str">
        <f t="shared" si="179"/>
        <v/>
      </c>
      <c r="M2903" s="3"/>
      <c r="N2903" s="3"/>
      <c r="O2903" s="3"/>
      <c r="P2903" s="3"/>
      <c r="Q2903" s="3"/>
    </row>
    <row r="2904" spans="1:17" x14ac:dyDescent="0.3">
      <c r="A2904" s="17">
        <v>39007</v>
      </c>
      <c r="B2904">
        <v>102.41</v>
      </c>
      <c r="C2904"/>
      <c r="D2904" s="3">
        <f t="shared" si="176"/>
        <v>101.80269230769241</v>
      </c>
      <c r="E2904" s="4" t="str">
        <f t="shared" si="177"/>
        <v/>
      </c>
      <c r="F2904"/>
      <c r="G2904" s="3">
        <f>SUMPRODUCT(B2645:B2904, Expoweights!$C$2:$C$261) / SUM(Expoweights!$C$2:$C$261)</f>
        <v>102.4620095917828</v>
      </c>
      <c r="H2904" s="4" t="str">
        <f t="shared" si="178"/>
        <v/>
      </c>
      <c r="I2904">
        <v>2656</v>
      </c>
      <c r="J2904"/>
      <c r="L2904" s="4" t="str">
        <f t="shared" si="179"/>
        <v/>
      </c>
      <c r="M2904" s="3"/>
      <c r="N2904" s="3"/>
      <c r="O2904" s="3"/>
      <c r="P2904" s="3"/>
      <c r="Q2904" s="3"/>
    </row>
    <row r="2905" spans="1:17" x14ac:dyDescent="0.3">
      <c r="A2905" s="17">
        <v>39008</v>
      </c>
      <c r="B2905">
        <v>102.41</v>
      </c>
      <c r="C2905"/>
      <c r="D2905" s="3">
        <f t="shared" si="176"/>
        <v>101.80434615384625</v>
      </c>
      <c r="E2905" s="4" t="str">
        <f t="shared" si="177"/>
        <v/>
      </c>
      <c r="F2905"/>
      <c r="G2905" s="3">
        <f>SUMPRODUCT(B2646:B2905, Expoweights!$C$2:$C$261) / SUM(Expoweights!$C$2:$C$261)</f>
        <v>102.4604001813039</v>
      </c>
      <c r="H2905" s="4" t="str">
        <f t="shared" si="178"/>
        <v/>
      </c>
      <c r="I2905">
        <v>7650</v>
      </c>
      <c r="J2905"/>
      <c r="L2905" s="4" t="str">
        <f t="shared" si="179"/>
        <v/>
      </c>
      <c r="M2905" s="3"/>
      <c r="N2905" s="3"/>
      <c r="O2905" s="3"/>
      <c r="P2905" s="3"/>
      <c r="Q2905" s="3"/>
    </row>
    <row r="2906" spans="1:17" x14ac:dyDescent="0.3">
      <c r="A2906" s="17">
        <v>39009</v>
      </c>
      <c r="B2906">
        <v>102.41</v>
      </c>
      <c r="C2906"/>
      <c r="D2906" s="3">
        <f t="shared" si="176"/>
        <v>101.8060000000001</v>
      </c>
      <c r="E2906" s="4" t="str">
        <f t="shared" si="177"/>
        <v/>
      </c>
      <c r="F2906"/>
      <c r="G2906" s="3">
        <f>SUMPRODUCT(B2647:B2906, Expoweights!$C$2:$C$261) / SUM(Expoweights!$C$2:$C$261)</f>
        <v>102.4588406875377</v>
      </c>
      <c r="H2906" s="4" t="str">
        <f t="shared" si="178"/>
        <v/>
      </c>
      <c r="I2906">
        <v>4099</v>
      </c>
      <c r="J2906"/>
      <c r="L2906" s="4" t="str">
        <f t="shared" si="179"/>
        <v/>
      </c>
      <c r="M2906" s="3"/>
      <c r="N2906" s="3"/>
      <c r="O2906" s="3"/>
      <c r="P2906" s="3"/>
      <c r="Q2906" s="3"/>
    </row>
    <row r="2907" spans="1:17" x14ac:dyDescent="0.3">
      <c r="A2907" s="17">
        <v>39010</v>
      </c>
      <c r="B2907">
        <v>102.41</v>
      </c>
      <c r="C2907"/>
      <c r="D2907" s="3">
        <f t="shared" si="176"/>
        <v>101.80765384615395</v>
      </c>
      <c r="E2907" s="4" t="str">
        <f t="shared" si="177"/>
        <v/>
      </c>
      <c r="F2907"/>
      <c r="G2907" s="3">
        <f>SUMPRODUCT(B2648:B2907, Expoweights!$C$2:$C$261) / SUM(Expoweights!$C$2:$C$261)</f>
        <v>102.45732956229111</v>
      </c>
      <c r="H2907" s="4" t="str">
        <f t="shared" si="178"/>
        <v/>
      </c>
      <c r="I2907">
        <v>4713</v>
      </c>
      <c r="J2907"/>
      <c r="L2907" s="4" t="str">
        <f t="shared" si="179"/>
        <v/>
      </c>
      <c r="M2907" s="3"/>
      <c r="N2907" s="3"/>
      <c r="O2907" s="3"/>
      <c r="P2907" s="3"/>
      <c r="Q2907" s="3"/>
    </row>
    <row r="2908" spans="1:17" x14ac:dyDescent="0.3">
      <c r="A2908" s="17">
        <v>39013</v>
      </c>
      <c r="B2908">
        <v>102.41</v>
      </c>
      <c r="C2908"/>
      <c r="D2908" s="3">
        <f t="shared" si="176"/>
        <v>101.8093076923078</v>
      </c>
      <c r="E2908" s="4" t="str">
        <f t="shared" si="177"/>
        <v/>
      </c>
      <c r="F2908"/>
      <c r="G2908" s="3">
        <f>SUMPRODUCT(B2649:B2908, Expoweights!$C$2:$C$261) / SUM(Expoweights!$C$2:$C$261)</f>
        <v>102.45586530538904</v>
      </c>
      <c r="H2908" s="4" t="str">
        <f t="shared" si="178"/>
        <v/>
      </c>
      <c r="I2908">
        <v>7794</v>
      </c>
      <c r="J2908"/>
      <c r="L2908" s="4" t="str">
        <f t="shared" si="179"/>
        <v/>
      </c>
      <c r="M2908" s="3"/>
      <c r="N2908" s="3"/>
      <c r="O2908" s="3"/>
      <c r="P2908" s="3"/>
      <c r="Q2908" s="3"/>
    </row>
    <row r="2909" spans="1:17" x14ac:dyDescent="0.3">
      <c r="A2909" s="17">
        <v>39014</v>
      </c>
      <c r="B2909">
        <v>102.41</v>
      </c>
      <c r="C2909"/>
      <c r="D2909" s="3">
        <f t="shared" si="176"/>
        <v>101.81096153846165</v>
      </c>
      <c r="E2909" s="4" t="str">
        <f t="shared" si="177"/>
        <v/>
      </c>
      <c r="F2909"/>
      <c r="G2909" s="3">
        <f>SUMPRODUCT(B2650:B2909, Expoweights!$C$2:$C$261) / SUM(Expoweights!$C$2:$C$261)</f>
        <v>102.45444646318514</v>
      </c>
      <c r="H2909" s="4" t="str">
        <f t="shared" si="178"/>
        <v/>
      </c>
      <c r="I2909">
        <v>3734</v>
      </c>
      <c r="J2909"/>
      <c r="L2909" s="4" t="str">
        <f t="shared" si="179"/>
        <v/>
      </c>
      <c r="M2909" s="3"/>
      <c r="N2909" s="3"/>
      <c r="O2909" s="3"/>
      <c r="P2909" s="3"/>
      <c r="Q2909" s="3"/>
    </row>
    <row r="2910" spans="1:17" x14ac:dyDescent="0.3">
      <c r="A2910" s="17">
        <v>39015</v>
      </c>
      <c r="B2910">
        <v>102.41</v>
      </c>
      <c r="C2910"/>
      <c r="D2910" s="3">
        <f t="shared" si="176"/>
        <v>101.81261538461551</v>
      </c>
      <c r="E2910" s="4" t="str">
        <f t="shared" si="177"/>
        <v/>
      </c>
      <c r="F2910"/>
      <c r="G2910" s="3">
        <f>SUMPRODUCT(B2651:B2910, Expoweights!$C$2:$C$261) / SUM(Expoweights!$C$2:$C$261)</f>
        <v>102.45307162711863</v>
      </c>
      <c r="H2910" s="4" t="str">
        <f t="shared" si="178"/>
        <v/>
      </c>
      <c r="I2910">
        <v>5045</v>
      </c>
      <c r="J2910"/>
      <c r="L2910" s="4" t="str">
        <f t="shared" si="179"/>
        <v/>
      </c>
      <c r="M2910" s="3"/>
      <c r="N2910" s="3"/>
      <c r="O2910" s="3"/>
      <c r="P2910" s="3"/>
      <c r="Q2910" s="3"/>
    </row>
    <row r="2911" spans="1:17" x14ac:dyDescent="0.3">
      <c r="A2911" s="17">
        <v>39016</v>
      </c>
      <c r="B2911">
        <v>102.41</v>
      </c>
      <c r="C2911"/>
      <c r="D2911" s="3">
        <f t="shared" si="176"/>
        <v>101.81426923076936</v>
      </c>
      <c r="E2911" s="4" t="str">
        <f t="shared" si="177"/>
        <v/>
      </c>
      <c r="F2911"/>
      <c r="G2911" s="3">
        <f>SUMPRODUCT(B2652:B2911, Expoweights!$C$2:$C$261) / SUM(Expoweights!$C$2:$C$261)</f>
        <v>102.45173943231602</v>
      </c>
      <c r="H2911" s="4" t="str">
        <f t="shared" si="178"/>
        <v/>
      </c>
      <c r="I2911">
        <v>6757</v>
      </c>
      <c r="J2911"/>
      <c r="L2911" s="4" t="str">
        <f t="shared" si="179"/>
        <v/>
      </c>
      <c r="M2911" s="3"/>
      <c r="N2911" s="3"/>
      <c r="O2911" s="3"/>
      <c r="P2911" s="3"/>
      <c r="Q2911" s="3"/>
    </row>
    <row r="2912" spans="1:17" x14ac:dyDescent="0.3">
      <c r="A2912" s="17">
        <v>39017</v>
      </c>
      <c r="B2912">
        <v>102.41</v>
      </c>
      <c r="C2912"/>
      <c r="D2912" s="3">
        <f t="shared" si="176"/>
        <v>101.8159230769232</v>
      </c>
      <c r="E2912" s="4" t="str">
        <f t="shared" si="177"/>
        <v/>
      </c>
      <c r="F2912"/>
      <c r="G2912" s="3">
        <f>SUMPRODUCT(B2653:B2912, Expoweights!$C$2:$C$261) / SUM(Expoweights!$C$2:$C$261)</f>
        <v>102.45044855623611</v>
      </c>
      <c r="H2912" s="4" t="str">
        <f t="shared" si="178"/>
        <v/>
      </c>
      <c r="I2912">
        <v>5942</v>
      </c>
      <c r="J2912"/>
      <c r="L2912" s="4" t="str">
        <f t="shared" si="179"/>
        <v/>
      </c>
      <c r="M2912" s="3"/>
      <c r="N2912" s="3"/>
      <c r="O2912" s="3"/>
      <c r="P2912" s="3"/>
      <c r="Q2912" s="3"/>
    </row>
    <row r="2913" spans="1:17" x14ac:dyDescent="0.3">
      <c r="A2913" s="17">
        <v>39020</v>
      </c>
      <c r="B2913">
        <v>102.41</v>
      </c>
      <c r="C2913"/>
      <c r="D2913" s="3">
        <f t="shared" si="176"/>
        <v>101.81857692307706</v>
      </c>
      <c r="E2913" s="4" t="str">
        <f t="shared" si="177"/>
        <v/>
      </c>
      <c r="F2913"/>
      <c r="G2913" s="3">
        <f>SUMPRODUCT(B2654:B2913, Expoweights!$C$2:$C$261) / SUM(Expoweights!$C$2:$C$261)</f>
        <v>102.44919995116349</v>
      </c>
      <c r="H2913" s="4" t="str">
        <f t="shared" si="178"/>
        <v/>
      </c>
      <c r="I2913">
        <v>853</v>
      </c>
      <c r="J2913"/>
      <c r="L2913" s="4" t="str">
        <f t="shared" si="179"/>
        <v/>
      </c>
      <c r="M2913" s="3"/>
      <c r="N2913" s="3"/>
      <c r="O2913" s="3"/>
      <c r="P2913" s="3"/>
      <c r="Q2913" s="3"/>
    </row>
    <row r="2914" spans="1:17" x14ac:dyDescent="0.3">
      <c r="A2914" s="17">
        <v>39021</v>
      </c>
      <c r="B2914">
        <v>102.01</v>
      </c>
      <c r="C2914">
        <v>101.81969230769231</v>
      </c>
      <c r="D2914" s="3">
        <f t="shared" si="176"/>
        <v>101.81969230769243</v>
      </c>
      <c r="E2914" s="4">
        <f t="shared" si="177"/>
        <v>1.2789769243681803E-13</v>
      </c>
      <c r="F2914">
        <v>102.43558042516911</v>
      </c>
      <c r="G2914" s="3">
        <f>SUMPRODUCT(B2655:B2914, Expoweights!$C$2:$C$261) / SUM(Expoweights!$C$2:$C$261)</f>
        <v>102.43558042516912</v>
      </c>
      <c r="H2914" s="4">
        <f t="shared" si="178"/>
        <v>1.4210854715202004E-14</v>
      </c>
      <c r="I2914">
        <v>6445</v>
      </c>
      <c r="J2914">
        <v>101.8586426700675</v>
      </c>
      <c r="L2914" s="4">
        <f t="shared" si="179"/>
        <v>101.8586426700675</v>
      </c>
      <c r="M2914" s="3"/>
      <c r="N2914" s="3"/>
      <c r="O2914" s="3"/>
      <c r="P2914" s="3"/>
      <c r="Q2914" s="3"/>
    </row>
    <row r="2915" spans="1:17" x14ac:dyDescent="0.3">
      <c r="A2915" s="17">
        <v>39022</v>
      </c>
      <c r="B2915">
        <v>102.01</v>
      </c>
      <c r="C2915"/>
      <c r="D2915" s="3">
        <f t="shared" si="176"/>
        <v>101.82080769230782</v>
      </c>
      <c r="E2915" s="4" t="str">
        <f t="shared" si="177"/>
        <v/>
      </c>
      <c r="F2915"/>
      <c r="G2915" s="3">
        <f>SUMPRODUCT(B2656:B2915, Expoweights!$C$2:$C$261) / SUM(Expoweights!$C$2:$C$261)</f>
        <v>102.42238331593867</v>
      </c>
      <c r="H2915" s="4" t="str">
        <f t="shared" si="178"/>
        <v/>
      </c>
      <c r="I2915">
        <v>3185</v>
      </c>
      <c r="J2915"/>
      <c r="L2915" s="4" t="str">
        <f t="shared" si="179"/>
        <v/>
      </c>
      <c r="M2915" s="3"/>
      <c r="N2915" s="3"/>
      <c r="O2915" s="3"/>
      <c r="P2915" s="3"/>
      <c r="Q2915" s="3"/>
    </row>
    <row r="2916" spans="1:17" x14ac:dyDescent="0.3">
      <c r="A2916" s="17">
        <v>39023</v>
      </c>
      <c r="B2916">
        <v>102.01</v>
      </c>
      <c r="C2916"/>
      <c r="D2916" s="3">
        <f t="shared" si="176"/>
        <v>101.82192307692321</v>
      </c>
      <c r="E2916" s="4" t="str">
        <f t="shared" si="177"/>
        <v/>
      </c>
      <c r="F2916"/>
      <c r="G2916" s="3">
        <f>SUMPRODUCT(B2657:B2916, Expoweights!$C$2:$C$261) / SUM(Expoweights!$C$2:$C$261)</f>
        <v>102.40959552199399</v>
      </c>
      <c r="H2916" s="4" t="str">
        <f t="shared" si="178"/>
        <v/>
      </c>
      <c r="I2916">
        <v>2816</v>
      </c>
      <c r="J2916"/>
      <c r="L2916" s="4" t="str">
        <f t="shared" si="179"/>
        <v/>
      </c>
      <c r="M2916" s="3"/>
      <c r="N2916" s="3"/>
      <c r="O2916" s="3"/>
      <c r="P2916" s="3"/>
      <c r="Q2916" s="3"/>
    </row>
    <row r="2917" spans="1:17" x14ac:dyDescent="0.3">
      <c r="A2917" s="17">
        <v>39024</v>
      </c>
      <c r="B2917">
        <v>102.01</v>
      </c>
      <c r="C2917"/>
      <c r="D2917" s="3">
        <f t="shared" si="176"/>
        <v>101.82303846153857</v>
      </c>
      <c r="E2917" s="4" t="str">
        <f t="shared" si="177"/>
        <v/>
      </c>
      <c r="F2917"/>
      <c r="G2917" s="3">
        <f>SUMPRODUCT(B2658:B2917, Expoweights!$C$2:$C$261) / SUM(Expoweights!$C$2:$C$261)</f>
        <v>102.39720434820613</v>
      </c>
      <c r="H2917" s="4" t="str">
        <f t="shared" si="178"/>
        <v/>
      </c>
      <c r="I2917">
        <v>7234</v>
      </c>
      <c r="J2917"/>
      <c r="L2917" s="4" t="str">
        <f t="shared" si="179"/>
        <v/>
      </c>
      <c r="M2917" s="3"/>
      <c r="N2917" s="3"/>
      <c r="O2917" s="3"/>
      <c r="P2917" s="3"/>
      <c r="Q2917" s="3"/>
    </row>
    <row r="2918" spans="1:17" x14ac:dyDescent="0.3">
      <c r="A2918" s="17">
        <v>39027</v>
      </c>
      <c r="B2918">
        <v>102.01</v>
      </c>
      <c r="C2918"/>
      <c r="D2918" s="3">
        <f t="shared" si="176"/>
        <v>101.82415384615396</v>
      </c>
      <c r="E2918" s="4" t="str">
        <f t="shared" si="177"/>
        <v/>
      </c>
      <c r="F2918"/>
      <c r="G2918" s="3">
        <f>SUMPRODUCT(B2659:B2918, Expoweights!$C$2:$C$261) / SUM(Expoweights!$C$2:$C$261)</f>
        <v>102.38519749319228</v>
      </c>
      <c r="H2918" s="4" t="str">
        <f t="shared" si="178"/>
        <v/>
      </c>
      <c r="I2918">
        <v>2854</v>
      </c>
      <c r="J2918"/>
      <c r="L2918" s="4" t="str">
        <f t="shared" si="179"/>
        <v/>
      </c>
      <c r="M2918" s="3"/>
      <c r="N2918" s="3"/>
      <c r="O2918" s="3"/>
      <c r="P2918" s="3"/>
      <c r="Q2918" s="3"/>
    </row>
    <row r="2919" spans="1:17" x14ac:dyDescent="0.3">
      <c r="A2919" s="17">
        <v>39028</v>
      </c>
      <c r="B2919">
        <v>102.01</v>
      </c>
      <c r="C2919"/>
      <c r="D2919" s="3">
        <f t="shared" si="176"/>
        <v>101.82526923076934</v>
      </c>
      <c r="E2919" s="4" t="str">
        <f t="shared" si="177"/>
        <v/>
      </c>
      <c r="F2919"/>
      <c r="G2919" s="3">
        <f>SUMPRODUCT(B2660:B2919, Expoweights!$C$2:$C$261) / SUM(Expoweights!$C$2:$C$261)</f>
        <v>102.37356303710348</v>
      </c>
      <c r="H2919" s="4" t="str">
        <f t="shared" si="178"/>
        <v/>
      </c>
      <c r="I2919">
        <v>7436</v>
      </c>
      <c r="J2919"/>
      <c r="L2919" s="4" t="str">
        <f t="shared" si="179"/>
        <v/>
      </c>
      <c r="M2919" s="3"/>
      <c r="N2919" s="3"/>
      <c r="O2919" s="3"/>
      <c r="P2919" s="3"/>
      <c r="Q2919" s="3"/>
    </row>
    <row r="2920" spans="1:17" x14ac:dyDescent="0.3">
      <c r="A2920" s="17">
        <v>39029</v>
      </c>
      <c r="B2920">
        <v>102.01</v>
      </c>
      <c r="C2920"/>
      <c r="D2920" s="3">
        <f t="shared" si="176"/>
        <v>101.82638461538473</v>
      </c>
      <c r="E2920" s="4" t="str">
        <f t="shared" si="177"/>
        <v/>
      </c>
      <c r="F2920"/>
      <c r="G2920" s="3">
        <f>SUMPRODUCT(B2661:B2920, Expoweights!$C$2:$C$261) / SUM(Expoweights!$C$2:$C$261)</f>
        <v>102.36228942979116</v>
      </c>
      <c r="H2920" s="4" t="str">
        <f t="shared" si="178"/>
        <v/>
      </c>
      <c r="I2920">
        <v>3006</v>
      </c>
      <c r="J2920"/>
      <c r="L2920" s="4" t="str">
        <f t="shared" si="179"/>
        <v/>
      </c>
      <c r="M2920" s="3"/>
      <c r="N2920" s="3"/>
      <c r="O2920" s="3"/>
      <c r="P2920" s="3"/>
      <c r="Q2920" s="3"/>
    </row>
    <row r="2921" spans="1:17" x14ac:dyDescent="0.3">
      <c r="A2921" s="17">
        <v>39030</v>
      </c>
      <c r="B2921">
        <v>102.01</v>
      </c>
      <c r="C2921"/>
      <c r="D2921" s="3">
        <f t="shared" si="176"/>
        <v>101.8275000000001</v>
      </c>
      <c r="E2921" s="4" t="str">
        <f t="shared" si="177"/>
        <v/>
      </c>
      <c r="F2921"/>
      <c r="G2921" s="3">
        <f>SUMPRODUCT(B2662:B2921, Expoweights!$C$2:$C$261) / SUM(Expoweights!$C$2:$C$261)</f>
        <v>102.35136547934066</v>
      </c>
      <c r="H2921" s="4" t="str">
        <f t="shared" si="178"/>
        <v/>
      </c>
      <c r="I2921">
        <v>1088</v>
      </c>
      <c r="J2921"/>
      <c r="L2921" s="4" t="str">
        <f t="shared" si="179"/>
        <v/>
      </c>
      <c r="M2921" s="3"/>
      <c r="N2921" s="3"/>
      <c r="O2921" s="3"/>
      <c r="P2921" s="3"/>
      <c r="Q2921" s="3"/>
    </row>
    <row r="2922" spans="1:17" x14ac:dyDescent="0.3">
      <c r="A2922" s="17">
        <v>39031</v>
      </c>
      <c r="B2922">
        <v>102.01</v>
      </c>
      <c r="C2922"/>
      <c r="D2922" s="3">
        <f t="shared" si="176"/>
        <v>101.82861538461547</v>
      </c>
      <c r="E2922" s="4" t="str">
        <f t="shared" si="177"/>
        <v/>
      </c>
      <c r="F2922"/>
      <c r="G2922" s="3">
        <f>SUMPRODUCT(B2663:B2922, Expoweights!$C$2:$C$261) / SUM(Expoweights!$C$2:$C$261)</f>
        <v>102.34078034096045</v>
      </c>
      <c r="H2922" s="4" t="str">
        <f t="shared" si="178"/>
        <v/>
      </c>
      <c r="I2922">
        <v>1802</v>
      </c>
      <c r="J2922"/>
      <c r="L2922" s="4" t="str">
        <f t="shared" si="179"/>
        <v/>
      </c>
      <c r="M2922" s="3"/>
      <c r="N2922" s="3"/>
      <c r="O2922" s="3"/>
      <c r="P2922" s="3"/>
      <c r="Q2922" s="3"/>
    </row>
    <row r="2923" spans="1:17" x14ac:dyDescent="0.3">
      <c r="A2923" s="17">
        <v>39034</v>
      </c>
      <c r="B2923">
        <v>102.01</v>
      </c>
      <c r="C2923"/>
      <c r="D2923" s="3">
        <f t="shared" si="176"/>
        <v>101.82973076923085</v>
      </c>
      <c r="E2923" s="4" t="str">
        <f t="shared" si="177"/>
        <v/>
      </c>
      <c r="F2923"/>
      <c r="G2923" s="3">
        <f>SUMPRODUCT(B2664:B2923, Expoweights!$C$2:$C$261) / SUM(Expoweights!$C$2:$C$261)</f>
        <v>102.33052350621593</v>
      </c>
      <c r="H2923" s="4" t="str">
        <f t="shared" si="178"/>
        <v/>
      </c>
      <c r="I2923">
        <v>1462</v>
      </c>
      <c r="J2923"/>
      <c r="L2923" s="4" t="str">
        <f t="shared" si="179"/>
        <v/>
      </c>
      <c r="M2923" s="3"/>
      <c r="N2923" s="3"/>
      <c r="O2923" s="3"/>
      <c r="P2923" s="3"/>
      <c r="Q2923" s="3"/>
    </row>
    <row r="2924" spans="1:17" x14ac:dyDescent="0.3">
      <c r="A2924" s="17">
        <v>39035</v>
      </c>
      <c r="B2924">
        <v>102.01</v>
      </c>
      <c r="C2924"/>
      <c r="D2924" s="3">
        <f t="shared" si="176"/>
        <v>101.83084615384624</v>
      </c>
      <c r="E2924" s="4" t="str">
        <f t="shared" si="177"/>
        <v/>
      </c>
      <c r="F2924"/>
      <c r="G2924" s="3">
        <f>SUMPRODUCT(B2665:B2924, Expoweights!$C$2:$C$261) / SUM(Expoweights!$C$2:$C$261)</f>
        <v>102.32058479259713</v>
      </c>
      <c r="H2924" s="4" t="str">
        <f t="shared" si="178"/>
        <v/>
      </c>
      <c r="I2924">
        <v>3796</v>
      </c>
      <c r="J2924"/>
      <c r="L2924" s="4" t="str">
        <f t="shared" si="179"/>
        <v/>
      </c>
      <c r="M2924" s="3"/>
      <c r="N2924" s="3"/>
      <c r="O2924" s="3"/>
      <c r="P2924" s="3"/>
      <c r="Q2924" s="3"/>
    </row>
    <row r="2925" spans="1:17" x14ac:dyDescent="0.3">
      <c r="A2925" s="17">
        <v>39036</v>
      </c>
      <c r="B2925">
        <v>102.01</v>
      </c>
      <c r="C2925"/>
      <c r="D2925" s="3">
        <f t="shared" si="176"/>
        <v>101.83196153846161</v>
      </c>
      <c r="E2925" s="4" t="str">
        <f t="shared" si="177"/>
        <v/>
      </c>
      <c r="F2925"/>
      <c r="G2925" s="3">
        <f>SUMPRODUCT(B2666:B2925, Expoweights!$C$2:$C$261) / SUM(Expoweights!$C$2:$C$261)</f>
        <v>102.31095433340995</v>
      </c>
      <c r="H2925" s="4" t="str">
        <f t="shared" si="178"/>
        <v/>
      </c>
      <c r="I2925">
        <v>6612</v>
      </c>
      <c r="J2925"/>
      <c r="L2925" s="4" t="str">
        <f t="shared" si="179"/>
        <v/>
      </c>
      <c r="M2925" s="3"/>
      <c r="N2925" s="3"/>
      <c r="O2925" s="3"/>
      <c r="P2925" s="3"/>
      <c r="Q2925" s="3"/>
    </row>
    <row r="2926" spans="1:17" x14ac:dyDescent="0.3">
      <c r="A2926" s="17">
        <v>39037</v>
      </c>
      <c r="B2926">
        <v>102.01</v>
      </c>
      <c r="C2926"/>
      <c r="D2926" s="3">
        <f t="shared" si="176"/>
        <v>101.83307692307699</v>
      </c>
      <c r="E2926" s="4" t="str">
        <f t="shared" si="177"/>
        <v/>
      </c>
      <c r="F2926"/>
      <c r="G2926" s="3">
        <f>SUMPRODUCT(B2667:B2926, Expoweights!$C$2:$C$261) / SUM(Expoweights!$C$2:$C$261)</f>
        <v>102.30162256798106</v>
      </c>
      <c r="H2926" s="4" t="str">
        <f t="shared" si="178"/>
        <v/>
      </c>
      <c r="I2926">
        <v>5448</v>
      </c>
      <c r="J2926"/>
      <c r="L2926" s="4" t="str">
        <f t="shared" si="179"/>
        <v/>
      </c>
      <c r="M2926" s="3"/>
      <c r="N2926" s="3"/>
      <c r="O2926" s="3"/>
      <c r="P2926" s="3"/>
      <c r="Q2926" s="3"/>
    </row>
    <row r="2927" spans="1:17" x14ac:dyDescent="0.3">
      <c r="A2927" s="17">
        <v>39038</v>
      </c>
      <c r="B2927">
        <v>102.01</v>
      </c>
      <c r="C2927"/>
      <c r="D2927" s="3">
        <f t="shared" si="176"/>
        <v>101.83419230769236</v>
      </c>
      <c r="E2927" s="4" t="str">
        <f t="shared" si="177"/>
        <v/>
      </c>
      <c r="F2927"/>
      <c r="G2927" s="3">
        <f>SUMPRODUCT(B2668:B2927, Expoweights!$C$2:$C$261) / SUM(Expoweights!$C$2:$C$261)</f>
        <v>102.29258023216633</v>
      </c>
      <c r="H2927" s="4" t="str">
        <f t="shared" si="178"/>
        <v/>
      </c>
      <c r="I2927">
        <v>5159</v>
      </c>
      <c r="J2927"/>
      <c r="L2927" s="4" t="str">
        <f t="shared" si="179"/>
        <v/>
      </c>
      <c r="M2927" s="3"/>
      <c r="N2927" s="3"/>
      <c r="O2927" s="3"/>
      <c r="P2927" s="3"/>
      <c r="Q2927" s="3"/>
    </row>
    <row r="2928" spans="1:17" x14ac:dyDescent="0.3">
      <c r="A2928" s="17">
        <v>39041</v>
      </c>
      <c r="B2928">
        <v>102.01</v>
      </c>
      <c r="C2928"/>
      <c r="D2928" s="3">
        <f t="shared" si="176"/>
        <v>101.83530769230774</v>
      </c>
      <c r="E2928" s="4" t="str">
        <f t="shared" si="177"/>
        <v/>
      </c>
      <c r="F2928"/>
      <c r="G2928" s="3">
        <f>SUMPRODUCT(B2669:B2928, Expoweights!$C$2:$C$261) / SUM(Expoweights!$C$2:$C$261)</f>
        <v>102.28381834915407</v>
      </c>
      <c r="H2928" s="4" t="str">
        <f t="shared" si="178"/>
        <v/>
      </c>
      <c r="I2928">
        <v>5415</v>
      </c>
      <c r="J2928"/>
      <c r="L2928" s="4" t="str">
        <f t="shared" si="179"/>
        <v/>
      </c>
      <c r="M2928" s="3"/>
      <c r="N2928" s="3"/>
      <c r="O2928" s="3"/>
      <c r="P2928" s="3"/>
      <c r="Q2928" s="3"/>
    </row>
    <row r="2929" spans="1:17" x14ac:dyDescent="0.3">
      <c r="A2929" s="17">
        <v>39042</v>
      </c>
      <c r="B2929">
        <v>102.01</v>
      </c>
      <c r="C2929"/>
      <c r="D2929" s="3">
        <f t="shared" si="176"/>
        <v>101.83642307692311</v>
      </c>
      <c r="E2929" s="4" t="str">
        <f t="shared" si="177"/>
        <v/>
      </c>
      <c r="F2929"/>
      <c r="G2929" s="3">
        <f>SUMPRODUCT(B2670:B2929, Expoweights!$C$2:$C$261) / SUM(Expoweights!$C$2:$C$261)</f>
        <v>102.27532822055306</v>
      </c>
      <c r="H2929" s="4" t="str">
        <f t="shared" si="178"/>
        <v/>
      </c>
      <c r="I2929">
        <v>7288</v>
      </c>
      <c r="J2929"/>
      <c r="L2929" s="4" t="str">
        <f t="shared" si="179"/>
        <v/>
      </c>
      <c r="M2929" s="3"/>
      <c r="N2929" s="3"/>
      <c r="O2929" s="3"/>
      <c r="P2929" s="3"/>
      <c r="Q2929" s="3"/>
    </row>
    <row r="2930" spans="1:17" x14ac:dyDescent="0.3">
      <c r="A2930" s="17">
        <v>39043</v>
      </c>
      <c r="B2930">
        <v>102.01</v>
      </c>
      <c r="C2930"/>
      <c r="D2930" s="3">
        <f t="shared" si="176"/>
        <v>101.83753846153847</v>
      </c>
      <c r="E2930" s="4" t="str">
        <f t="shared" si="177"/>
        <v/>
      </c>
      <c r="F2930"/>
      <c r="G2930" s="3">
        <f>SUMPRODUCT(B2671:B2930, Expoweights!$C$2:$C$261) / SUM(Expoweights!$C$2:$C$261)</f>
        <v>102.26710141775726</v>
      </c>
      <c r="H2930" s="4" t="str">
        <f t="shared" si="178"/>
        <v/>
      </c>
      <c r="I2930">
        <v>7619</v>
      </c>
      <c r="J2930"/>
      <c r="L2930" s="4" t="str">
        <f t="shared" si="179"/>
        <v/>
      </c>
      <c r="M2930" s="3"/>
      <c r="N2930" s="3"/>
      <c r="O2930" s="3"/>
      <c r="P2930" s="3"/>
      <c r="Q2930" s="3"/>
    </row>
    <row r="2931" spans="1:17" x14ac:dyDescent="0.3">
      <c r="A2931" s="17">
        <v>39044</v>
      </c>
      <c r="B2931">
        <v>102.01</v>
      </c>
      <c r="C2931"/>
      <c r="D2931" s="3">
        <f t="shared" si="176"/>
        <v>101.83865384615385</v>
      </c>
      <c r="E2931" s="4" t="str">
        <f t="shared" si="177"/>
        <v/>
      </c>
      <c r="F2931"/>
      <c r="G2931" s="3">
        <f>SUMPRODUCT(B2672:B2931, Expoweights!$C$2:$C$261) / SUM(Expoweights!$C$2:$C$261)</f>
        <v>102.25912977357827</v>
      </c>
      <c r="H2931" s="4" t="str">
        <f t="shared" si="178"/>
        <v/>
      </c>
      <c r="I2931">
        <v>6306</v>
      </c>
      <c r="J2931"/>
      <c r="L2931" s="4" t="str">
        <f t="shared" si="179"/>
        <v/>
      </c>
      <c r="M2931" s="3"/>
      <c r="N2931" s="3"/>
      <c r="O2931" s="3"/>
      <c r="P2931" s="3"/>
      <c r="Q2931" s="3"/>
    </row>
    <row r="2932" spans="1:17" x14ac:dyDescent="0.3">
      <c r="A2932" s="17">
        <v>39045</v>
      </c>
      <c r="B2932">
        <v>102.01</v>
      </c>
      <c r="C2932"/>
      <c r="D2932" s="3">
        <f t="shared" si="176"/>
        <v>101.83976923076922</v>
      </c>
      <c r="E2932" s="4" t="str">
        <f t="shared" si="177"/>
        <v/>
      </c>
      <c r="F2932"/>
      <c r="G2932" s="3">
        <f>SUMPRODUCT(B2673:B2932, Expoweights!$C$2:$C$261) / SUM(Expoweights!$C$2:$C$261)</f>
        <v>102.25140537413741</v>
      </c>
      <c r="H2932" s="4" t="str">
        <f t="shared" si="178"/>
        <v/>
      </c>
      <c r="I2932">
        <v>678</v>
      </c>
      <c r="J2932"/>
      <c r="L2932" s="4" t="str">
        <f t="shared" si="179"/>
        <v/>
      </c>
      <c r="M2932" s="3"/>
      <c r="N2932" s="3"/>
      <c r="O2932" s="3"/>
      <c r="P2932" s="3"/>
      <c r="Q2932" s="3"/>
    </row>
    <row r="2933" spans="1:17" x14ac:dyDescent="0.3">
      <c r="A2933" s="17">
        <v>39048</v>
      </c>
      <c r="B2933">
        <v>102.01</v>
      </c>
      <c r="C2933"/>
      <c r="D2933" s="3">
        <f t="shared" si="176"/>
        <v>101.8408846153846</v>
      </c>
      <c r="E2933" s="4" t="str">
        <f t="shared" si="177"/>
        <v/>
      </c>
      <c r="F2933"/>
      <c r="G2933" s="3">
        <f>SUMPRODUCT(B2674:B2933, Expoweights!$C$2:$C$261) / SUM(Expoweights!$C$2:$C$261)</f>
        <v>102.24392055100893</v>
      </c>
      <c r="H2933" s="4" t="str">
        <f t="shared" si="178"/>
        <v/>
      </c>
      <c r="I2933">
        <v>5118</v>
      </c>
      <c r="J2933"/>
      <c r="L2933" s="4" t="str">
        <f t="shared" si="179"/>
        <v/>
      </c>
      <c r="M2933" s="3"/>
      <c r="N2933" s="3"/>
      <c r="O2933" s="3"/>
      <c r="P2933" s="3"/>
      <c r="Q2933" s="3"/>
    </row>
    <row r="2934" spans="1:17" x14ac:dyDescent="0.3">
      <c r="A2934" s="17">
        <v>39049</v>
      </c>
      <c r="B2934">
        <v>102.01</v>
      </c>
      <c r="C2934"/>
      <c r="D2934" s="3">
        <f t="shared" si="176"/>
        <v>101.84199999999997</v>
      </c>
      <c r="E2934" s="4" t="str">
        <f t="shared" si="177"/>
        <v/>
      </c>
      <c r="F2934"/>
      <c r="G2934" s="3">
        <f>SUMPRODUCT(B2675:B2934, Expoweights!$C$2:$C$261) / SUM(Expoweights!$C$2:$C$261)</f>
        <v>102.23666787360757</v>
      </c>
      <c r="H2934" s="4" t="str">
        <f t="shared" si="178"/>
        <v/>
      </c>
      <c r="I2934">
        <v>4748</v>
      </c>
      <c r="J2934"/>
      <c r="L2934" s="4" t="str">
        <f t="shared" si="179"/>
        <v/>
      </c>
      <c r="M2934" s="3"/>
      <c r="N2934" s="3"/>
      <c r="O2934" s="3"/>
      <c r="P2934" s="3"/>
      <c r="Q2934" s="3"/>
    </row>
    <row r="2935" spans="1:17" x14ac:dyDescent="0.3">
      <c r="A2935" s="17">
        <v>39050</v>
      </c>
      <c r="B2935">
        <v>102.01</v>
      </c>
      <c r="C2935"/>
      <c r="D2935" s="3">
        <f t="shared" si="176"/>
        <v>101.84526923076918</v>
      </c>
      <c r="E2935" s="4" t="str">
        <f t="shared" si="177"/>
        <v/>
      </c>
      <c r="F2935"/>
      <c r="G2935" s="3">
        <f>SUMPRODUCT(B2676:B2935, Expoweights!$C$2:$C$261) / SUM(Expoweights!$C$2:$C$261)</f>
        <v>102.22964495308715</v>
      </c>
      <c r="H2935" s="4" t="str">
        <f t="shared" si="178"/>
        <v/>
      </c>
      <c r="I2935">
        <v>24</v>
      </c>
      <c r="J2935"/>
      <c r="L2935" s="4" t="str">
        <f t="shared" si="179"/>
        <v/>
      </c>
      <c r="M2935" s="3"/>
      <c r="N2935" s="3"/>
      <c r="O2935" s="3"/>
      <c r="P2935" s="3"/>
      <c r="Q2935" s="3"/>
    </row>
    <row r="2936" spans="1:17" x14ac:dyDescent="0.3">
      <c r="A2936" s="17">
        <v>39051</v>
      </c>
      <c r="B2936">
        <v>102.07</v>
      </c>
      <c r="C2936">
        <v>101.84876923076919</v>
      </c>
      <c r="D2936" s="3">
        <f t="shared" si="176"/>
        <v>101.84876923076918</v>
      </c>
      <c r="E2936" s="4">
        <f t="shared" si="177"/>
        <v>1.4210854715202004E-14</v>
      </c>
      <c r="F2936">
        <v>102.2247012992012</v>
      </c>
      <c r="G2936" s="3">
        <f>SUMPRODUCT(B2677:B2936, Expoweights!$C$2:$C$261) / SUM(Expoweights!$C$2:$C$261)</f>
        <v>102.22470129920119</v>
      </c>
      <c r="H2936" s="4">
        <f t="shared" si="178"/>
        <v>1.4210854715202004E-14</v>
      </c>
      <c r="I2936">
        <v>2669</v>
      </c>
      <c r="J2936">
        <v>101.90644245794449</v>
      </c>
      <c r="L2936" s="4">
        <f t="shared" si="179"/>
        <v>101.90644245794449</v>
      </c>
      <c r="M2936" s="3"/>
      <c r="N2936" s="3"/>
      <c r="O2936" s="3"/>
      <c r="P2936" s="3"/>
      <c r="Q2936" s="3"/>
    </row>
    <row r="2937" spans="1:17" x14ac:dyDescent="0.3">
      <c r="A2937" s="17">
        <v>39052</v>
      </c>
      <c r="B2937">
        <v>102.07</v>
      </c>
      <c r="C2937"/>
      <c r="D2937" s="3">
        <f t="shared" si="176"/>
        <v>101.85226923076917</v>
      </c>
      <c r="E2937" s="4" t="str">
        <f t="shared" si="177"/>
        <v/>
      </c>
      <c r="F2937"/>
      <c r="G2937" s="3">
        <f>SUMPRODUCT(B2678:B2937, Expoweights!$C$2:$C$261) / SUM(Expoweights!$C$2:$C$261)</f>
        <v>102.21991097534131</v>
      </c>
      <c r="H2937" s="4" t="str">
        <f t="shared" si="178"/>
        <v/>
      </c>
      <c r="I2937">
        <v>4409</v>
      </c>
      <c r="J2937"/>
      <c r="L2937" s="4" t="str">
        <f t="shared" si="179"/>
        <v/>
      </c>
      <c r="M2937" s="3"/>
      <c r="N2937" s="3"/>
      <c r="O2937" s="3"/>
      <c r="P2937" s="3"/>
      <c r="Q2937" s="3"/>
    </row>
    <row r="2938" spans="1:17" x14ac:dyDescent="0.3">
      <c r="A2938" s="17">
        <v>39055</v>
      </c>
      <c r="B2938">
        <v>102.07</v>
      </c>
      <c r="C2938"/>
      <c r="D2938" s="3">
        <f t="shared" si="176"/>
        <v>101.85576923076914</v>
      </c>
      <c r="E2938" s="4" t="str">
        <f t="shared" si="177"/>
        <v/>
      </c>
      <c r="F2938"/>
      <c r="G2938" s="3">
        <f>SUMPRODUCT(B2679:B2938, Expoweights!$C$2:$C$261) / SUM(Expoweights!$C$2:$C$261)</f>
        <v>102.21526922589614</v>
      </c>
      <c r="H2938" s="4" t="str">
        <f t="shared" si="178"/>
        <v/>
      </c>
      <c r="I2938">
        <v>5729</v>
      </c>
      <c r="J2938"/>
      <c r="L2938" s="4" t="str">
        <f t="shared" si="179"/>
        <v/>
      </c>
      <c r="M2938" s="3"/>
      <c r="N2938" s="3"/>
      <c r="O2938" s="3"/>
      <c r="P2938" s="3"/>
      <c r="Q2938" s="3"/>
    </row>
    <row r="2939" spans="1:17" x14ac:dyDescent="0.3">
      <c r="A2939" s="17">
        <v>39056</v>
      </c>
      <c r="B2939">
        <v>102.07</v>
      </c>
      <c r="C2939"/>
      <c r="D2939" s="3">
        <f t="shared" ref="D2939:D3002" si="180">AVERAGE(B2680:B2939)</f>
        <v>101.85926923076914</v>
      </c>
      <c r="E2939" s="4" t="str">
        <f t="shared" si="177"/>
        <v/>
      </c>
      <c r="F2939"/>
      <c r="G2939" s="3">
        <f>SUMPRODUCT(B2680:B2939, Expoweights!$C$2:$C$261) / SUM(Expoweights!$C$2:$C$261)</f>
        <v>102.21077144275203</v>
      </c>
      <c r="H2939" s="4" t="str">
        <f t="shared" si="178"/>
        <v/>
      </c>
      <c r="I2939">
        <v>3464</v>
      </c>
      <c r="J2939"/>
      <c r="L2939" s="4" t="str">
        <f t="shared" si="179"/>
        <v/>
      </c>
      <c r="M2939" s="3"/>
      <c r="N2939" s="3"/>
      <c r="O2939" s="3"/>
      <c r="P2939" s="3"/>
      <c r="Q2939" s="3"/>
    </row>
    <row r="2940" spans="1:17" x14ac:dyDescent="0.3">
      <c r="A2940" s="17">
        <v>39057</v>
      </c>
      <c r="B2940">
        <v>102.07</v>
      </c>
      <c r="C2940"/>
      <c r="D2940" s="3">
        <f t="shared" si="180"/>
        <v>101.86276923076913</v>
      </c>
      <c r="E2940" s="4" t="str">
        <f t="shared" si="177"/>
        <v/>
      </c>
      <c r="F2940"/>
      <c r="G2940" s="3">
        <f>SUMPRODUCT(B2681:B2940, Expoweights!$C$2:$C$261) / SUM(Expoweights!$C$2:$C$261)</f>
        <v>102.20641316071841</v>
      </c>
      <c r="H2940" s="4" t="str">
        <f t="shared" si="178"/>
        <v/>
      </c>
      <c r="I2940">
        <v>3072</v>
      </c>
      <c r="J2940"/>
      <c r="L2940" s="4" t="str">
        <f t="shared" si="179"/>
        <v/>
      </c>
      <c r="M2940" s="3"/>
      <c r="N2940" s="3"/>
      <c r="O2940" s="3"/>
      <c r="P2940" s="3"/>
      <c r="Q2940" s="3"/>
    </row>
    <row r="2941" spans="1:17" x14ac:dyDescent="0.3">
      <c r="A2941" s="17">
        <v>39058</v>
      </c>
      <c r="B2941">
        <v>102.07</v>
      </c>
      <c r="C2941"/>
      <c r="D2941" s="3">
        <f t="shared" si="180"/>
        <v>101.86626923076912</v>
      </c>
      <c r="E2941" s="4" t="str">
        <f t="shared" si="177"/>
        <v/>
      </c>
      <c r="F2941"/>
      <c r="G2941" s="3">
        <f>SUMPRODUCT(B2682:B2941, Expoweights!$C$2:$C$261) / SUM(Expoweights!$C$2:$C$261)</f>
        <v>102.20219005309494</v>
      </c>
      <c r="H2941" s="4" t="str">
        <f t="shared" si="178"/>
        <v/>
      </c>
      <c r="I2941">
        <v>474</v>
      </c>
      <c r="J2941"/>
      <c r="L2941" s="4" t="str">
        <f t="shared" si="179"/>
        <v/>
      </c>
      <c r="M2941" s="3"/>
      <c r="N2941" s="3"/>
      <c r="O2941" s="3"/>
      <c r="P2941" s="3"/>
      <c r="Q2941" s="3"/>
    </row>
    <row r="2942" spans="1:17" x14ac:dyDescent="0.3">
      <c r="A2942" s="17">
        <v>39059</v>
      </c>
      <c r="B2942">
        <v>102.07</v>
      </c>
      <c r="C2942"/>
      <c r="D2942" s="3">
        <f t="shared" si="180"/>
        <v>101.86976923076911</v>
      </c>
      <c r="E2942" s="4" t="str">
        <f t="shared" si="177"/>
        <v/>
      </c>
      <c r="F2942"/>
      <c r="G2942" s="3">
        <f>SUMPRODUCT(B2683:B2942, Expoweights!$C$2:$C$261) / SUM(Expoweights!$C$2:$C$261)</f>
        <v>102.1980979273762</v>
      </c>
      <c r="H2942" s="4" t="str">
        <f t="shared" si="178"/>
        <v/>
      </c>
      <c r="I2942">
        <v>6886</v>
      </c>
      <c r="J2942"/>
      <c r="L2942" s="4" t="str">
        <f t="shared" si="179"/>
        <v/>
      </c>
      <c r="M2942" s="3"/>
      <c r="N2942" s="3"/>
      <c r="O2942" s="3"/>
      <c r="P2942" s="3"/>
      <c r="Q2942" s="3"/>
    </row>
    <row r="2943" spans="1:17" x14ac:dyDescent="0.3">
      <c r="A2943" s="17">
        <v>39062</v>
      </c>
      <c r="B2943">
        <v>102.07</v>
      </c>
      <c r="C2943"/>
      <c r="D2943" s="3">
        <f t="shared" si="180"/>
        <v>101.8732692307691</v>
      </c>
      <c r="E2943" s="4" t="str">
        <f t="shared" si="177"/>
        <v/>
      </c>
      <c r="F2943"/>
      <c r="G2943" s="3">
        <f>SUMPRODUCT(B2684:B2943, Expoweights!$C$2:$C$261) / SUM(Expoweights!$C$2:$C$261)</f>
        <v>102.19413272108949</v>
      </c>
      <c r="H2943" s="4" t="str">
        <f t="shared" si="178"/>
        <v/>
      </c>
      <c r="I2943">
        <v>725</v>
      </c>
      <c r="J2943"/>
      <c r="L2943" s="4" t="str">
        <f t="shared" si="179"/>
        <v/>
      </c>
      <c r="M2943" s="3"/>
      <c r="N2943" s="3"/>
      <c r="O2943" s="3"/>
      <c r="P2943" s="3"/>
      <c r="Q2943" s="3"/>
    </row>
    <row r="2944" spans="1:17" x14ac:dyDescent="0.3">
      <c r="A2944" s="17">
        <v>39063</v>
      </c>
      <c r="B2944">
        <v>102.07</v>
      </c>
      <c r="C2944"/>
      <c r="D2944" s="3">
        <f t="shared" si="180"/>
        <v>101.87676923076909</v>
      </c>
      <c r="E2944" s="4" t="str">
        <f t="shared" si="177"/>
        <v/>
      </c>
      <c r="F2944"/>
      <c r="G2944" s="3">
        <f>SUMPRODUCT(B2685:B2944, Expoweights!$C$2:$C$261) / SUM(Expoweights!$C$2:$C$261)</f>
        <v>102.19029049776185</v>
      </c>
      <c r="H2944" s="4" t="str">
        <f t="shared" si="178"/>
        <v/>
      </c>
      <c r="I2944">
        <v>4600</v>
      </c>
      <c r="J2944"/>
      <c r="L2944" s="4" t="str">
        <f t="shared" si="179"/>
        <v/>
      </c>
      <c r="M2944" s="3"/>
      <c r="N2944" s="3"/>
      <c r="O2944" s="3"/>
      <c r="P2944" s="3"/>
      <c r="Q2944" s="3"/>
    </row>
    <row r="2945" spans="1:17" x14ac:dyDescent="0.3">
      <c r="A2945" s="17">
        <v>39064</v>
      </c>
      <c r="B2945">
        <v>102.07</v>
      </c>
      <c r="C2945"/>
      <c r="D2945" s="3">
        <f t="shared" si="180"/>
        <v>101.88026923076907</v>
      </c>
      <c r="E2945" s="4" t="str">
        <f t="shared" si="177"/>
        <v/>
      </c>
      <c r="F2945"/>
      <c r="G2945" s="3">
        <f>SUMPRODUCT(B2686:B2945, Expoweights!$C$2:$C$261) / SUM(Expoweights!$C$2:$C$261)</f>
        <v>102.18656744301208</v>
      </c>
      <c r="H2945" s="4" t="str">
        <f t="shared" si="178"/>
        <v/>
      </c>
      <c r="I2945">
        <v>3480</v>
      </c>
      <c r="J2945"/>
      <c r="L2945" s="4" t="str">
        <f t="shared" si="179"/>
        <v/>
      </c>
      <c r="M2945" s="3"/>
      <c r="N2945" s="3"/>
      <c r="O2945" s="3"/>
      <c r="P2945" s="3"/>
      <c r="Q2945" s="3"/>
    </row>
    <row r="2946" spans="1:17" x14ac:dyDescent="0.3">
      <c r="A2946" s="17">
        <v>39065</v>
      </c>
      <c r="B2946">
        <v>102.07</v>
      </c>
      <c r="C2946"/>
      <c r="D2946" s="3">
        <f t="shared" si="180"/>
        <v>101.88376923076908</v>
      </c>
      <c r="E2946" s="4" t="str">
        <f t="shared" si="177"/>
        <v/>
      </c>
      <c r="F2946"/>
      <c r="G2946" s="3">
        <f>SUMPRODUCT(B2687:B2946, Expoweights!$C$2:$C$261) / SUM(Expoweights!$C$2:$C$261)</f>
        <v>102.1829598607641</v>
      </c>
      <c r="H2946" s="4" t="str">
        <f t="shared" si="178"/>
        <v/>
      </c>
      <c r="I2946">
        <v>1602</v>
      </c>
      <c r="J2946"/>
      <c r="L2946" s="4" t="str">
        <f t="shared" si="179"/>
        <v/>
      </c>
      <c r="M2946" s="3"/>
      <c r="N2946" s="3"/>
      <c r="O2946" s="3"/>
      <c r="P2946" s="3"/>
      <c r="Q2946" s="3"/>
    </row>
    <row r="2947" spans="1:17" x14ac:dyDescent="0.3">
      <c r="A2947" s="17">
        <v>39066</v>
      </c>
      <c r="B2947">
        <v>102.07</v>
      </c>
      <c r="C2947"/>
      <c r="D2947" s="3">
        <f t="shared" si="180"/>
        <v>101.88726923076906</v>
      </c>
      <c r="E2947" s="4" t="str">
        <f t="shared" si="177"/>
        <v/>
      </c>
      <c r="F2947"/>
      <c r="G2947" s="3">
        <f>SUMPRODUCT(B2688:B2947, Expoweights!$C$2:$C$261) / SUM(Expoweights!$C$2:$C$261)</f>
        <v>102.17946416957749</v>
      </c>
      <c r="H2947" s="4" t="str">
        <f t="shared" si="178"/>
        <v/>
      </c>
      <c r="I2947">
        <v>1717</v>
      </c>
      <c r="J2947"/>
      <c r="L2947" s="4" t="str">
        <f t="shared" si="179"/>
        <v/>
      </c>
      <c r="M2947" s="3"/>
      <c r="N2947" s="3"/>
      <c r="O2947" s="3"/>
      <c r="P2947" s="3"/>
      <c r="Q2947" s="3"/>
    </row>
    <row r="2948" spans="1:17" x14ac:dyDescent="0.3">
      <c r="A2948" s="17">
        <v>39069</v>
      </c>
      <c r="B2948">
        <v>102.07</v>
      </c>
      <c r="C2948"/>
      <c r="D2948" s="3">
        <f t="shared" si="180"/>
        <v>101.89076923076904</v>
      </c>
      <c r="E2948" s="4" t="str">
        <f t="shared" ref="E2948:E3011" si="181">IF(C2948 &gt; 0, ABS(C2948 - D2948), "")</f>
        <v/>
      </c>
      <c r="F2948"/>
      <c r="G2948" s="3">
        <f>SUMPRODUCT(B2689:B2948, Expoweights!$C$2:$C$261) / SUM(Expoweights!$C$2:$C$261)</f>
        <v>102.1760768990921</v>
      </c>
      <c r="H2948" s="4" t="str">
        <f t="shared" ref="H2948:H3011" si="182">IF(F2948 &gt; 0, ABS(F2948 - G2948), "")</f>
        <v/>
      </c>
      <c r="I2948">
        <v>6121</v>
      </c>
      <c r="J2948"/>
      <c r="L2948" s="4" t="str">
        <f t="shared" ref="L2948:L3011" si="183">IF(J2948 &gt; 0, ABS(J2948 - K2948), "")</f>
        <v/>
      </c>
      <c r="M2948" s="3"/>
      <c r="N2948" s="3"/>
      <c r="O2948" s="3"/>
      <c r="P2948" s="3"/>
      <c r="Q2948" s="3"/>
    </row>
    <row r="2949" spans="1:17" x14ac:dyDescent="0.3">
      <c r="A2949" s="17">
        <v>39070</v>
      </c>
      <c r="B2949">
        <v>102.07</v>
      </c>
      <c r="C2949"/>
      <c r="D2949" s="3">
        <f t="shared" si="180"/>
        <v>101.89426923076903</v>
      </c>
      <c r="E2949" s="4" t="str">
        <f t="shared" si="181"/>
        <v/>
      </c>
      <c r="F2949"/>
      <c r="G2949" s="3">
        <f>SUMPRODUCT(B2690:B2949, Expoweights!$C$2:$C$261) / SUM(Expoweights!$C$2:$C$261)</f>
        <v>102.17279468658285</v>
      </c>
      <c r="H2949" s="4" t="str">
        <f t="shared" si="182"/>
        <v/>
      </c>
      <c r="I2949">
        <v>4709</v>
      </c>
      <c r="J2949"/>
      <c r="L2949" s="4" t="str">
        <f t="shared" si="183"/>
        <v/>
      </c>
      <c r="M2949" s="3"/>
      <c r="N2949" s="3"/>
      <c r="O2949" s="3"/>
      <c r="P2949" s="3"/>
      <c r="Q2949" s="3"/>
    </row>
    <row r="2950" spans="1:17" x14ac:dyDescent="0.3">
      <c r="A2950" s="17">
        <v>39071</v>
      </c>
      <c r="B2950">
        <v>102.07</v>
      </c>
      <c r="C2950"/>
      <c r="D2950" s="3">
        <f t="shared" si="180"/>
        <v>101.89776923076903</v>
      </c>
      <c r="E2950" s="4" t="str">
        <f t="shared" si="181"/>
        <v/>
      </c>
      <c r="F2950"/>
      <c r="G2950" s="3">
        <f>SUMPRODUCT(B2691:B2950, Expoweights!$C$2:$C$261) / SUM(Expoweights!$C$2:$C$261)</f>
        <v>102.16961427362135</v>
      </c>
      <c r="H2950" s="4" t="str">
        <f t="shared" si="182"/>
        <v/>
      </c>
      <c r="I2950">
        <v>6245</v>
      </c>
      <c r="J2950"/>
      <c r="L2950" s="4" t="str">
        <f t="shared" si="183"/>
        <v/>
      </c>
      <c r="M2950" s="3"/>
      <c r="N2950" s="3"/>
      <c r="O2950" s="3"/>
      <c r="P2950" s="3"/>
      <c r="Q2950" s="3"/>
    </row>
    <row r="2951" spans="1:17" x14ac:dyDescent="0.3">
      <c r="A2951" s="17">
        <v>39072</v>
      </c>
      <c r="B2951">
        <v>102.07</v>
      </c>
      <c r="C2951"/>
      <c r="D2951" s="3">
        <f t="shared" si="180"/>
        <v>101.90126923076902</v>
      </c>
      <c r="E2951" s="4" t="str">
        <f t="shared" si="181"/>
        <v/>
      </c>
      <c r="F2951"/>
      <c r="G2951" s="3">
        <f>SUMPRODUCT(B2692:B2951, Expoweights!$C$2:$C$261) / SUM(Expoweights!$C$2:$C$261)</f>
        <v>102.16653250284105</v>
      </c>
      <c r="H2951" s="4" t="str">
        <f t="shared" si="182"/>
        <v/>
      </c>
      <c r="I2951">
        <v>3325</v>
      </c>
      <c r="J2951"/>
      <c r="L2951" s="4" t="str">
        <f t="shared" si="183"/>
        <v/>
      </c>
      <c r="M2951" s="3"/>
      <c r="N2951" s="3"/>
      <c r="O2951" s="3"/>
      <c r="P2951" s="3"/>
      <c r="Q2951" s="3"/>
    </row>
    <row r="2952" spans="1:17" x14ac:dyDescent="0.3">
      <c r="A2952" s="17">
        <v>39073</v>
      </c>
      <c r="B2952">
        <v>102.07</v>
      </c>
      <c r="C2952"/>
      <c r="D2952" s="3">
        <f t="shared" si="180"/>
        <v>101.90476923076901</v>
      </c>
      <c r="E2952" s="4" t="str">
        <f t="shared" si="181"/>
        <v/>
      </c>
      <c r="F2952"/>
      <c r="G2952" s="3">
        <f>SUMPRODUCT(B2693:B2952, Expoweights!$C$2:$C$261) / SUM(Expoweights!$C$2:$C$261)</f>
        <v>102.16354631480283</v>
      </c>
      <c r="H2952" s="4" t="str">
        <f t="shared" si="182"/>
        <v/>
      </c>
      <c r="I2952">
        <v>2288</v>
      </c>
      <c r="J2952"/>
      <c r="L2952" s="4" t="str">
        <f t="shared" si="183"/>
        <v/>
      </c>
      <c r="M2952" s="3"/>
      <c r="N2952" s="3"/>
      <c r="O2952" s="3"/>
      <c r="P2952" s="3"/>
      <c r="Q2952" s="3"/>
    </row>
    <row r="2953" spans="1:17" x14ac:dyDescent="0.3">
      <c r="A2953" s="17">
        <v>39076</v>
      </c>
      <c r="B2953">
        <v>102.07</v>
      </c>
      <c r="C2953"/>
      <c r="D2953" s="3">
        <f t="shared" si="180"/>
        <v>101.90826923076899</v>
      </c>
      <c r="E2953" s="4" t="str">
        <f t="shared" si="181"/>
        <v/>
      </c>
      <c r="F2953"/>
      <c r="G2953" s="3">
        <f>SUMPRODUCT(B2694:B2953, Expoweights!$C$2:$C$261) / SUM(Expoweights!$C$2:$C$261)</f>
        <v>102.16065274495764</v>
      </c>
      <c r="H2953" s="4" t="str">
        <f t="shared" si="182"/>
        <v/>
      </c>
      <c r="I2953">
        <v>2063</v>
      </c>
      <c r="J2953"/>
      <c r="L2953" s="4" t="str">
        <f t="shared" si="183"/>
        <v/>
      </c>
      <c r="M2953" s="3"/>
      <c r="N2953" s="3"/>
      <c r="O2953" s="3"/>
      <c r="P2953" s="3"/>
      <c r="Q2953" s="3"/>
    </row>
    <row r="2954" spans="1:17" x14ac:dyDescent="0.3">
      <c r="A2954" s="17">
        <v>39077</v>
      </c>
      <c r="B2954">
        <v>102.07</v>
      </c>
      <c r="C2954"/>
      <c r="D2954" s="3">
        <f t="shared" si="180"/>
        <v>101.91176923076898</v>
      </c>
      <c r="E2954" s="4" t="str">
        <f t="shared" si="181"/>
        <v/>
      </c>
      <c r="F2954"/>
      <c r="G2954" s="3">
        <f>SUMPRODUCT(B2695:B2954, Expoweights!$C$2:$C$261) / SUM(Expoweights!$C$2:$C$261)</f>
        <v>102.1578489207035</v>
      </c>
      <c r="H2954" s="4" t="str">
        <f t="shared" si="182"/>
        <v/>
      </c>
      <c r="I2954">
        <v>5312</v>
      </c>
      <c r="J2954"/>
      <c r="L2954" s="4" t="str">
        <f t="shared" si="183"/>
        <v/>
      </c>
      <c r="M2954" s="3"/>
      <c r="N2954" s="3"/>
      <c r="O2954" s="3"/>
      <c r="P2954" s="3"/>
      <c r="Q2954" s="3"/>
    </row>
    <row r="2955" spans="1:17" x14ac:dyDescent="0.3">
      <c r="A2955" s="17">
        <v>39078</v>
      </c>
      <c r="B2955">
        <v>102.07</v>
      </c>
      <c r="C2955"/>
      <c r="D2955" s="3">
        <f t="shared" si="180"/>
        <v>101.91526923076897</v>
      </c>
      <c r="E2955" s="4" t="str">
        <f t="shared" si="181"/>
        <v/>
      </c>
      <c r="F2955"/>
      <c r="G2955" s="3">
        <f>SUMPRODUCT(B2696:B2955, Expoweights!$C$2:$C$261) / SUM(Expoweights!$C$2:$C$261)</f>
        <v>102.1551320585337</v>
      </c>
      <c r="H2955" s="4" t="str">
        <f t="shared" si="182"/>
        <v/>
      </c>
      <c r="I2955">
        <v>2166</v>
      </c>
      <c r="J2955"/>
      <c r="L2955" s="4" t="str">
        <f t="shared" si="183"/>
        <v/>
      </c>
      <c r="M2955" s="3"/>
      <c r="N2955" s="3"/>
      <c r="O2955" s="3"/>
      <c r="P2955" s="3"/>
      <c r="Q2955" s="3"/>
    </row>
    <row r="2956" spans="1:17" x14ac:dyDescent="0.3">
      <c r="A2956" s="17">
        <v>39079</v>
      </c>
      <c r="B2956">
        <v>102.07</v>
      </c>
      <c r="C2956"/>
      <c r="D2956" s="3">
        <f t="shared" si="180"/>
        <v>101.91876923076896</v>
      </c>
      <c r="E2956" s="4" t="str">
        <f t="shared" si="181"/>
        <v/>
      </c>
      <c r="F2956"/>
      <c r="G2956" s="3">
        <f>SUMPRODUCT(B2697:B2956, Expoweights!$C$2:$C$261) / SUM(Expoweights!$C$2:$C$261)</f>
        <v>102.15249946127341</v>
      </c>
      <c r="H2956" s="4" t="str">
        <f t="shared" si="182"/>
        <v/>
      </c>
      <c r="I2956">
        <v>2527</v>
      </c>
      <c r="J2956"/>
      <c r="L2956" s="4" t="str">
        <f t="shared" si="183"/>
        <v/>
      </c>
      <c r="M2956" s="3"/>
      <c r="N2956" s="3"/>
      <c r="O2956" s="3"/>
      <c r="P2956" s="3"/>
      <c r="Q2956" s="3"/>
    </row>
    <row r="2957" spans="1:17" x14ac:dyDescent="0.3">
      <c r="A2957" s="17">
        <v>39080</v>
      </c>
      <c r="B2957">
        <v>102.37</v>
      </c>
      <c r="C2957">
        <v>101.9228846153846</v>
      </c>
      <c r="D2957" s="3">
        <f t="shared" si="180"/>
        <v>101.92288461538432</v>
      </c>
      <c r="E2957" s="4">
        <f t="shared" si="181"/>
        <v>2.8421709430404007E-13</v>
      </c>
      <c r="F2957">
        <v>102.159254547882</v>
      </c>
      <c r="G2957" s="3">
        <f>SUMPRODUCT(B2698:B2957, Expoweights!$C$2:$C$261) / SUM(Expoweights!$C$2:$C$261)</f>
        <v>102.15925454788199</v>
      </c>
      <c r="H2957" s="4">
        <f t="shared" si="182"/>
        <v>1.4210854715202004E-14</v>
      </c>
      <c r="I2957">
        <v>6634</v>
      </c>
      <c r="J2957">
        <v>101.93849162148371</v>
      </c>
      <c r="L2957" s="4">
        <f t="shared" si="183"/>
        <v>101.93849162148371</v>
      </c>
      <c r="M2957" s="3"/>
      <c r="N2957" s="3"/>
      <c r="O2957" s="3"/>
      <c r="P2957" s="3"/>
      <c r="Q2957" s="3"/>
    </row>
    <row r="2958" spans="1:17" x14ac:dyDescent="0.3">
      <c r="A2958" s="17">
        <v>39083</v>
      </c>
      <c r="B2958">
        <v>102.37</v>
      </c>
      <c r="C2958"/>
      <c r="D2958" s="3">
        <f t="shared" si="180"/>
        <v>101.92699999999971</v>
      </c>
      <c r="E2958" s="4" t="str">
        <f t="shared" si="181"/>
        <v/>
      </c>
      <c r="F2958"/>
      <c r="G2958" s="3">
        <f>SUMPRODUCT(B2699:B2958, Expoweights!$C$2:$C$261) / SUM(Expoweights!$C$2:$C$261)</f>
        <v>102.16580012192559</v>
      </c>
      <c r="H2958" s="4" t="str">
        <f t="shared" si="182"/>
        <v/>
      </c>
      <c r="I2958">
        <v>13</v>
      </c>
      <c r="J2958"/>
      <c r="L2958" s="4" t="str">
        <f t="shared" si="183"/>
        <v/>
      </c>
      <c r="M2958" s="3"/>
      <c r="N2958" s="3"/>
      <c r="O2958" s="3"/>
      <c r="P2958" s="3"/>
      <c r="Q2958" s="3"/>
    </row>
    <row r="2959" spans="1:17" x14ac:dyDescent="0.3">
      <c r="A2959" s="17">
        <v>39084</v>
      </c>
      <c r="B2959">
        <v>102.37</v>
      </c>
      <c r="C2959"/>
      <c r="D2959" s="3">
        <f t="shared" si="180"/>
        <v>101.93111538461508</v>
      </c>
      <c r="E2959" s="4" t="str">
        <f t="shared" si="181"/>
        <v/>
      </c>
      <c r="F2959"/>
      <c r="G2959" s="3">
        <f>SUMPRODUCT(B2700:B2959, Expoweights!$C$2:$C$261) / SUM(Expoweights!$C$2:$C$261)</f>
        <v>102.17214268154657</v>
      </c>
      <c r="H2959" s="4" t="str">
        <f t="shared" si="182"/>
        <v/>
      </c>
      <c r="I2959">
        <v>638</v>
      </c>
      <c r="J2959"/>
      <c r="L2959" s="4" t="str">
        <f t="shared" si="183"/>
        <v/>
      </c>
      <c r="M2959" s="3"/>
      <c r="N2959" s="3"/>
      <c r="O2959" s="3"/>
      <c r="P2959" s="3"/>
      <c r="Q2959" s="3"/>
    </row>
    <row r="2960" spans="1:17" x14ac:dyDescent="0.3">
      <c r="A2960" s="17">
        <v>39085</v>
      </c>
      <c r="B2960">
        <v>102.37</v>
      </c>
      <c r="C2960"/>
      <c r="D2960" s="3">
        <f t="shared" si="180"/>
        <v>101.93523076923044</v>
      </c>
      <c r="E2960" s="4" t="str">
        <f t="shared" si="181"/>
        <v/>
      </c>
      <c r="F2960"/>
      <c r="G2960" s="3">
        <f>SUMPRODUCT(B2701:B2960, Expoweights!$C$2:$C$261) / SUM(Expoweights!$C$2:$C$261)</f>
        <v>102.17828852334411</v>
      </c>
      <c r="H2960" s="4" t="str">
        <f t="shared" si="182"/>
        <v/>
      </c>
      <c r="I2960">
        <v>3857</v>
      </c>
      <c r="J2960"/>
      <c r="L2960" s="4" t="str">
        <f t="shared" si="183"/>
        <v/>
      </c>
      <c r="M2960" s="3"/>
      <c r="N2960" s="3"/>
      <c r="O2960" s="3"/>
      <c r="P2960" s="3"/>
      <c r="Q2960" s="3"/>
    </row>
    <row r="2961" spans="1:17" x14ac:dyDescent="0.3">
      <c r="A2961" s="17">
        <v>39086</v>
      </c>
      <c r="B2961">
        <v>102.37</v>
      </c>
      <c r="C2961"/>
      <c r="D2961" s="3">
        <f t="shared" si="180"/>
        <v>101.93934615384583</v>
      </c>
      <c r="E2961" s="4" t="str">
        <f t="shared" si="181"/>
        <v/>
      </c>
      <c r="F2961"/>
      <c r="G2961" s="3">
        <f>SUMPRODUCT(B2702:B2961, Expoweights!$C$2:$C$261) / SUM(Expoweights!$C$2:$C$261)</f>
        <v>102.18424374862498</v>
      </c>
      <c r="H2961" s="4" t="str">
        <f t="shared" si="182"/>
        <v/>
      </c>
      <c r="I2961">
        <v>2016</v>
      </c>
      <c r="J2961"/>
      <c r="L2961" s="4" t="str">
        <f t="shared" si="183"/>
        <v/>
      </c>
      <c r="M2961" s="3"/>
      <c r="N2961" s="3"/>
      <c r="O2961" s="3"/>
      <c r="P2961" s="3"/>
      <c r="Q2961" s="3"/>
    </row>
    <row r="2962" spans="1:17" x14ac:dyDescent="0.3">
      <c r="A2962" s="17">
        <v>39087</v>
      </c>
      <c r="B2962">
        <v>102.37</v>
      </c>
      <c r="C2962"/>
      <c r="D2962" s="3">
        <f t="shared" si="180"/>
        <v>101.94346153846119</v>
      </c>
      <c r="E2962" s="4" t="str">
        <f t="shared" si="181"/>
        <v/>
      </c>
      <c r="F2962"/>
      <c r="G2962" s="3">
        <f>SUMPRODUCT(B2703:B2962, Expoweights!$C$2:$C$261) / SUM(Expoweights!$C$2:$C$261)</f>
        <v>102.19001426946073</v>
      </c>
      <c r="H2962" s="4" t="str">
        <f t="shared" si="182"/>
        <v/>
      </c>
      <c r="I2962">
        <v>1175</v>
      </c>
      <c r="J2962"/>
      <c r="L2962" s="4" t="str">
        <f t="shared" si="183"/>
        <v/>
      </c>
      <c r="M2962" s="3"/>
      <c r="N2962" s="3"/>
      <c r="O2962" s="3"/>
      <c r="P2962" s="3"/>
      <c r="Q2962" s="3"/>
    </row>
    <row r="2963" spans="1:17" x14ac:dyDescent="0.3">
      <c r="A2963" s="17">
        <v>39090</v>
      </c>
      <c r="B2963">
        <v>102.37</v>
      </c>
      <c r="C2963"/>
      <c r="D2963" s="3">
        <f t="shared" si="180"/>
        <v>101.94757692307658</v>
      </c>
      <c r="E2963" s="4" t="str">
        <f t="shared" si="181"/>
        <v/>
      </c>
      <c r="F2963"/>
      <c r="G2963" s="3">
        <f>SUMPRODUCT(B2704:B2963, Expoweights!$C$2:$C$261) / SUM(Expoweights!$C$2:$C$261)</f>
        <v>102.1956058145569</v>
      </c>
      <c r="H2963" s="4" t="str">
        <f t="shared" si="182"/>
        <v/>
      </c>
      <c r="I2963">
        <v>3893</v>
      </c>
      <c r="J2963"/>
      <c r="L2963" s="4" t="str">
        <f t="shared" si="183"/>
        <v/>
      </c>
      <c r="M2963" s="3"/>
      <c r="N2963" s="3"/>
      <c r="O2963" s="3"/>
      <c r="P2963" s="3"/>
      <c r="Q2963" s="3"/>
    </row>
    <row r="2964" spans="1:17" x14ac:dyDescent="0.3">
      <c r="A2964" s="17">
        <v>39091</v>
      </c>
      <c r="B2964">
        <v>102.37</v>
      </c>
      <c r="C2964"/>
      <c r="D2964" s="3">
        <f t="shared" si="180"/>
        <v>101.95169230769196</v>
      </c>
      <c r="E2964" s="4" t="str">
        <f t="shared" si="181"/>
        <v/>
      </c>
      <c r="F2964"/>
      <c r="G2964" s="3">
        <f>SUMPRODUCT(B2705:B2964, Expoweights!$C$2:$C$261) / SUM(Expoweights!$C$2:$C$261)</f>
        <v>102.2010239349402</v>
      </c>
      <c r="H2964" s="4" t="str">
        <f t="shared" si="182"/>
        <v/>
      </c>
      <c r="I2964">
        <v>3378</v>
      </c>
      <c r="J2964"/>
      <c r="L2964" s="4" t="str">
        <f t="shared" si="183"/>
        <v/>
      </c>
      <c r="M2964" s="3"/>
      <c r="N2964" s="3"/>
      <c r="O2964" s="3"/>
      <c r="P2964" s="3"/>
      <c r="Q2964" s="3"/>
    </row>
    <row r="2965" spans="1:17" x14ac:dyDescent="0.3">
      <c r="A2965" s="17">
        <v>39092</v>
      </c>
      <c r="B2965">
        <v>102.37</v>
      </c>
      <c r="C2965"/>
      <c r="D2965" s="3">
        <f t="shared" si="180"/>
        <v>101.95580769230733</v>
      </c>
      <c r="E2965" s="4" t="str">
        <f t="shared" si="181"/>
        <v/>
      </c>
      <c r="F2965"/>
      <c r="G2965" s="3">
        <f>SUMPRODUCT(B2706:B2965, Expoweights!$C$2:$C$261) / SUM(Expoweights!$C$2:$C$261)</f>
        <v>102.20627400946934</v>
      </c>
      <c r="H2965" s="4" t="str">
        <f t="shared" si="182"/>
        <v/>
      </c>
      <c r="I2965">
        <v>1538</v>
      </c>
      <c r="J2965"/>
      <c r="L2965" s="4" t="str">
        <f t="shared" si="183"/>
        <v/>
      </c>
      <c r="M2965" s="3"/>
      <c r="N2965" s="3"/>
      <c r="O2965" s="3"/>
      <c r="P2965" s="3"/>
      <c r="Q2965" s="3"/>
    </row>
    <row r="2966" spans="1:17" x14ac:dyDescent="0.3">
      <c r="A2966" s="17">
        <v>39093</v>
      </c>
      <c r="B2966">
        <v>102.37</v>
      </c>
      <c r="C2966"/>
      <c r="D2966" s="3">
        <f t="shared" si="180"/>
        <v>101.95992307692272</v>
      </c>
      <c r="E2966" s="4" t="str">
        <f t="shared" si="181"/>
        <v/>
      </c>
      <c r="F2966"/>
      <c r="G2966" s="3">
        <f>SUMPRODUCT(B2707:B2966, Expoweights!$C$2:$C$261) / SUM(Expoweights!$C$2:$C$261)</f>
        <v>102.2113612501749</v>
      </c>
      <c r="H2966" s="4" t="str">
        <f t="shared" si="182"/>
        <v/>
      </c>
      <c r="I2966">
        <v>1661</v>
      </c>
      <c r="J2966"/>
      <c r="L2966" s="4" t="str">
        <f t="shared" si="183"/>
        <v/>
      </c>
      <c r="M2966" s="3"/>
      <c r="N2966" s="3"/>
      <c r="O2966" s="3"/>
      <c r="P2966" s="3"/>
      <c r="Q2966" s="3"/>
    </row>
    <row r="2967" spans="1:17" x14ac:dyDescent="0.3">
      <c r="A2967" s="17">
        <v>39094</v>
      </c>
      <c r="B2967">
        <v>102.37</v>
      </c>
      <c r="C2967"/>
      <c r="D2967" s="3">
        <f t="shared" si="180"/>
        <v>101.9640384615381</v>
      </c>
      <c r="E2967" s="4" t="str">
        <f t="shared" si="181"/>
        <v/>
      </c>
      <c r="F2967"/>
      <c r="G2967" s="3">
        <f>SUMPRODUCT(B2708:B2967, Expoweights!$C$2:$C$261) / SUM(Expoweights!$C$2:$C$261)</f>
        <v>102.2162907074336</v>
      </c>
      <c r="H2967" s="4" t="str">
        <f t="shared" si="182"/>
        <v/>
      </c>
      <c r="I2967">
        <v>7856</v>
      </c>
      <c r="J2967"/>
      <c r="L2967" s="4" t="str">
        <f t="shared" si="183"/>
        <v/>
      </c>
      <c r="M2967" s="3"/>
      <c r="N2967" s="3"/>
      <c r="O2967" s="3"/>
      <c r="P2967" s="3"/>
      <c r="Q2967" s="3"/>
    </row>
    <row r="2968" spans="1:17" x14ac:dyDescent="0.3">
      <c r="A2968" s="17">
        <v>39097</v>
      </c>
      <c r="B2968">
        <v>102.37</v>
      </c>
      <c r="C2968"/>
      <c r="D2968" s="3">
        <f t="shared" si="180"/>
        <v>101.96815384615347</v>
      </c>
      <c r="E2968" s="4" t="str">
        <f t="shared" si="181"/>
        <v/>
      </c>
      <c r="F2968"/>
      <c r="G2968" s="3">
        <f>SUMPRODUCT(B2709:B2968, Expoweights!$C$2:$C$261) / SUM(Expoweights!$C$2:$C$261)</f>
        <v>102.22106727498203</v>
      </c>
      <c r="H2968" s="4" t="str">
        <f t="shared" si="182"/>
        <v/>
      </c>
      <c r="I2968">
        <v>1772</v>
      </c>
      <c r="J2968"/>
      <c r="L2968" s="4" t="str">
        <f t="shared" si="183"/>
        <v/>
      </c>
      <c r="M2968" s="3"/>
      <c r="N2968" s="3"/>
      <c r="O2968" s="3"/>
      <c r="P2968" s="3"/>
      <c r="Q2968" s="3"/>
    </row>
    <row r="2969" spans="1:17" x14ac:dyDescent="0.3">
      <c r="A2969" s="17">
        <v>39098</v>
      </c>
      <c r="B2969">
        <v>102.37</v>
      </c>
      <c r="C2969"/>
      <c r="D2969" s="3">
        <f t="shared" si="180"/>
        <v>101.97226923076886</v>
      </c>
      <c r="E2969" s="4" t="str">
        <f t="shared" si="181"/>
        <v/>
      </c>
      <c r="F2969"/>
      <c r="G2969" s="3">
        <f>SUMPRODUCT(B2710:B2969, Expoweights!$C$2:$C$261) / SUM(Expoweights!$C$2:$C$261)</f>
        <v>102.22569569477501</v>
      </c>
      <c r="H2969" s="4" t="str">
        <f t="shared" si="182"/>
        <v/>
      </c>
      <c r="I2969">
        <v>1216</v>
      </c>
      <c r="J2969"/>
      <c r="L2969" s="4" t="str">
        <f t="shared" si="183"/>
        <v/>
      </c>
      <c r="M2969" s="3"/>
      <c r="N2969" s="3"/>
      <c r="O2969" s="3"/>
      <c r="P2969" s="3"/>
      <c r="Q2969" s="3"/>
    </row>
    <row r="2970" spans="1:17" x14ac:dyDescent="0.3">
      <c r="A2970" s="17">
        <v>39099</v>
      </c>
      <c r="B2970">
        <v>102.37</v>
      </c>
      <c r="C2970"/>
      <c r="D2970" s="3">
        <f t="shared" si="180"/>
        <v>101.97638461538422</v>
      </c>
      <c r="E2970" s="4" t="str">
        <f t="shared" si="181"/>
        <v/>
      </c>
      <c r="F2970"/>
      <c r="G2970" s="3">
        <f>SUMPRODUCT(B2711:B2970, Expoweights!$C$2:$C$261) / SUM(Expoweights!$C$2:$C$261)</f>
        <v>102.23018056169309</v>
      </c>
      <c r="H2970" s="4" t="str">
        <f t="shared" si="182"/>
        <v/>
      </c>
      <c r="I2970">
        <v>7645</v>
      </c>
      <c r="J2970"/>
      <c r="L2970" s="4" t="str">
        <f t="shared" si="183"/>
        <v/>
      </c>
      <c r="M2970" s="3"/>
      <c r="N2970" s="3"/>
      <c r="O2970" s="3"/>
      <c r="P2970" s="3"/>
      <c r="Q2970" s="3"/>
    </row>
    <row r="2971" spans="1:17" x14ac:dyDescent="0.3">
      <c r="A2971" s="17">
        <v>39100</v>
      </c>
      <c r="B2971">
        <v>102.37</v>
      </c>
      <c r="C2971"/>
      <c r="D2971" s="3">
        <f t="shared" si="180"/>
        <v>101.98049999999961</v>
      </c>
      <c r="E2971" s="4" t="str">
        <f t="shared" si="181"/>
        <v/>
      </c>
      <c r="F2971"/>
      <c r="G2971" s="3">
        <f>SUMPRODUCT(B2712:B2971, Expoweights!$C$2:$C$261) / SUM(Expoweights!$C$2:$C$261)</f>
        <v>102.23452632810424</v>
      </c>
      <c r="H2971" s="4" t="str">
        <f t="shared" si="182"/>
        <v/>
      </c>
      <c r="I2971">
        <v>2414</v>
      </c>
      <c r="J2971"/>
      <c r="L2971" s="4" t="str">
        <f t="shared" si="183"/>
        <v/>
      </c>
      <c r="M2971" s="3"/>
      <c r="N2971" s="3"/>
      <c r="O2971" s="3"/>
      <c r="P2971" s="3"/>
      <c r="Q2971" s="3"/>
    </row>
    <row r="2972" spans="1:17" x14ac:dyDescent="0.3">
      <c r="A2972" s="17">
        <v>39101</v>
      </c>
      <c r="B2972">
        <v>102.37</v>
      </c>
      <c r="C2972"/>
      <c r="D2972" s="3">
        <f t="shared" si="180"/>
        <v>101.984615384615</v>
      </c>
      <c r="E2972" s="4" t="str">
        <f t="shared" si="181"/>
        <v/>
      </c>
      <c r="F2972"/>
      <c r="G2972" s="3">
        <f>SUMPRODUCT(B2713:B2972, Expoweights!$C$2:$C$261) / SUM(Expoweights!$C$2:$C$261)</f>
        <v>102.23873730828383</v>
      </c>
      <c r="H2972" s="4" t="str">
        <f t="shared" si="182"/>
        <v/>
      </c>
      <c r="I2972">
        <v>878</v>
      </c>
      <c r="J2972"/>
      <c r="L2972" s="4" t="str">
        <f t="shared" si="183"/>
        <v/>
      </c>
      <c r="M2972" s="3"/>
      <c r="N2972" s="3"/>
      <c r="O2972" s="3"/>
      <c r="P2972" s="3"/>
      <c r="Q2972" s="3"/>
    </row>
    <row r="2973" spans="1:17" x14ac:dyDescent="0.3">
      <c r="A2973" s="17">
        <v>39104</v>
      </c>
      <c r="B2973">
        <v>102.37</v>
      </c>
      <c r="C2973"/>
      <c r="D2973" s="3">
        <f t="shared" si="180"/>
        <v>101.98873076923037</v>
      </c>
      <c r="E2973" s="4" t="str">
        <f t="shared" si="181"/>
        <v/>
      </c>
      <c r="F2973"/>
      <c r="G2973" s="3">
        <f>SUMPRODUCT(B2714:B2973, Expoweights!$C$2:$C$261) / SUM(Expoweights!$C$2:$C$261)</f>
        <v>102.24281768269776</v>
      </c>
      <c r="H2973" s="4" t="str">
        <f t="shared" si="182"/>
        <v/>
      </c>
      <c r="I2973">
        <v>5091</v>
      </c>
      <c r="J2973"/>
      <c r="L2973" s="4" t="str">
        <f t="shared" si="183"/>
        <v/>
      </c>
      <c r="M2973" s="3"/>
      <c r="N2973" s="3"/>
      <c r="O2973" s="3"/>
      <c r="P2973" s="3"/>
      <c r="Q2973" s="3"/>
    </row>
    <row r="2974" spans="1:17" x14ac:dyDescent="0.3">
      <c r="A2974" s="17">
        <v>39105</v>
      </c>
      <c r="B2974">
        <v>102.37</v>
      </c>
      <c r="C2974"/>
      <c r="D2974" s="3">
        <f t="shared" si="180"/>
        <v>101.99284615384578</v>
      </c>
      <c r="E2974" s="4" t="str">
        <f t="shared" si="181"/>
        <v/>
      </c>
      <c r="F2974"/>
      <c r="G2974" s="3">
        <f>SUMPRODUCT(B2715:B2974, Expoweights!$C$2:$C$261) / SUM(Expoweights!$C$2:$C$261)</f>
        <v>102.24677150215257</v>
      </c>
      <c r="H2974" s="4" t="str">
        <f t="shared" si="182"/>
        <v/>
      </c>
      <c r="I2974">
        <v>448</v>
      </c>
      <c r="J2974"/>
      <c r="L2974" s="4" t="str">
        <f t="shared" si="183"/>
        <v/>
      </c>
      <c r="M2974" s="3"/>
      <c r="N2974" s="3"/>
      <c r="O2974" s="3"/>
      <c r="P2974" s="3"/>
      <c r="Q2974" s="3"/>
    </row>
    <row r="2975" spans="1:17" x14ac:dyDescent="0.3">
      <c r="A2975" s="17">
        <v>39106</v>
      </c>
      <c r="B2975">
        <v>102.37</v>
      </c>
      <c r="C2975"/>
      <c r="D2975" s="3">
        <f t="shared" si="180"/>
        <v>101.99696153846116</v>
      </c>
      <c r="E2975" s="4" t="str">
        <f t="shared" si="181"/>
        <v/>
      </c>
      <c r="F2975"/>
      <c r="G2975" s="3">
        <f>SUMPRODUCT(B2716:B2975, Expoweights!$C$2:$C$261) / SUM(Expoweights!$C$2:$C$261)</f>
        <v>102.25060269181689</v>
      </c>
      <c r="H2975" s="4" t="str">
        <f t="shared" si="182"/>
        <v/>
      </c>
      <c r="I2975">
        <v>5769</v>
      </c>
      <c r="J2975"/>
      <c r="L2975" s="4" t="str">
        <f t="shared" si="183"/>
        <v/>
      </c>
      <c r="M2975" s="3"/>
      <c r="N2975" s="3"/>
      <c r="O2975" s="3"/>
      <c r="P2975" s="3"/>
      <c r="Q2975" s="3"/>
    </row>
    <row r="2976" spans="1:17" x14ac:dyDescent="0.3">
      <c r="A2976" s="17">
        <v>39107</v>
      </c>
      <c r="B2976">
        <v>102.37</v>
      </c>
      <c r="C2976"/>
      <c r="D2976" s="3">
        <f t="shared" si="180"/>
        <v>102.00107692307654</v>
      </c>
      <c r="E2976" s="4" t="str">
        <f t="shared" si="181"/>
        <v/>
      </c>
      <c r="F2976"/>
      <c r="G2976" s="3">
        <f>SUMPRODUCT(B2717:B2976, Expoweights!$C$2:$C$261) / SUM(Expoweights!$C$2:$C$261)</f>
        <v>102.25431505511818</v>
      </c>
      <c r="H2976" s="4" t="str">
        <f t="shared" si="182"/>
        <v/>
      </c>
      <c r="I2976">
        <v>614</v>
      </c>
      <c r="J2976"/>
      <c r="L2976" s="4" t="str">
        <f t="shared" si="183"/>
        <v/>
      </c>
      <c r="M2976" s="3"/>
      <c r="N2976" s="3"/>
      <c r="O2976" s="3"/>
      <c r="P2976" s="3"/>
      <c r="Q2976" s="3"/>
    </row>
    <row r="2977" spans="1:17" x14ac:dyDescent="0.3">
      <c r="A2977" s="17">
        <v>39108</v>
      </c>
      <c r="B2977">
        <v>102.37</v>
      </c>
      <c r="C2977"/>
      <c r="D2977" s="3">
        <f t="shared" si="180"/>
        <v>102.00519230769193</v>
      </c>
      <c r="E2977" s="4" t="str">
        <f t="shared" si="181"/>
        <v/>
      </c>
      <c r="F2977"/>
      <c r="G2977" s="3">
        <f>SUMPRODUCT(B2718:B2977, Expoweights!$C$2:$C$261) / SUM(Expoweights!$C$2:$C$261)</f>
        <v>102.25791227751863</v>
      </c>
      <c r="H2977" s="4" t="str">
        <f t="shared" si="182"/>
        <v/>
      </c>
      <c r="I2977">
        <v>6315</v>
      </c>
      <c r="J2977"/>
      <c r="L2977" s="4" t="str">
        <f t="shared" si="183"/>
        <v/>
      </c>
      <c r="M2977" s="3"/>
      <c r="N2977" s="3"/>
      <c r="O2977" s="3"/>
      <c r="P2977" s="3"/>
      <c r="Q2977" s="3"/>
    </row>
    <row r="2978" spans="1:17" x14ac:dyDescent="0.3">
      <c r="A2978" s="17">
        <v>39111</v>
      </c>
      <c r="B2978">
        <v>102.37</v>
      </c>
      <c r="C2978"/>
      <c r="D2978" s="3">
        <f t="shared" si="180"/>
        <v>102.0093076923073</v>
      </c>
      <c r="E2978" s="4" t="str">
        <f t="shared" si="181"/>
        <v/>
      </c>
      <c r="F2978"/>
      <c r="G2978" s="3">
        <f>SUMPRODUCT(B2719:B2978, Expoweights!$C$2:$C$261) / SUM(Expoweights!$C$2:$C$261)</f>
        <v>102.26139793017381</v>
      </c>
      <c r="H2978" s="4" t="str">
        <f t="shared" si="182"/>
        <v/>
      </c>
      <c r="I2978">
        <v>1105</v>
      </c>
      <c r="J2978"/>
      <c r="L2978" s="4" t="str">
        <f t="shared" si="183"/>
        <v/>
      </c>
      <c r="M2978" s="3"/>
      <c r="N2978" s="3"/>
      <c r="O2978" s="3"/>
      <c r="P2978" s="3"/>
      <c r="Q2978" s="3"/>
    </row>
    <row r="2979" spans="1:17" x14ac:dyDescent="0.3">
      <c r="A2979" s="17">
        <v>39112</v>
      </c>
      <c r="B2979">
        <v>102.37</v>
      </c>
      <c r="C2979"/>
      <c r="D2979" s="3">
        <f t="shared" si="180"/>
        <v>102.01338461538424</v>
      </c>
      <c r="E2979" s="4" t="str">
        <f t="shared" si="181"/>
        <v/>
      </c>
      <c r="F2979"/>
      <c r="G2979" s="3">
        <f>SUMPRODUCT(B2720:B2979, Expoweights!$C$2:$C$261) / SUM(Expoweights!$C$2:$C$261)</f>
        <v>102.26477538756248</v>
      </c>
      <c r="H2979" s="4" t="str">
        <f t="shared" si="182"/>
        <v/>
      </c>
      <c r="I2979">
        <v>4392</v>
      </c>
      <c r="J2979"/>
      <c r="L2979" s="4" t="str">
        <f t="shared" si="183"/>
        <v/>
      </c>
      <c r="M2979" s="3"/>
      <c r="N2979" s="3"/>
      <c r="O2979" s="3"/>
      <c r="P2979" s="3"/>
      <c r="Q2979" s="3"/>
    </row>
    <row r="2980" spans="1:17" x14ac:dyDescent="0.3">
      <c r="A2980" s="17">
        <v>39113</v>
      </c>
      <c r="B2980">
        <v>102.14</v>
      </c>
      <c r="C2980">
        <v>102.0165769230769</v>
      </c>
      <c r="D2980" s="3">
        <f t="shared" si="180"/>
        <v>102.01657692307654</v>
      </c>
      <c r="E2980" s="4">
        <f t="shared" si="181"/>
        <v>3.5527136788005009E-13</v>
      </c>
      <c r="F2980">
        <v>102.26091254427099</v>
      </c>
      <c r="G2980" s="3">
        <f>SUMPRODUCT(B2721:B2980, Expoweights!$C$2:$C$261) / SUM(Expoweights!$C$2:$C$261)</f>
        <v>102.26091254427098</v>
      </c>
      <c r="H2980" s="4">
        <f t="shared" si="182"/>
        <v>1.4210854715202004E-14</v>
      </c>
      <c r="I2980">
        <v>221</v>
      </c>
      <c r="J2980">
        <v>101.9979990679268</v>
      </c>
      <c r="L2980" s="4">
        <f t="shared" si="183"/>
        <v>101.9979990679268</v>
      </c>
      <c r="M2980" s="3"/>
      <c r="N2980" s="3"/>
      <c r="O2980" s="3"/>
      <c r="P2980" s="3"/>
      <c r="Q2980" s="3"/>
    </row>
    <row r="2981" spans="1:17" x14ac:dyDescent="0.3">
      <c r="A2981" s="17">
        <v>39114</v>
      </c>
      <c r="B2981">
        <v>102.14</v>
      </c>
      <c r="C2981"/>
      <c r="D2981" s="3">
        <f t="shared" si="180"/>
        <v>102.01976923076884</v>
      </c>
      <c r="E2981" s="4" t="str">
        <f t="shared" si="181"/>
        <v/>
      </c>
      <c r="F2981"/>
      <c r="G2981" s="3">
        <f>SUMPRODUCT(B2722:B2981, Expoweights!$C$2:$C$261) / SUM(Expoweights!$C$2:$C$261)</f>
        <v>102.25716950909639</v>
      </c>
      <c r="H2981" s="4" t="str">
        <f t="shared" si="182"/>
        <v/>
      </c>
      <c r="I2981">
        <v>3952</v>
      </c>
      <c r="J2981"/>
      <c r="L2981" s="4" t="str">
        <f t="shared" si="183"/>
        <v/>
      </c>
      <c r="M2981" s="3"/>
      <c r="N2981" s="3"/>
      <c r="O2981" s="3"/>
      <c r="P2981" s="3"/>
      <c r="Q2981" s="3"/>
    </row>
    <row r="2982" spans="1:17" x14ac:dyDescent="0.3">
      <c r="A2982" s="17">
        <v>39115</v>
      </c>
      <c r="B2982">
        <v>102.14</v>
      </c>
      <c r="C2982"/>
      <c r="D2982" s="3">
        <f t="shared" si="180"/>
        <v>102.02296153846116</v>
      </c>
      <c r="E2982" s="4" t="str">
        <f t="shared" si="181"/>
        <v/>
      </c>
      <c r="F2982"/>
      <c r="G2982" s="3">
        <f>SUMPRODUCT(B2723:B2982, Expoweights!$C$2:$C$261) / SUM(Expoweights!$C$2:$C$261)</f>
        <v>102.25354256612695</v>
      </c>
      <c r="H2982" s="4" t="str">
        <f t="shared" si="182"/>
        <v/>
      </c>
      <c r="I2982">
        <v>3721</v>
      </c>
      <c r="J2982"/>
      <c r="L2982" s="4" t="str">
        <f t="shared" si="183"/>
        <v/>
      </c>
      <c r="M2982" s="3"/>
      <c r="N2982" s="3"/>
      <c r="O2982" s="3"/>
      <c r="P2982" s="3"/>
      <c r="Q2982" s="3"/>
    </row>
    <row r="2983" spans="1:17" x14ac:dyDescent="0.3">
      <c r="A2983" s="17">
        <v>39118</v>
      </c>
      <c r="B2983">
        <v>102.14</v>
      </c>
      <c r="C2983"/>
      <c r="D2983" s="3">
        <f t="shared" si="180"/>
        <v>102.02615384615348</v>
      </c>
      <c r="E2983" s="4" t="str">
        <f t="shared" si="181"/>
        <v/>
      </c>
      <c r="F2983"/>
      <c r="G2983" s="3">
        <f>SUMPRODUCT(B2724:B2983, Expoweights!$C$2:$C$261) / SUM(Expoweights!$C$2:$C$261)</f>
        <v>102.25002811470186</v>
      </c>
      <c r="H2983" s="4" t="str">
        <f t="shared" si="182"/>
        <v/>
      </c>
      <c r="I2983">
        <v>3043</v>
      </c>
      <c r="J2983"/>
      <c r="L2983" s="4" t="str">
        <f t="shared" si="183"/>
        <v/>
      </c>
      <c r="M2983" s="3"/>
      <c r="N2983" s="3"/>
      <c r="O2983" s="3"/>
      <c r="P2983" s="3"/>
      <c r="Q2983" s="3"/>
    </row>
    <row r="2984" spans="1:17" x14ac:dyDescent="0.3">
      <c r="A2984" s="17">
        <v>39119</v>
      </c>
      <c r="B2984">
        <v>102.14</v>
      </c>
      <c r="C2984"/>
      <c r="D2984" s="3">
        <f t="shared" si="180"/>
        <v>102.02934615384578</v>
      </c>
      <c r="E2984" s="4" t="str">
        <f t="shared" si="181"/>
        <v/>
      </c>
      <c r="F2984"/>
      <c r="G2984" s="3">
        <f>SUMPRODUCT(B2725:B2984, Expoweights!$C$2:$C$261) / SUM(Expoweights!$C$2:$C$261)</f>
        <v>102.24662266583664</v>
      </c>
      <c r="H2984" s="4" t="str">
        <f t="shared" si="182"/>
        <v/>
      </c>
      <c r="I2984">
        <v>690</v>
      </c>
      <c r="J2984"/>
      <c r="L2984" s="4" t="str">
        <f t="shared" si="183"/>
        <v/>
      </c>
      <c r="M2984" s="3"/>
      <c r="N2984" s="3"/>
      <c r="O2984" s="3"/>
      <c r="P2984" s="3"/>
      <c r="Q2984" s="3"/>
    </row>
    <row r="2985" spans="1:17" x14ac:dyDescent="0.3">
      <c r="A2985" s="17">
        <v>39120</v>
      </c>
      <c r="B2985">
        <v>102.14</v>
      </c>
      <c r="C2985"/>
      <c r="D2985" s="3">
        <f t="shared" si="180"/>
        <v>102.0325384615381</v>
      </c>
      <c r="E2985" s="4" t="str">
        <f t="shared" si="181"/>
        <v/>
      </c>
      <c r="F2985"/>
      <c r="G2985" s="3">
        <f>SUMPRODUCT(B2726:B2985, Expoweights!$C$2:$C$261) / SUM(Expoweights!$C$2:$C$261)</f>
        <v>102.24332283875958</v>
      </c>
      <c r="H2985" s="4" t="str">
        <f t="shared" si="182"/>
        <v/>
      </c>
      <c r="I2985">
        <v>6403</v>
      </c>
      <c r="J2985"/>
      <c r="L2985" s="4" t="str">
        <f t="shared" si="183"/>
        <v/>
      </c>
      <c r="M2985" s="3"/>
      <c r="N2985" s="3"/>
      <c r="O2985" s="3"/>
      <c r="P2985" s="3"/>
      <c r="Q2985" s="3"/>
    </row>
    <row r="2986" spans="1:17" x14ac:dyDescent="0.3">
      <c r="A2986" s="17">
        <v>39121</v>
      </c>
      <c r="B2986">
        <v>102.14</v>
      </c>
      <c r="C2986"/>
      <c r="D2986" s="3">
        <f t="shared" si="180"/>
        <v>102.0357307692304</v>
      </c>
      <c r="E2986" s="4" t="str">
        <f t="shared" si="181"/>
        <v/>
      </c>
      <c r="F2986"/>
      <c r="G2986" s="3">
        <f>SUMPRODUCT(B2727:B2986, Expoweights!$C$2:$C$261) / SUM(Expoweights!$C$2:$C$261)</f>
        <v>102.24012535755537</v>
      </c>
      <c r="H2986" s="4" t="str">
        <f t="shared" si="182"/>
        <v/>
      </c>
      <c r="I2986">
        <v>6032</v>
      </c>
      <c r="J2986"/>
      <c r="L2986" s="4" t="str">
        <f t="shared" si="183"/>
        <v/>
      </c>
      <c r="M2986" s="3"/>
      <c r="N2986" s="3"/>
      <c r="O2986" s="3"/>
      <c r="P2986" s="3"/>
      <c r="Q2986" s="3"/>
    </row>
    <row r="2987" spans="1:17" x14ac:dyDescent="0.3">
      <c r="A2987" s="17">
        <v>39122</v>
      </c>
      <c r="B2987">
        <v>102.14</v>
      </c>
      <c r="C2987"/>
      <c r="D2987" s="3">
        <f t="shared" si="180"/>
        <v>102.03892307692271</v>
      </c>
      <c r="E2987" s="4" t="str">
        <f t="shared" si="181"/>
        <v/>
      </c>
      <c r="F2987"/>
      <c r="G2987" s="3">
        <f>SUMPRODUCT(B2728:B2987, Expoweights!$C$2:$C$261) / SUM(Expoweights!$C$2:$C$261)</f>
        <v>102.23702704791289</v>
      </c>
      <c r="H2987" s="4" t="str">
        <f t="shared" si="182"/>
        <v/>
      </c>
      <c r="I2987">
        <v>1654</v>
      </c>
      <c r="J2987"/>
      <c r="L2987" s="4" t="str">
        <f t="shared" si="183"/>
        <v/>
      </c>
      <c r="M2987" s="3"/>
      <c r="N2987" s="3"/>
      <c r="O2987" s="3"/>
      <c r="P2987" s="3"/>
      <c r="Q2987" s="3"/>
    </row>
    <row r="2988" spans="1:17" x14ac:dyDescent="0.3">
      <c r="A2988" s="17">
        <v>39125</v>
      </c>
      <c r="B2988">
        <v>102.14</v>
      </c>
      <c r="C2988"/>
      <c r="D2988" s="3">
        <f t="shared" si="180"/>
        <v>102.04211538461503</v>
      </c>
      <c r="E2988" s="4" t="str">
        <f t="shared" si="181"/>
        <v/>
      </c>
      <c r="F2988"/>
      <c r="G2988" s="3">
        <f>SUMPRODUCT(B2729:B2988, Expoweights!$C$2:$C$261) / SUM(Expoweights!$C$2:$C$261)</f>
        <v>102.23402483397398</v>
      </c>
      <c r="H2988" s="4" t="str">
        <f t="shared" si="182"/>
        <v/>
      </c>
      <c r="I2988">
        <v>6365</v>
      </c>
      <c r="J2988"/>
      <c r="L2988" s="4" t="str">
        <f t="shared" si="183"/>
        <v/>
      </c>
      <c r="M2988" s="3"/>
      <c r="N2988" s="3"/>
      <c r="O2988" s="3"/>
      <c r="P2988" s="3"/>
      <c r="Q2988" s="3"/>
    </row>
    <row r="2989" spans="1:17" x14ac:dyDescent="0.3">
      <c r="A2989" s="17">
        <v>39126</v>
      </c>
      <c r="B2989">
        <v>102.14</v>
      </c>
      <c r="C2989"/>
      <c r="D2989" s="3">
        <f t="shared" si="180"/>
        <v>102.04530769230732</v>
      </c>
      <c r="E2989" s="4" t="str">
        <f t="shared" si="181"/>
        <v/>
      </c>
      <c r="F2989"/>
      <c r="G2989" s="3">
        <f>SUMPRODUCT(B2730:B2989, Expoweights!$C$2:$C$261) / SUM(Expoweights!$C$2:$C$261)</f>
        <v>102.23111573527984</v>
      </c>
      <c r="H2989" s="4" t="str">
        <f t="shared" si="182"/>
        <v/>
      </c>
      <c r="I2989">
        <v>4491</v>
      </c>
      <c r="J2989"/>
      <c r="L2989" s="4" t="str">
        <f t="shared" si="183"/>
        <v/>
      </c>
      <c r="M2989" s="3"/>
      <c r="N2989" s="3"/>
      <c r="O2989" s="3"/>
      <c r="P2989" s="3"/>
      <c r="Q2989" s="3"/>
    </row>
    <row r="2990" spans="1:17" x14ac:dyDescent="0.3">
      <c r="A2990" s="17">
        <v>39127</v>
      </c>
      <c r="B2990">
        <v>102.14</v>
      </c>
      <c r="C2990"/>
      <c r="D2990" s="3">
        <f t="shared" si="180"/>
        <v>102.04849999999963</v>
      </c>
      <c r="E2990" s="4" t="str">
        <f t="shared" si="181"/>
        <v/>
      </c>
      <c r="F2990"/>
      <c r="G2990" s="3">
        <f>SUMPRODUCT(B2731:B2990, Expoweights!$C$2:$C$261) / SUM(Expoweights!$C$2:$C$261)</f>
        <v>102.2282968638122</v>
      </c>
      <c r="H2990" s="4" t="str">
        <f t="shared" si="182"/>
        <v/>
      </c>
      <c r="I2990">
        <v>6024</v>
      </c>
      <c r="J2990"/>
      <c r="L2990" s="4" t="str">
        <f t="shared" si="183"/>
        <v/>
      </c>
      <c r="M2990" s="3"/>
      <c r="N2990" s="3"/>
      <c r="O2990" s="3"/>
      <c r="P2990" s="3"/>
      <c r="Q2990" s="3"/>
    </row>
    <row r="2991" spans="1:17" x14ac:dyDescent="0.3">
      <c r="A2991" s="17">
        <v>39128</v>
      </c>
      <c r="B2991">
        <v>102.14</v>
      </c>
      <c r="C2991"/>
      <c r="D2991" s="3">
        <f t="shared" si="180"/>
        <v>102.05169230769194</v>
      </c>
      <c r="E2991" s="4" t="str">
        <f t="shared" si="181"/>
        <v/>
      </c>
      <c r="F2991"/>
      <c r="G2991" s="3">
        <f>SUMPRODUCT(B2732:B2991, Expoweights!$C$2:$C$261) / SUM(Expoweights!$C$2:$C$261)</f>
        <v>102.22556542112611</v>
      </c>
      <c r="H2991" s="4" t="str">
        <f t="shared" si="182"/>
        <v/>
      </c>
      <c r="I2991">
        <v>3376</v>
      </c>
      <c r="J2991"/>
      <c r="L2991" s="4" t="str">
        <f t="shared" si="183"/>
        <v/>
      </c>
      <c r="M2991" s="3"/>
      <c r="N2991" s="3"/>
      <c r="O2991" s="3"/>
      <c r="P2991" s="3"/>
      <c r="Q2991" s="3"/>
    </row>
    <row r="2992" spans="1:17" x14ac:dyDescent="0.3">
      <c r="A2992" s="17">
        <v>39129</v>
      </c>
      <c r="B2992">
        <v>102.14</v>
      </c>
      <c r="C2992"/>
      <c r="D2992" s="3">
        <f t="shared" si="180"/>
        <v>102.05488461538425</v>
      </c>
      <c r="E2992" s="4" t="str">
        <f t="shared" si="181"/>
        <v/>
      </c>
      <c r="F2992"/>
      <c r="G2992" s="3">
        <f>SUMPRODUCT(B2733:B2992, Expoweights!$C$2:$C$261) / SUM(Expoweights!$C$2:$C$261)</f>
        <v>102.22291869557195</v>
      </c>
      <c r="H2992" s="4" t="str">
        <f t="shared" si="182"/>
        <v/>
      </c>
      <c r="I2992">
        <v>4839</v>
      </c>
      <c r="J2992"/>
      <c r="L2992" s="4" t="str">
        <f t="shared" si="183"/>
        <v/>
      </c>
      <c r="M2992" s="3"/>
      <c r="N2992" s="3"/>
      <c r="O2992" s="3"/>
      <c r="P2992" s="3"/>
      <c r="Q2992" s="3"/>
    </row>
    <row r="2993" spans="1:17" x14ac:dyDescent="0.3">
      <c r="A2993" s="17">
        <v>39132</v>
      </c>
      <c r="B2993">
        <v>102.14</v>
      </c>
      <c r="C2993"/>
      <c r="D2993" s="3">
        <f t="shared" si="180"/>
        <v>102.05807692307656</v>
      </c>
      <c r="E2993" s="4" t="str">
        <f t="shared" si="181"/>
        <v/>
      </c>
      <c r="F2993"/>
      <c r="G2993" s="3">
        <f>SUMPRODUCT(B2734:B2993, Expoweights!$C$2:$C$261) / SUM(Expoweights!$C$2:$C$261)</f>
        <v>102.22035405960328</v>
      </c>
      <c r="H2993" s="4" t="str">
        <f t="shared" si="182"/>
        <v/>
      </c>
      <c r="I2993">
        <v>6924</v>
      </c>
      <c r="J2993"/>
      <c r="L2993" s="4" t="str">
        <f t="shared" si="183"/>
        <v/>
      </c>
      <c r="M2993" s="3"/>
      <c r="N2993" s="3"/>
      <c r="O2993" s="3"/>
      <c r="P2993" s="3"/>
      <c r="Q2993" s="3"/>
    </row>
    <row r="2994" spans="1:17" x14ac:dyDescent="0.3">
      <c r="A2994" s="17">
        <v>39133</v>
      </c>
      <c r="B2994">
        <v>102.14</v>
      </c>
      <c r="C2994"/>
      <c r="D2994" s="3">
        <f t="shared" si="180"/>
        <v>102.06126923076887</v>
      </c>
      <c r="E2994" s="4" t="str">
        <f t="shared" si="181"/>
        <v/>
      </c>
      <c r="F2994"/>
      <c r="G2994" s="3">
        <f>SUMPRODUCT(B2735:B2994, Expoweights!$C$2:$C$261) / SUM(Expoweights!$C$2:$C$261)</f>
        <v>102.21786896716844</v>
      </c>
      <c r="H2994" s="4" t="str">
        <f t="shared" si="182"/>
        <v/>
      </c>
      <c r="I2994">
        <v>1204</v>
      </c>
      <c r="J2994"/>
      <c r="L2994" s="4" t="str">
        <f t="shared" si="183"/>
        <v/>
      </c>
      <c r="M2994" s="3"/>
      <c r="N2994" s="3"/>
      <c r="O2994" s="3"/>
      <c r="P2994" s="3"/>
      <c r="Q2994" s="3"/>
    </row>
    <row r="2995" spans="1:17" x14ac:dyDescent="0.3">
      <c r="A2995" s="17">
        <v>39134</v>
      </c>
      <c r="B2995">
        <v>102.14</v>
      </c>
      <c r="C2995"/>
      <c r="D2995" s="3">
        <f t="shared" si="180"/>
        <v>102.06446153846117</v>
      </c>
      <c r="E2995" s="4" t="str">
        <f t="shared" si="181"/>
        <v/>
      </c>
      <c r="F2995"/>
      <c r="G2995" s="3">
        <f>SUMPRODUCT(B2736:B2995, Expoweights!$C$2:$C$261) / SUM(Expoweights!$C$2:$C$261)</f>
        <v>102.21546095118286</v>
      </c>
      <c r="H2995" s="4" t="str">
        <f t="shared" si="182"/>
        <v/>
      </c>
      <c r="I2995">
        <v>870</v>
      </c>
      <c r="J2995"/>
      <c r="L2995" s="4" t="str">
        <f t="shared" si="183"/>
        <v/>
      </c>
      <c r="M2995" s="3"/>
      <c r="N2995" s="3"/>
      <c r="O2995" s="3"/>
      <c r="P2995" s="3"/>
      <c r="Q2995" s="3"/>
    </row>
    <row r="2996" spans="1:17" x14ac:dyDescent="0.3">
      <c r="A2996" s="17">
        <v>39135</v>
      </c>
      <c r="B2996">
        <v>102.14</v>
      </c>
      <c r="C2996"/>
      <c r="D2996" s="3">
        <f t="shared" si="180"/>
        <v>102.06765384615348</v>
      </c>
      <c r="E2996" s="4" t="str">
        <f t="shared" si="181"/>
        <v/>
      </c>
      <c r="F2996"/>
      <c r="G2996" s="3">
        <f>SUMPRODUCT(B2737:B2996, Expoweights!$C$2:$C$261) / SUM(Expoweights!$C$2:$C$261)</f>
        <v>102.21312762107993</v>
      </c>
      <c r="H2996" s="4" t="str">
        <f t="shared" si="182"/>
        <v/>
      </c>
      <c r="I2996">
        <v>4796</v>
      </c>
      <c r="J2996"/>
      <c r="L2996" s="4" t="str">
        <f t="shared" si="183"/>
        <v/>
      </c>
      <c r="M2996" s="3"/>
      <c r="N2996" s="3"/>
      <c r="O2996" s="3"/>
      <c r="P2996" s="3"/>
      <c r="Q2996" s="3"/>
    </row>
    <row r="2997" spans="1:17" x14ac:dyDescent="0.3">
      <c r="A2997" s="17">
        <v>39136</v>
      </c>
      <c r="B2997">
        <v>102.14</v>
      </c>
      <c r="C2997"/>
      <c r="D2997" s="3">
        <f t="shared" si="180"/>
        <v>102.07084615384579</v>
      </c>
      <c r="E2997" s="4" t="str">
        <f t="shared" si="181"/>
        <v/>
      </c>
      <c r="F2997"/>
      <c r="G2997" s="3">
        <f>SUMPRODUCT(B2738:B2997, Expoweights!$C$2:$C$261) / SUM(Expoweights!$C$2:$C$261)</f>
        <v>102.2108666604377</v>
      </c>
      <c r="H2997" s="4" t="str">
        <f t="shared" si="182"/>
        <v/>
      </c>
      <c r="I2997">
        <v>4404</v>
      </c>
      <c r="J2997"/>
      <c r="L2997" s="4" t="str">
        <f t="shared" si="183"/>
        <v/>
      </c>
      <c r="M2997" s="3"/>
      <c r="N2997" s="3"/>
      <c r="O2997" s="3"/>
      <c r="P2997" s="3"/>
      <c r="Q2997" s="3"/>
    </row>
    <row r="2998" spans="1:17" x14ac:dyDescent="0.3">
      <c r="A2998" s="17">
        <v>39139</v>
      </c>
      <c r="B2998">
        <v>102.14</v>
      </c>
      <c r="C2998"/>
      <c r="D2998" s="3">
        <f t="shared" si="180"/>
        <v>102.07403846153809</v>
      </c>
      <c r="E2998" s="4" t="str">
        <f t="shared" si="181"/>
        <v/>
      </c>
      <c r="F2998"/>
      <c r="G2998" s="3">
        <f>SUMPRODUCT(B2739:B2998, Expoweights!$C$2:$C$261) / SUM(Expoweights!$C$2:$C$261)</f>
        <v>102.20867582467929</v>
      </c>
      <c r="H2998" s="4" t="str">
        <f t="shared" si="182"/>
        <v/>
      </c>
      <c r="I2998">
        <v>1530</v>
      </c>
      <c r="J2998"/>
      <c r="L2998" s="4" t="str">
        <f t="shared" si="183"/>
        <v/>
      </c>
      <c r="M2998" s="3"/>
      <c r="N2998" s="3"/>
      <c r="O2998" s="3"/>
      <c r="P2998" s="3"/>
      <c r="Q2998" s="3"/>
    </row>
    <row r="2999" spans="1:17" x14ac:dyDescent="0.3">
      <c r="A2999" s="17">
        <v>39140</v>
      </c>
      <c r="B2999">
        <v>102.14</v>
      </c>
      <c r="C2999"/>
      <c r="D2999" s="3">
        <f t="shared" si="180"/>
        <v>102.07876923076887</v>
      </c>
      <c r="E2999" s="4" t="str">
        <f t="shared" si="181"/>
        <v/>
      </c>
      <c r="F2999"/>
      <c r="G2999" s="3">
        <f>SUMPRODUCT(B2740:B2999, Expoweights!$C$2:$C$261) / SUM(Expoweights!$C$2:$C$261)</f>
        <v>102.20655637547003</v>
      </c>
      <c r="H2999" s="4" t="str">
        <f t="shared" si="182"/>
        <v/>
      </c>
      <c r="I2999">
        <v>2801</v>
      </c>
      <c r="J2999"/>
      <c r="L2999" s="4" t="str">
        <f t="shared" si="183"/>
        <v/>
      </c>
      <c r="M2999" s="3"/>
      <c r="N2999" s="3"/>
      <c r="O2999" s="3"/>
      <c r="P2999" s="3"/>
      <c r="Q2999" s="3"/>
    </row>
    <row r="3000" spans="1:17" x14ac:dyDescent="0.3">
      <c r="A3000" s="17">
        <v>39141</v>
      </c>
      <c r="B3000">
        <v>102.21</v>
      </c>
      <c r="C3000">
        <v>102.08376923076921</v>
      </c>
      <c r="D3000" s="3">
        <f t="shared" si="180"/>
        <v>102.08376923076887</v>
      </c>
      <c r="E3000" s="4">
        <f t="shared" si="181"/>
        <v>3.4106051316484809E-13</v>
      </c>
      <c r="F3000">
        <v>102.20667435032939</v>
      </c>
      <c r="G3000" s="3">
        <f>SUMPRODUCT(B2741:B3000, Expoweights!$C$2:$C$261) / SUM(Expoweights!$C$2:$C$261)</f>
        <v>102.20667435032939</v>
      </c>
      <c r="H3000" s="4">
        <f t="shared" si="182"/>
        <v>0</v>
      </c>
      <c r="I3000">
        <v>6930</v>
      </c>
      <c r="J3000">
        <v>102.0379170370372</v>
      </c>
      <c r="L3000" s="4">
        <f t="shared" si="183"/>
        <v>102.0379170370372</v>
      </c>
      <c r="M3000" s="3"/>
      <c r="N3000" s="3"/>
      <c r="O3000" s="3"/>
      <c r="P3000" s="3"/>
      <c r="Q3000" s="3"/>
    </row>
    <row r="3001" spans="1:17" x14ac:dyDescent="0.3">
      <c r="A3001" s="17">
        <v>39142</v>
      </c>
      <c r="B3001">
        <v>102.21</v>
      </c>
      <c r="C3001"/>
      <c r="D3001" s="3">
        <f t="shared" si="180"/>
        <v>102.08876923076886</v>
      </c>
      <c r="E3001" s="4" t="str">
        <f t="shared" si="181"/>
        <v/>
      </c>
      <c r="F3001"/>
      <c r="G3001" s="3">
        <f>SUMPRODUCT(B2742:B3001, Expoweights!$C$2:$C$261) / SUM(Expoweights!$C$2:$C$261)</f>
        <v>102.20678866613643</v>
      </c>
      <c r="H3001" s="4" t="str">
        <f t="shared" si="182"/>
        <v/>
      </c>
      <c r="I3001">
        <v>4542</v>
      </c>
      <c r="J3001"/>
      <c r="L3001" s="4" t="str">
        <f t="shared" si="183"/>
        <v/>
      </c>
      <c r="M3001" s="3"/>
      <c r="N3001" s="3"/>
      <c r="O3001" s="3"/>
      <c r="P3001" s="3"/>
      <c r="Q3001" s="3"/>
    </row>
    <row r="3002" spans="1:17" x14ac:dyDescent="0.3">
      <c r="A3002" s="17">
        <v>39143</v>
      </c>
      <c r="B3002">
        <v>102.21</v>
      </c>
      <c r="C3002"/>
      <c r="D3002" s="3">
        <f t="shared" si="180"/>
        <v>102.09376923076886</v>
      </c>
      <c r="E3002" s="4" t="str">
        <f t="shared" si="181"/>
        <v/>
      </c>
      <c r="F3002"/>
      <c r="G3002" s="3">
        <f>SUMPRODUCT(B2743:B3002, Expoweights!$C$2:$C$261) / SUM(Expoweights!$C$2:$C$261)</f>
        <v>102.20689943637858</v>
      </c>
      <c r="H3002" s="4" t="str">
        <f t="shared" si="182"/>
        <v/>
      </c>
      <c r="I3002">
        <v>765</v>
      </c>
      <c r="J3002"/>
      <c r="L3002" s="4" t="str">
        <f t="shared" si="183"/>
        <v/>
      </c>
      <c r="M3002" s="3"/>
      <c r="N3002" s="3"/>
      <c r="O3002" s="3"/>
      <c r="P3002" s="3"/>
      <c r="Q3002" s="3"/>
    </row>
    <row r="3003" spans="1:17" x14ac:dyDescent="0.3">
      <c r="A3003" s="17">
        <v>39146</v>
      </c>
      <c r="B3003">
        <v>102.21</v>
      </c>
      <c r="C3003"/>
      <c r="D3003" s="3">
        <f t="shared" ref="D3003:D3066" si="184">AVERAGE(B2744:B3003)</f>
        <v>102.09876923076885</v>
      </c>
      <c r="E3003" s="4" t="str">
        <f t="shared" si="181"/>
        <v/>
      </c>
      <c r="F3003"/>
      <c r="G3003" s="3">
        <f>SUMPRODUCT(B2744:B3003, Expoweights!$C$2:$C$261) / SUM(Expoweights!$C$2:$C$261)</f>
        <v>102.20700677102339</v>
      </c>
      <c r="H3003" s="4" t="str">
        <f t="shared" si="182"/>
        <v/>
      </c>
      <c r="I3003">
        <v>752</v>
      </c>
      <c r="J3003"/>
      <c r="L3003" s="4" t="str">
        <f t="shared" si="183"/>
        <v/>
      </c>
      <c r="M3003" s="3"/>
      <c r="N3003" s="3"/>
      <c r="O3003" s="3"/>
      <c r="P3003" s="3"/>
      <c r="Q3003" s="3"/>
    </row>
    <row r="3004" spans="1:17" x14ac:dyDescent="0.3">
      <c r="A3004" s="17">
        <v>39147</v>
      </c>
      <c r="B3004">
        <v>102.21</v>
      </c>
      <c r="C3004"/>
      <c r="D3004" s="3">
        <f t="shared" si="184"/>
        <v>102.10376923076883</v>
      </c>
      <c r="E3004" s="4" t="str">
        <f t="shared" si="181"/>
        <v/>
      </c>
      <c r="F3004"/>
      <c r="G3004" s="3">
        <f>SUMPRODUCT(B2745:B3004, Expoweights!$C$2:$C$261) / SUM(Expoweights!$C$2:$C$261)</f>
        <v>102.20711077662772</v>
      </c>
      <c r="H3004" s="4" t="str">
        <f t="shared" si="182"/>
        <v/>
      </c>
      <c r="I3004">
        <v>4210</v>
      </c>
      <c r="J3004"/>
      <c r="L3004" s="4" t="str">
        <f t="shared" si="183"/>
        <v/>
      </c>
      <c r="M3004" s="3"/>
      <c r="N3004" s="3"/>
      <c r="O3004" s="3"/>
      <c r="P3004" s="3"/>
      <c r="Q3004" s="3"/>
    </row>
    <row r="3005" spans="1:17" x14ac:dyDescent="0.3">
      <c r="A3005" s="17">
        <v>39148</v>
      </c>
      <c r="B3005">
        <v>102.21</v>
      </c>
      <c r="C3005"/>
      <c r="D3005" s="3">
        <f t="shared" si="184"/>
        <v>102.10876923076883</v>
      </c>
      <c r="E3005" s="4" t="str">
        <f t="shared" si="181"/>
        <v/>
      </c>
      <c r="F3005"/>
      <c r="G3005" s="3">
        <f>SUMPRODUCT(B2746:B3005, Expoweights!$C$2:$C$261) / SUM(Expoweights!$C$2:$C$261)</f>
        <v>102.20721155644353</v>
      </c>
      <c r="H3005" s="4" t="str">
        <f t="shared" si="182"/>
        <v/>
      </c>
      <c r="I3005">
        <v>7376</v>
      </c>
      <c r="J3005"/>
      <c r="L3005" s="4" t="str">
        <f t="shared" si="183"/>
        <v/>
      </c>
      <c r="M3005" s="3"/>
      <c r="N3005" s="3"/>
      <c r="O3005" s="3"/>
      <c r="P3005" s="3"/>
      <c r="Q3005" s="3"/>
    </row>
    <row r="3006" spans="1:17" x14ac:dyDescent="0.3">
      <c r="A3006" s="17">
        <v>39149</v>
      </c>
      <c r="B3006">
        <v>102.21</v>
      </c>
      <c r="C3006"/>
      <c r="D3006" s="3">
        <f t="shared" si="184"/>
        <v>102.11376923076884</v>
      </c>
      <c r="E3006" s="4" t="str">
        <f t="shared" si="181"/>
        <v/>
      </c>
      <c r="F3006"/>
      <c r="G3006" s="3">
        <f>SUMPRODUCT(B2747:B3006, Expoweights!$C$2:$C$261) / SUM(Expoweights!$C$2:$C$261)</f>
        <v>102.20730921052031</v>
      </c>
      <c r="H3006" s="4" t="str">
        <f t="shared" si="182"/>
        <v/>
      </c>
      <c r="I3006">
        <v>160</v>
      </c>
      <c r="J3006"/>
      <c r="L3006" s="4" t="str">
        <f t="shared" si="183"/>
        <v/>
      </c>
      <c r="M3006" s="3"/>
      <c r="N3006" s="3"/>
      <c r="O3006" s="3"/>
      <c r="P3006" s="3"/>
      <c r="Q3006" s="3"/>
    </row>
    <row r="3007" spans="1:17" x14ac:dyDescent="0.3">
      <c r="A3007" s="17">
        <v>39150</v>
      </c>
      <c r="B3007">
        <v>102.21</v>
      </c>
      <c r="C3007"/>
      <c r="D3007" s="3">
        <f t="shared" si="184"/>
        <v>102.11876923076883</v>
      </c>
      <c r="E3007" s="4" t="str">
        <f t="shared" si="181"/>
        <v/>
      </c>
      <c r="F3007"/>
      <c r="G3007" s="3">
        <f>SUMPRODUCT(B2748:B3007, Expoweights!$C$2:$C$261) / SUM(Expoweights!$C$2:$C$261)</f>
        <v>102.20740383580453</v>
      </c>
      <c r="H3007" s="4" t="str">
        <f t="shared" si="182"/>
        <v/>
      </c>
      <c r="I3007">
        <v>4227</v>
      </c>
      <c r="J3007"/>
      <c r="L3007" s="4" t="str">
        <f t="shared" si="183"/>
        <v/>
      </c>
      <c r="M3007" s="3"/>
      <c r="N3007" s="3"/>
      <c r="O3007" s="3"/>
      <c r="P3007" s="3"/>
      <c r="Q3007" s="3"/>
    </row>
    <row r="3008" spans="1:17" x14ac:dyDescent="0.3">
      <c r="A3008" s="17">
        <v>39153</v>
      </c>
      <c r="B3008">
        <v>102.21</v>
      </c>
      <c r="C3008"/>
      <c r="D3008" s="3">
        <f t="shared" si="184"/>
        <v>102.12376923076883</v>
      </c>
      <c r="E3008" s="4" t="str">
        <f t="shared" si="181"/>
        <v/>
      </c>
      <c r="F3008"/>
      <c r="G3008" s="3">
        <f>SUMPRODUCT(B2749:B3008, Expoweights!$C$2:$C$261) / SUM(Expoweights!$C$2:$C$261)</f>
        <v>102.20749552623579</v>
      </c>
      <c r="H3008" s="4" t="str">
        <f t="shared" si="182"/>
        <v/>
      </c>
      <c r="I3008">
        <v>4809</v>
      </c>
      <c r="J3008"/>
      <c r="L3008" s="4" t="str">
        <f t="shared" si="183"/>
        <v/>
      </c>
      <c r="M3008" s="3"/>
      <c r="N3008" s="3"/>
      <c r="O3008" s="3"/>
      <c r="P3008" s="3"/>
      <c r="Q3008" s="3"/>
    </row>
    <row r="3009" spans="1:17" x14ac:dyDescent="0.3">
      <c r="A3009" s="17">
        <v>39154</v>
      </c>
      <c r="B3009">
        <v>102.21</v>
      </c>
      <c r="C3009"/>
      <c r="D3009" s="3">
        <f t="shared" si="184"/>
        <v>102.12876923076882</v>
      </c>
      <c r="E3009" s="4" t="str">
        <f t="shared" si="181"/>
        <v/>
      </c>
      <c r="F3009"/>
      <c r="G3009" s="3">
        <f>SUMPRODUCT(B2750:B3009, Expoweights!$C$2:$C$261) / SUM(Expoweights!$C$2:$C$261)</f>
        <v>102.20758437284009</v>
      </c>
      <c r="H3009" s="4" t="str">
        <f t="shared" si="182"/>
        <v/>
      </c>
      <c r="I3009">
        <v>517</v>
      </c>
      <c r="J3009"/>
      <c r="L3009" s="4" t="str">
        <f t="shared" si="183"/>
        <v/>
      </c>
      <c r="M3009" s="3"/>
      <c r="N3009" s="3"/>
      <c r="O3009" s="3"/>
      <c r="P3009" s="3"/>
      <c r="Q3009" s="3"/>
    </row>
    <row r="3010" spans="1:17" x14ac:dyDescent="0.3">
      <c r="A3010" s="17">
        <v>39155</v>
      </c>
      <c r="B3010">
        <v>102.21</v>
      </c>
      <c r="C3010"/>
      <c r="D3010" s="3">
        <f t="shared" si="184"/>
        <v>102.13376923076882</v>
      </c>
      <c r="E3010" s="4" t="str">
        <f t="shared" si="181"/>
        <v/>
      </c>
      <c r="F3010"/>
      <c r="G3010" s="3">
        <f>SUMPRODUCT(B2751:B3010, Expoweights!$C$2:$C$261) / SUM(Expoweights!$C$2:$C$261)</f>
        <v>102.20767046382018</v>
      </c>
      <c r="H3010" s="4" t="str">
        <f t="shared" si="182"/>
        <v/>
      </c>
      <c r="I3010">
        <v>5910</v>
      </c>
      <c r="J3010"/>
      <c r="L3010" s="4" t="str">
        <f t="shared" si="183"/>
        <v/>
      </c>
      <c r="M3010" s="3"/>
      <c r="N3010" s="3"/>
      <c r="O3010" s="3"/>
      <c r="P3010" s="3"/>
      <c r="Q3010" s="3"/>
    </row>
    <row r="3011" spans="1:17" x14ac:dyDescent="0.3">
      <c r="A3011" s="17">
        <v>39156</v>
      </c>
      <c r="B3011">
        <v>102.21</v>
      </c>
      <c r="C3011"/>
      <c r="D3011" s="3">
        <f t="shared" si="184"/>
        <v>102.13876923076882</v>
      </c>
      <c r="E3011" s="4" t="str">
        <f t="shared" si="181"/>
        <v/>
      </c>
      <c r="F3011"/>
      <c r="G3011" s="3">
        <f>SUMPRODUCT(B2752:B3011, Expoweights!$C$2:$C$261) / SUM(Expoweights!$C$2:$C$261)</f>
        <v>102.20775388464325</v>
      </c>
      <c r="H3011" s="4" t="str">
        <f t="shared" si="182"/>
        <v/>
      </c>
      <c r="I3011">
        <v>6359</v>
      </c>
      <c r="J3011"/>
      <c r="L3011" s="4" t="str">
        <f t="shared" si="183"/>
        <v/>
      </c>
      <c r="M3011" s="3"/>
      <c r="N3011" s="3"/>
      <c r="O3011" s="3"/>
      <c r="P3011" s="3"/>
      <c r="Q3011" s="3"/>
    </row>
    <row r="3012" spans="1:17" x14ac:dyDescent="0.3">
      <c r="A3012" s="17">
        <v>39157</v>
      </c>
      <c r="B3012">
        <v>102.21</v>
      </c>
      <c r="C3012"/>
      <c r="D3012" s="3">
        <f t="shared" si="184"/>
        <v>102.14376923076881</v>
      </c>
      <c r="E3012" s="4" t="str">
        <f t="shared" ref="E3012:E3075" si="185">IF(C3012 &gt; 0, ABS(C3012 - D3012), "")</f>
        <v/>
      </c>
      <c r="F3012"/>
      <c r="G3012" s="3">
        <f>SUMPRODUCT(B2753:B3012, Expoweights!$C$2:$C$261) / SUM(Expoweights!$C$2:$C$261)</f>
        <v>102.20783471812561</v>
      </c>
      <c r="H3012" s="4" t="str">
        <f t="shared" ref="H3012:H3075" si="186">IF(F3012 &gt; 0, ABS(F3012 - G3012), "")</f>
        <v/>
      </c>
      <c r="I3012">
        <v>2850</v>
      </c>
      <c r="J3012"/>
      <c r="L3012" s="4" t="str">
        <f t="shared" ref="L3012:L3075" si="187">IF(J3012 &gt; 0, ABS(J3012 - K3012), "")</f>
        <v/>
      </c>
      <c r="M3012" s="3"/>
      <c r="N3012" s="3"/>
      <c r="O3012" s="3"/>
      <c r="P3012" s="3"/>
      <c r="Q3012" s="3"/>
    </row>
    <row r="3013" spans="1:17" x14ac:dyDescent="0.3">
      <c r="A3013" s="17">
        <v>39160</v>
      </c>
      <c r="B3013">
        <v>102.21</v>
      </c>
      <c r="C3013"/>
      <c r="D3013" s="3">
        <f t="shared" si="184"/>
        <v>102.14876923076881</v>
      </c>
      <c r="E3013" s="4" t="str">
        <f t="shared" si="185"/>
        <v/>
      </c>
      <c r="F3013"/>
      <c r="G3013" s="3">
        <f>SUMPRODUCT(B2754:B3013, Expoweights!$C$2:$C$261) / SUM(Expoweights!$C$2:$C$261)</f>
        <v>102.207913044515</v>
      </c>
      <c r="H3013" s="4" t="str">
        <f t="shared" si="186"/>
        <v/>
      </c>
      <c r="I3013">
        <v>7039</v>
      </c>
      <c r="J3013"/>
      <c r="L3013" s="4" t="str">
        <f t="shared" si="187"/>
        <v/>
      </c>
      <c r="M3013" s="3"/>
      <c r="N3013" s="3"/>
      <c r="O3013" s="3"/>
      <c r="P3013" s="3"/>
      <c r="Q3013" s="3"/>
    </row>
    <row r="3014" spans="1:17" x14ac:dyDescent="0.3">
      <c r="A3014" s="17">
        <v>39161</v>
      </c>
      <c r="B3014">
        <v>102.21</v>
      </c>
      <c r="C3014"/>
      <c r="D3014" s="3">
        <f t="shared" si="184"/>
        <v>102.15376923076883</v>
      </c>
      <c r="E3014" s="4" t="str">
        <f t="shared" si="185"/>
        <v/>
      </c>
      <c r="F3014"/>
      <c r="G3014" s="3">
        <f>SUMPRODUCT(B2755:B3014, Expoweights!$C$2:$C$261) / SUM(Expoweights!$C$2:$C$261)</f>
        <v>102.20798894157019</v>
      </c>
      <c r="H3014" s="4" t="str">
        <f t="shared" si="186"/>
        <v/>
      </c>
      <c r="I3014">
        <v>7253</v>
      </c>
      <c r="J3014"/>
      <c r="L3014" s="4" t="str">
        <f t="shared" si="187"/>
        <v/>
      </c>
      <c r="M3014" s="3"/>
      <c r="N3014" s="3"/>
      <c r="O3014" s="3"/>
      <c r="P3014" s="3"/>
      <c r="Q3014" s="3"/>
    </row>
    <row r="3015" spans="1:17" x14ac:dyDescent="0.3">
      <c r="A3015" s="17">
        <v>39162</v>
      </c>
      <c r="B3015">
        <v>102.21</v>
      </c>
      <c r="C3015"/>
      <c r="D3015" s="3">
        <f t="shared" si="184"/>
        <v>102.15876923076883</v>
      </c>
      <c r="E3015" s="4" t="str">
        <f t="shared" si="185"/>
        <v/>
      </c>
      <c r="F3015"/>
      <c r="G3015" s="3">
        <f>SUMPRODUCT(B2756:B3015, Expoweights!$C$2:$C$261) / SUM(Expoweights!$C$2:$C$261)</f>
        <v>102.20806248463829</v>
      </c>
      <c r="H3015" s="4" t="str">
        <f t="shared" si="186"/>
        <v/>
      </c>
      <c r="I3015">
        <v>778</v>
      </c>
      <c r="J3015"/>
      <c r="L3015" s="4" t="str">
        <f t="shared" si="187"/>
        <v/>
      </c>
      <c r="M3015" s="3"/>
      <c r="N3015" s="3"/>
      <c r="O3015" s="3"/>
      <c r="P3015" s="3"/>
      <c r="Q3015" s="3"/>
    </row>
    <row r="3016" spans="1:17" x14ac:dyDescent="0.3">
      <c r="A3016" s="17">
        <v>39163</v>
      </c>
      <c r="B3016">
        <v>102.21</v>
      </c>
      <c r="C3016"/>
      <c r="D3016" s="3">
        <f t="shared" si="184"/>
        <v>102.16376923076884</v>
      </c>
      <c r="E3016" s="4" t="str">
        <f t="shared" si="185"/>
        <v/>
      </c>
      <c r="F3016"/>
      <c r="G3016" s="3">
        <f>SUMPRODUCT(B2757:B3016, Expoweights!$C$2:$C$261) / SUM(Expoweights!$C$2:$C$261)</f>
        <v>102.20813374672944</v>
      </c>
      <c r="H3016" s="4" t="str">
        <f t="shared" si="186"/>
        <v/>
      </c>
      <c r="I3016">
        <v>3974</v>
      </c>
      <c r="J3016"/>
      <c r="L3016" s="4" t="str">
        <f t="shared" si="187"/>
        <v/>
      </c>
      <c r="M3016" s="3"/>
      <c r="N3016" s="3"/>
      <c r="O3016" s="3"/>
      <c r="P3016" s="3"/>
      <c r="Q3016" s="3"/>
    </row>
    <row r="3017" spans="1:17" x14ac:dyDescent="0.3">
      <c r="A3017" s="17">
        <v>39164</v>
      </c>
      <c r="B3017">
        <v>102.21</v>
      </c>
      <c r="C3017"/>
      <c r="D3017" s="3">
        <f t="shared" si="184"/>
        <v>102.16876923076883</v>
      </c>
      <c r="E3017" s="4" t="str">
        <f t="shared" si="185"/>
        <v/>
      </c>
      <c r="F3017"/>
      <c r="G3017" s="3">
        <f>SUMPRODUCT(B2758:B3017, Expoweights!$C$2:$C$261) / SUM(Expoweights!$C$2:$C$261)</f>
        <v>102.20820279858935</v>
      </c>
      <c r="H3017" s="4" t="str">
        <f t="shared" si="186"/>
        <v/>
      </c>
      <c r="I3017">
        <v>2341</v>
      </c>
      <c r="J3017"/>
      <c r="L3017" s="4" t="str">
        <f t="shared" si="187"/>
        <v/>
      </c>
      <c r="M3017" s="3"/>
      <c r="N3017" s="3"/>
      <c r="O3017" s="3"/>
      <c r="P3017" s="3"/>
      <c r="Q3017" s="3"/>
    </row>
    <row r="3018" spans="1:17" x14ac:dyDescent="0.3">
      <c r="A3018" s="17">
        <v>39167</v>
      </c>
      <c r="B3018">
        <v>102.21</v>
      </c>
      <c r="C3018"/>
      <c r="D3018" s="3">
        <f t="shared" si="184"/>
        <v>102.17376923076884</v>
      </c>
      <c r="E3018" s="4" t="str">
        <f t="shared" si="185"/>
        <v/>
      </c>
      <c r="F3018"/>
      <c r="G3018" s="3">
        <f>SUMPRODUCT(B2759:B3018, Expoweights!$C$2:$C$261) / SUM(Expoweights!$C$2:$C$261)</f>
        <v>102.20826970876949</v>
      </c>
      <c r="H3018" s="4" t="str">
        <f t="shared" si="186"/>
        <v/>
      </c>
      <c r="I3018">
        <v>5292</v>
      </c>
      <c r="J3018"/>
      <c r="L3018" s="4" t="str">
        <f t="shared" si="187"/>
        <v/>
      </c>
      <c r="M3018" s="3"/>
      <c r="N3018" s="3"/>
      <c r="O3018" s="3"/>
      <c r="P3018" s="3"/>
      <c r="Q3018" s="3"/>
    </row>
    <row r="3019" spans="1:17" x14ac:dyDescent="0.3">
      <c r="A3019" s="17">
        <v>39168</v>
      </c>
      <c r="B3019">
        <v>102.21</v>
      </c>
      <c r="C3019"/>
      <c r="D3019" s="3">
        <f t="shared" si="184"/>
        <v>102.17876923076885</v>
      </c>
      <c r="E3019" s="4" t="str">
        <f t="shared" si="185"/>
        <v/>
      </c>
      <c r="F3019"/>
      <c r="G3019" s="3">
        <f>SUMPRODUCT(B2760:B3019, Expoweights!$C$2:$C$261) / SUM(Expoweights!$C$2:$C$261)</f>
        <v>102.2083345436952</v>
      </c>
      <c r="H3019" s="4" t="str">
        <f t="shared" si="186"/>
        <v/>
      </c>
      <c r="I3019">
        <v>3658</v>
      </c>
      <c r="J3019"/>
      <c r="L3019" s="4" t="str">
        <f t="shared" si="187"/>
        <v/>
      </c>
      <c r="M3019" s="3"/>
      <c r="N3019" s="3"/>
      <c r="O3019" s="3"/>
      <c r="P3019" s="3"/>
      <c r="Q3019" s="3"/>
    </row>
    <row r="3020" spans="1:17" x14ac:dyDescent="0.3">
      <c r="A3020" s="17">
        <v>39169</v>
      </c>
      <c r="B3020">
        <v>102.21</v>
      </c>
      <c r="C3020"/>
      <c r="D3020" s="3">
        <f t="shared" si="184"/>
        <v>102.18376923076885</v>
      </c>
      <c r="E3020" s="4" t="str">
        <f t="shared" si="185"/>
        <v/>
      </c>
      <c r="F3020"/>
      <c r="G3020" s="3">
        <f>SUMPRODUCT(B2761:B3020, Expoweights!$C$2:$C$261) / SUM(Expoweights!$C$2:$C$261)</f>
        <v>102.20839736773159</v>
      </c>
      <c r="H3020" s="4" t="str">
        <f t="shared" si="186"/>
        <v/>
      </c>
      <c r="I3020">
        <v>7069</v>
      </c>
      <c r="J3020"/>
      <c r="L3020" s="4" t="str">
        <f t="shared" si="187"/>
        <v/>
      </c>
      <c r="M3020" s="3"/>
      <c r="N3020" s="3"/>
      <c r="O3020" s="3"/>
      <c r="P3020" s="3"/>
      <c r="Q3020" s="3"/>
    </row>
    <row r="3021" spans="1:17" x14ac:dyDescent="0.3">
      <c r="A3021" s="17">
        <v>39170</v>
      </c>
      <c r="B3021">
        <v>102.21</v>
      </c>
      <c r="C3021"/>
      <c r="D3021" s="3">
        <f t="shared" si="184"/>
        <v>102.18876923076886</v>
      </c>
      <c r="E3021" s="4" t="str">
        <f t="shared" si="185"/>
        <v/>
      </c>
      <c r="F3021"/>
      <c r="G3021" s="3">
        <f>SUMPRODUCT(B2762:B3021, Expoweights!$C$2:$C$261) / SUM(Expoweights!$C$2:$C$261)</f>
        <v>102.20845824324742</v>
      </c>
      <c r="H3021" s="4" t="str">
        <f t="shared" si="186"/>
        <v/>
      </c>
      <c r="I3021">
        <v>7869</v>
      </c>
      <c r="J3021"/>
      <c r="L3021" s="4" t="str">
        <f t="shared" si="187"/>
        <v/>
      </c>
      <c r="M3021" s="3"/>
      <c r="N3021" s="3"/>
      <c r="O3021" s="3"/>
      <c r="P3021" s="3"/>
      <c r="Q3021" s="3"/>
    </row>
    <row r="3022" spans="1:17" x14ac:dyDescent="0.3">
      <c r="A3022" s="17">
        <v>39171</v>
      </c>
      <c r="B3022">
        <v>102.38</v>
      </c>
      <c r="C3022">
        <v>102.19284615384611</v>
      </c>
      <c r="D3022" s="3">
        <f t="shared" si="184"/>
        <v>102.19284615384579</v>
      </c>
      <c r="E3022" s="4">
        <f t="shared" si="185"/>
        <v>3.1263880373444408E-13</v>
      </c>
      <c r="F3022">
        <v>102.21378780813851</v>
      </c>
      <c r="G3022" s="3">
        <f>SUMPRODUCT(B2763:B3022, Expoweights!$C$2:$C$261) / SUM(Expoweights!$C$2:$C$261)</f>
        <v>102.21378780813859</v>
      </c>
      <c r="H3022" s="4">
        <f t="shared" si="186"/>
        <v>8.5265128291212022E-14</v>
      </c>
      <c r="I3022">
        <v>5890</v>
      </c>
      <c r="J3022">
        <v>102.1869790681768</v>
      </c>
      <c r="L3022" s="4">
        <f t="shared" si="187"/>
        <v>102.1869790681768</v>
      </c>
      <c r="M3022" s="3"/>
      <c r="N3022" s="3"/>
      <c r="O3022" s="3"/>
      <c r="P3022" s="3"/>
      <c r="Q3022" s="3"/>
    </row>
    <row r="3023" spans="1:17" x14ac:dyDescent="0.3">
      <c r="A3023" s="17">
        <v>39174</v>
      </c>
      <c r="B3023">
        <v>102.38</v>
      </c>
      <c r="C3023"/>
      <c r="D3023" s="3">
        <f t="shared" si="184"/>
        <v>102.19692307692273</v>
      </c>
      <c r="E3023" s="4" t="str">
        <f t="shared" si="185"/>
        <v/>
      </c>
      <c r="F3023"/>
      <c r="G3023" s="3">
        <f>SUMPRODUCT(B2764:B3023, Expoweights!$C$2:$C$261) / SUM(Expoweights!$C$2:$C$261)</f>
        <v>102.21895207377078</v>
      </c>
      <c r="H3023" s="4" t="str">
        <f t="shared" si="186"/>
        <v/>
      </c>
      <c r="I3023">
        <v>471</v>
      </c>
      <c r="J3023"/>
      <c r="L3023" s="4" t="str">
        <f t="shared" si="187"/>
        <v/>
      </c>
      <c r="M3023" s="3"/>
      <c r="N3023" s="3"/>
      <c r="O3023" s="3"/>
      <c r="P3023" s="3"/>
      <c r="Q3023" s="3"/>
    </row>
    <row r="3024" spans="1:17" x14ac:dyDescent="0.3">
      <c r="A3024" s="17">
        <v>39175</v>
      </c>
      <c r="B3024">
        <v>102.38</v>
      </c>
      <c r="C3024"/>
      <c r="D3024" s="3">
        <f t="shared" si="184"/>
        <v>102.20099999999967</v>
      </c>
      <c r="E3024" s="4" t="str">
        <f t="shared" si="185"/>
        <v/>
      </c>
      <c r="F3024"/>
      <c r="G3024" s="3">
        <f>SUMPRODUCT(B2765:B3024, Expoweights!$C$2:$C$261) / SUM(Expoweights!$C$2:$C$261)</f>
        <v>102.22395616698748</v>
      </c>
      <c r="H3024" s="4" t="str">
        <f t="shared" si="186"/>
        <v/>
      </c>
      <c r="I3024">
        <v>3506</v>
      </c>
      <c r="J3024"/>
      <c r="L3024" s="4" t="str">
        <f t="shared" si="187"/>
        <v/>
      </c>
      <c r="M3024" s="3"/>
      <c r="N3024" s="3"/>
      <c r="O3024" s="3"/>
      <c r="P3024" s="3"/>
      <c r="Q3024" s="3"/>
    </row>
    <row r="3025" spans="1:17" x14ac:dyDescent="0.3">
      <c r="A3025" s="17">
        <v>39176</v>
      </c>
      <c r="B3025">
        <v>102.38</v>
      </c>
      <c r="C3025"/>
      <c r="D3025" s="3">
        <f t="shared" si="184"/>
        <v>102.2050769230766</v>
      </c>
      <c r="E3025" s="4" t="str">
        <f t="shared" si="185"/>
        <v/>
      </c>
      <c r="F3025"/>
      <c r="G3025" s="3">
        <f>SUMPRODUCT(B2766:B3025, Expoweights!$C$2:$C$261) / SUM(Expoweights!$C$2:$C$261)</f>
        <v>102.2288050556204</v>
      </c>
      <c r="H3025" s="4" t="str">
        <f t="shared" si="186"/>
        <v/>
      </c>
      <c r="I3025">
        <v>2271</v>
      </c>
      <c r="J3025"/>
      <c r="L3025" s="4" t="str">
        <f t="shared" si="187"/>
        <v/>
      </c>
      <c r="M3025" s="3"/>
      <c r="N3025" s="3"/>
      <c r="O3025" s="3"/>
      <c r="P3025" s="3"/>
      <c r="Q3025" s="3"/>
    </row>
    <row r="3026" spans="1:17" x14ac:dyDescent="0.3">
      <c r="A3026" s="17">
        <v>39177</v>
      </c>
      <c r="B3026">
        <v>102.38</v>
      </c>
      <c r="C3026"/>
      <c r="D3026" s="3">
        <f t="shared" si="184"/>
        <v>102.20915384615354</v>
      </c>
      <c r="E3026" s="4" t="str">
        <f t="shared" si="185"/>
        <v/>
      </c>
      <c r="F3026"/>
      <c r="G3026" s="3">
        <f>SUMPRODUCT(B2767:B3026, Expoweights!$C$2:$C$261) / SUM(Expoweights!$C$2:$C$261)</f>
        <v>102.23350355342141</v>
      </c>
      <c r="H3026" s="4" t="str">
        <f t="shared" si="186"/>
        <v/>
      </c>
      <c r="I3026">
        <v>6065</v>
      </c>
      <c r="J3026"/>
      <c r="L3026" s="4" t="str">
        <f t="shared" si="187"/>
        <v/>
      </c>
      <c r="M3026" s="3"/>
      <c r="N3026" s="3"/>
      <c r="O3026" s="3"/>
      <c r="P3026" s="3"/>
      <c r="Q3026" s="3"/>
    </row>
    <row r="3027" spans="1:17" x14ac:dyDescent="0.3">
      <c r="A3027" s="17">
        <v>39178</v>
      </c>
      <c r="B3027">
        <v>102.38</v>
      </c>
      <c r="C3027"/>
      <c r="D3027" s="3">
        <f t="shared" si="184"/>
        <v>102.21323076923048</v>
      </c>
      <c r="E3027" s="4" t="str">
        <f t="shared" si="185"/>
        <v/>
      </c>
      <c r="F3027"/>
      <c r="G3027" s="3">
        <f>SUMPRODUCT(B2768:B3027, Expoweights!$C$2:$C$261) / SUM(Expoweights!$C$2:$C$261)</f>
        <v>102.2380563248412</v>
      </c>
      <c r="H3027" s="4" t="str">
        <f t="shared" si="186"/>
        <v/>
      </c>
      <c r="I3027">
        <v>6335</v>
      </c>
      <c r="J3027"/>
      <c r="L3027" s="4" t="str">
        <f t="shared" si="187"/>
        <v/>
      </c>
      <c r="M3027" s="3"/>
      <c r="N3027" s="3"/>
      <c r="O3027" s="3"/>
      <c r="P3027" s="3"/>
      <c r="Q3027" s="3"/>
    </row>
    <row r="3028" spans="1:17" x14ac:dyDescent="0.3">
      <c r="A3028" s="17">
        <v>39181</v>
      </c>
      <c r="B3028">
        <v>102.38</v>
      </c>
      <c r="C3028"/>
      <c r="D3028" s="3">
        <f t="shared" si="184"/>
        <v>102.21730769230743</v>
      </c>
      <c r="E3028" s="4" t="str">
        <f t="shared" si="185"/>
        <v/>
      </c>
      <c r="F3028"/>
      <c r="G3028" s="3">
        <f>SUMPRODUCT(B2769:B3028, Expoweights!$C$2:$C$261) / SUM(Expoweights!$C$2:$C$261)</f>
        <v>102.24246788966023</v>
      </c>
      <c r="H3028" s="4" t="str">
        <f t="shared" si="186"/>
        <v/>
      </c>
      <c r="I3028">
        <v>1346</v>
      </c>
      <c r="J3028"/>
      <c r="L3028" s="4" t="str">
        <f t="shared" si="187"/>
        <v/>
      </c>
      <c r="M3028" s="3"/>
      <c r="N3028" s="3"/>
      <c r="O3028" s="3"/>
      <c r="P3028" s="3"/>
      <c r="Q3028" s="3"/>
    </row>
    <row r="3029" spans="1:17" x14ac:dyDescent="0.3">
      <c r="A3029" s="17">
        <v>39182</v>
      </c>
      <c r="B3029">
        <v>102.38</v>
      </c>
      <c r="C3029"/>
      <c r="D3029" s="3">
        <f t="shared" si="184"/>
        <v>102.22138461538435</v>
      </c>
      <c r="E3029" s="4" t="str">
        <f t="shared" si="185"/>
        <v/>
      </c>
      <c r="F3029"/>
      <c r="G3029" s="3">
        <f>SUMPRODUCT(B2770:B3029, Expoweights!$C$2:$C$261) / SUM(Expoweights!$C$2:$C$261)</f>
        <v>102.24674262747546</v>
      </c>
      <c r="H3029" s="4" t="str">
        <f t="shared" si="186"/>
        <v/>
      </c>
      <c r="I3029">
        <v>7331</v>
      </c>
      <c r="J3029"/>
      <c r="L3029" s="4" t="str">
        <f t="shared" si="187"/>
        <v/>
      </c>
      <c r="M3029" s="3"/>
      <c r="N3029" s="3"/>
      <c r="O3029" s="3"/>
      <c r="P3029" s="3"/>
      <c r="Q3029" s="3"/>
    </row>
    <row r="3030" spans="1:17" x14ac:dyDescent="0.3">
      <c r="A3030" s="17">
        <v>39183</v>
      </c>
      <c r="B3030">
        <v>102.38</v>
      </c>
      <c r="C3030"/>
      <c r="D3030" s="3">
        <f t="shared" si="184"/>
        <v>102.2254615384613</v>
      </c>
      <c r="E3030" s="4" t="str">
        <f t="shared" si="185"/>
        <v/>
      </c>
      <c r="F3030"/>
      <c r="G3030" s="3">
        <f>SUMPRODUCT(B2771:B3030, Expoweights!$C$2:$C$261) / SUM(Expoweights!$C$2:$C$261)</f>
        <v>102.25088478204844</v>
      </c>
      <c r="H3030" s="4" t="str">
        <f t="shared" si="186"/>
        <v/>
      </c>
      <c r="I3030">
        <v>5206</v>
      </c>
      <c r="J3030"/>
      <c r="L3030" s="4" t="str">
        <f t="shared" si="187"/>
        <v/>
      </c>
      <c r="M3030" s="3"/>
      <c r="N3030" s="3"/>
      <c r="O3030" s="3"/>
      <c r="P3030" s="3"/>
      <c r="Q3030" s="3"/>
    </row>
    <row r="3031" spans="1:17" x14ac:dyDescent="0.3">
      <c r="A3031" s="17">
        <v>39184</v>
      </c>
      <c r="B3031">
        <v>102.38</v>
      </c>
      <c r="C3031"/>
      <c r="D3031" s="3">
        <f t="shared" si="184"/>
        <v>102.22953846153824</v>
      </c>
      <c r="E3031" s="4" t="str">
        <f t="shared" si="185"/>
        <v/>
      </c>
      <c r="F3031"/>
      <c r="G3031" s="3">
        <f>SUMPRODUCT(B2772:B3031, Expoweights!$C$2:$C$261) / SUM(Expoweights!$C$2:$C$261)</f>
        <v>102.25489846551812</v>
      </c>
      <c r="H3031" s="4" t="str">
        <f t="shared" si="186"/>
        <v/>
      </c>
      <c r="I3031">
        <v>6321</v>
      </c>
      <c r="J3031"/>
      <c r="L3031" s="4" t="str">
        <f t="shared" si="187"/>
        <v/>
      </c>
      <c r="M3031" s="3"/>
      <c r="N3031" s="3"/>
      <c r="O3031" s="3"/>
      <c r="P3031" s="3"/>
      <c r="Q3031" s="3"/>
    </row>
    <row r="3032" spans="1:17" x14ac:dyDescent="0.3">
      <c r="A3032" s="17">
        <v>39185</v>
      </c>
      <c r="B3032">
        <v>102.38</v>
      </c>
      <c r="C3032"/>
      <c r="D3032" s="3">
        <f t="shared" si="184"/>
        <v>102.23361538461518</v>
      </c>
      <c r="E3032" s="4" t="str">
        <f t="shared" si="185"/>
        <v/>
      </c>
      <c r="F3032"/>
      <c r="G3032" s="3">
        <f>SUMPRODUCT(B2773:B3032, Expoweights!$C$2:$C$261) / SUM(Expoweights!$C$2:$C$261)</f>
        <v>102.25878766248343</v>
      </c>
      <c r="H3032" s="4" t="str">
        <f t="shared" si="186"/>
        <v/>
      </c>
      <c r="I3032">
        <v>7046</v>
      </c>
      <c r="J3032"/>
      <c r="L3032" s="4" t="str">
        <f t="shared" si="187"/>
        <v/>
      </c>
      <c r="M3032" s="3"/>
      <c r="N3032" s="3"/>
      <c r="O3032" s="3"/>
      <c r="P3032" s="3"/>
      <c r="Q3032" s="3"/>
    </row>
    <row r="3033" spans="1:17" x14ac:dyDescent="0.3">
      <c r="A3033" s="17">
        <v>39188</v>
      </c>
      <c r="B3033">
        <v>102.38</v>
      </c>
      <c r="C3033"/>
      <c r="D3033" s="3">
        <f t="shared" si="184"/>
        <v>102.23769230769211</v>
      </c>
      <c r="E3033" s="4" t="str">
        <f t="shared" si="185"/>
        <v/>
      </c>
      <c r="F3033"/>
      <c r="G3033" s="3">
        <f>SUMPRODUCT(B2774:B3033, Expoweights!$C$2:$C$261) / SUM(Expoweights!$C$2:$C$261)</f>
        <v>102.26255623395873</v>
      </c>
      <c r="H3033" s="4" t="str">
        <f t="shared" si="186"/>
        <v/>
      </c>
      <c r="I3033">
        <v>6888</v>
      </c>
      <c r="J3033"/>
      <c r="L3033" s="4" t="str">
        <f t="shared" si="187"/>
        <v/>
      </c>
      <c r="M3033" s="3"/>
      <c r="N3033" s="3"/>
      <c r="O3033" s="3"/>
      <c r="P3033" s="3"/>
      <c r="Q3033" s="3"/>
    </row>
    <row r="3034" spans="1:17" x14ac:dyDescent="0.3">
      <c r="A3034" s="17">
        <v>39189</v>
      </c>
      <c r="B3034">
        <v>102.38</v>
      </c>
      <c r="C3034"/>
      <c r="D3034" s="3">
        <f t="shared" si="184"/>
        <v>102.24176923076905</v>
      </c>
      <c r="E3034" s="4" t="str">
        <f t="shared" si="185"/>
        <v/>
      </c>
      <c r="F3034"/>
      <c r="G3034" s="3">
        <f>SUMPRODUCT(B2775:B3034, Expoweights!$C$2:$C$261) / SUM(Expoweights!$C$2:$C$261)</f>
        <v>102.2662079212071</v>
      </c>
      <c r="H3034" s="4" t="str">
        <f t="shared" si="186"/>
        <v/>
      </c>
      <c r="I3034">
        <v>2599</v>
      </c>
      <c r="J3034"/>
      <c r="L3034" s="4" t="str">
        <f t="shared" si="187"/>
        <v/>
      </c>
      <c r="M3034" s="3"/>
      <c r="N3034" s="3"/>
      <c r="O3034" s="3"/>
      <c r="P3034" s="3"/>
      <c r="Q3034" s="3"/>
    </row>
    <row r="3035" spans="1:17" x14ac:dyDescent="0.3">
      <c r="A3035" s="17">
        <v>39190</v>
      </c>
      <c r="B3035">
        <v>102.38</v>
      </c>
      <c r="C3035"/>
      <c r="D3035" s="3">
        <f t="shared" si="184"/>
        <v>102.24584615384599</v>
      </c>
      <c r="E3035" s="4" t="str">
        <f t="shared" si="185"/>
        <v/>
      </c>
      <c r="F3035"/>
      <c r="G3035" s="3">
        <f>SUMPRODUCT(B2776:B3035, Expoweights!$C$2:$C$261) / SUM(Expoweights!$C$2:$C$261)</f>
        <v>102.26974634945432</v>
      </c>
      <c r="H3035" s="4" t="str">
        <f t="shared" si="186"/>
        <v/>
      </c>
      <c r="I3035">
        <v>562</v>
      </c>
      <c r="J3035"/>
      <c r="L3035" s="4" t="str">
        <f t="shared" si="187"/>
        <v/>
      </c>
      <c r="M3035" s="3"/>
      <c r="N3035" s="3"/>
      <c r="O3035" s="3"/>
      <c r="P3035" s="3"/>
      <c r="Q3035" s="3"/>
    </row>
    <row r="3036" spans="1:17" x14ac:dyDescent="0.3">
      <c r="A3036" s="17">
        <v>39191</v>
      </c>
      <c r="B3036">
        <v>102.38</v>
      </c>
      <c r="C3036"/>
      <c r="D3036" s="3">
        <f t="shared" si="184"/>
        <v>102.24992307692293</v>
      </c>
      <c r="E3036" s="4" t="str">
        <f t="shared" si="185"/>
        <v/>
      </c>
      <c r="F3036"/>
      <c r="G3036" s="3">
        <f>SUMPRODUCT(B2777:B3036, Expoweights!$C$2:$C$261) / SUM(Expoweights!$C$2:$C$261)</f>
        <v>102.27317503148788</v>
      </c>
      <c r="H3036" s="4" t="str">
        <f t="shared" si="186"/>
        <v/>
      </c>
      <c r="I3036">
        <v>3159</v>
      </c>
      <c r="J3036"/>
      <c r="L3036" s="4" t="str">
        <f t="shared" si="187"/>
        <v/>
      </c>
      <c r="M3036" s="3"/>
      <c r="N3036" s="3"/>
      <c r="O3036" s="3"/>
      <c r="P3036" s="3"/>
      <c r="Q3036" s="3"/>
    </row>
    <row r="3037" spans="1:17" x14ac:dyDescent="0.3">
      <c r="A3037" s="17">
        <v>39192</v>
      </c>
      <c r="B3037">
        <v>102.38</v>
      </c>
      <c r="C3037"/>
      <c r="D3037" s="3">
        <f t="shared" si="184"/>
        <v>102.25399999999985</v>
      </c>
      <c r="E3037" s="4" t="str">
        <f t="shared" si="185"/>
        <v/>
      </c>
      <c r="F3037"/>
      <c r="G3037" s="3">
        <f>SUMPRODUCT(B2778:B3037, Expoweights!$C$2:$C$261) / SUM(Expoweights!$C$2:$C$261)</f>
        <v>102.27649737114437</v>
      </c>
      <c r="H3037" s="4" t="str">
        <f t="shared" si="186"/>
        <v/>
      </c>
      <c r="I3037">
        <v>3533</v>
      </c>
      <c r="J3037"/>
      <c r="L3037" s="4" t="str">
        <f t="shared" si="187"/>
        <v/>
      </c>
      <c r="M3037" s="3"/>
      <c r="N3037" s="3"/>
      <c r="O3037" s="3"/>
      <c r="P3037" s="3"/>
      <c r="Q3037" s="3"/>
    </row>
    <row r="3038" spans="1:17" x14ac:dyDescent="0.3">
      <c r="A3038" s="17">
        <v>39195</v>
      </c>
      <c r="B3038">
        <v>102.38</v>
      </c>
      <c r="C3038"/>
      <c r="D3038" s="3">
        <f t="shared" si="184"/>
        <v>102.25807692307677</v>
      </c>
      <c r="E3038" s="4" t="str">
        <f t="shared" si="185"/>
        <v/>
      </c>
      <c r="F3038"/>
      <c r="G3038" s="3">
        <f>SUMPRODUCT(B2779:B3038, Expoweights!$C$2:$C$261) / SUM(Expoweights!$C$2:$C$261)</f>
        <v>102.27971666668849</v>
      </c>
      <c r="H3038" s="4" t="str">
        <f t="shared" si="186"/>
        <v/>
      </c>
      <c r="I3038">
        <v>7221</v>
      </c>
      <c r="J3038"/>
      <c r="L3038" s="4" t="str">
        <f t="shared" si="187"/>
        <v/>
      </c>
      <c r="M3038" s="3"/>
      <c r="N3038" s="3"/>
      <c r="O3038" s="3"/>
      <c r="P3038" s="3"/>
      <c r="Q3038" s="3"/>
    </row>
    <row r="3039" spans="1:17" x14ac:dyDescent="0.3">
      <c r="A3039" s="17">
        <v>39196</v>
      </c>
      <c r="B3039">
        <v>102.38</v>
      </c>
      <c r="C3039"/>
      <c r="D3039" s="3">
        <f t="shared" si="184"/>
        <v>102.26215384615372</v>
      </c>
      <c r="E3039" s="4" t="str">
        <f t="shared" si="185"/>
        <v/>
      </c>
      <c r="F3039"/>
      <c r="G3039" s="3">
        <f>SUMPRODUCT(B2780:B3039, Expoweights!$C$2:$C$261) / SUM(Expoweights!$C$2:$C$261)</f>
        <v>102.28283611408769</v>
      </c>
      <c r="H3039" s="4" t="str">
        <f t="shared" si="186"/>
        <v/>
      </c>
      <c r="I3039">
        <v>1614</v>
      </c>
      <c r="J3039"/>
      <c r="L3039" s="4" t="str">
        <f t="shared" si="187"/>
        <v/>
      </c>
      <c r="M3039" s="3"/>
      <c r="N3039" s="3"/>
      <c r="O3039" s="3"/>
      <c r="P3039" s="3"/>
      <c r="Q3039" s="3"/>
    </row>
    <row r="3040" spans="1:17" x14ac:dyDescent="0.3">
      <c r="A3040" s="17">
        <v>39197</v>
      </c>
      <c r="B3040">
        <v>102.38</v>
      </c>
      <c r="C3040"/>
      <c r="D3040" s="3">
        <f t="shared" si="184"/>
        <v>102.26623076923065</v>
      </c>
      <c r="E3040" s="4" t="str">
        <f t="shared" si="185"/>
        <v/>
      </c>
      <c r="F3040"/>
      <c r="G3040" s="3">
        <f>SUMPRODUCT(B2781:B3040, Expoweights!$C$2:$C$261) / SUM(Expoweights!$C$2:$C$261)</f>
        <v>102.28585881018464</v>
      </c>
      <c r="H3040" s="4" t="str">
        <f t="shared" si="186"/>
        <v/>
      </c>
      <c r="I3040">
        <v>6905</v>
      </c>
      <c r="J3040"/>
      <c r="L3040" s="4" t="str">
        <f t="shared" si="187"/>
        <v/>
      </c>
      <c r="M3040" s="3"/>
      <c r="N3040" s="3"/>
      <c r="O3040" s="3"/>
      <c r="P3040" s="3"/>
      <c r="Q3040" s="3"/>
    </row>
    <row r="3041" spans="1:17" x14ac:dyDescent="0.3">
      <c r="A3041" s="17">
        <v>39198</v>
      </c>
      <c r="B3041">
        <v>102.38</v>
      </c>
      <c r="C3041"/>
      <c r="D3041" s="3">
        <f t="shared" si="184"/>
        <v>102.27030769230758</v>
      </c>
      <c r="E3041" s="4" t="str">
        <f t="shared" si="185"/>
        <v/>
      </c>
      <c r="F3041"/>
      <c r="G3041" s="3">
        <f>SUMPRODUCT(B2782:B3041, Expoweights!$C$2:$C$261) / SUM(Expoweights!$C$2:$C$261)</f>
        <v>102.28878775577189</v>
      </c>
      <c r="H3041" s="4" t="str">
        <f t="shared" si="186"/>
        <v/>
      </c>
      <c r="I3041">
        <v>4534</v>
      </c>
      <c r="J3041"/>
      <c r="L3041" s="4" t="str">
        <f t="shared" si="187"/>
        <v/>
      </c>
      <c r="M3041" s="3"/>
      <c r="N3041" s="3"/>
      <c r="O3041" s="3"/>
      <c r="P3041" s="3"/>
      <c r="Q3041" s="3"/>
    </row>
    <row r="3042" spans="1:17" x14ac:dyDescent="0.3">
      <c r="A3042" s="17">
        <v>39199</v>
      </c>
      <c r="B3042">
        <v>102.38</v>
      </c>
      <c r="C3042"/>
      <c r="D3042" s="3">
        <f t="shared" si="184"/>
        <v>102.27219230769219</v>
      </c>
      <c r="E3042" s="4" t="str">
        <f t="shared" si="185"/>
        <v/>
      </c>
      <c r="F3042"/>
      <c r="G3042" s="3">
        <f>SUMPRODUCT(B2783:B3042, Expoweights!$C$2:$C$261) / SUM(Expoweights!$C$2:$C$261)</f>
        <v>102.29162096137951</v>
      </c>
      <c r="H3042" s="4" t="str">
        <f t="shared" si="186"/>
        <v/>
      </c>
      <c r="I3042">
        <v>2360</v>
      </c>
      <c r="J3042"/>
      <c r="L3042" s="4" t="str">
        <f t="shared" si="187"/>
        <v/>
      </c>
      <c r="M3042" s="3"/>
      <c r="N3042" s="3"/>
      <c r="O3042" s="3"/>
      <c r="P3042" s="3"/>
      <c r="Q3042" s="3"/>
    </row>
    <row r="3043" spans="1:17" x14ac:dyDescent="0.3">
      <c r="A3043" s="17">
        <v>39202</v>
      </c>
      <c r="B3043">
        <v>102.64</v>
      </c>
      <c r="C3043">
        <v>102.2750769230769</v>
      </c>
      <c r="D3043" s="3">
        <f t="shared" si="184"/>
        <v>102.27507692307681</v>
      </c>
      <c r="E3043" s="4">
        <f t="shared" si="185"/>
        <v>8.5265128291212022E-14</v>
      </c>
      <c r="F3043">
        <v>102.3024325642169</v>
      </c>
      <c r="G3043" s="3">
        <f>SUMPRODUCT(B2784:B3043, Expoweights!$C$2:$C$261) / SUM(Expoweights!$C$2:$C$261)</f>
        <v>102.30243256421693</v>
      </c>
      <c r="H3043" s="4">
        <f t="shared" si="186"/>
        <v>2.8421709430404007E-14</v>
      </c>
      <c r="I3043">
        <v>2852</v>
      </c>
      <c r="J3043">
        <v>102.287868963829</v>
      </c>
      <c r="L3043" s="4">
        <f t="shared" si="187"/>
        <v>102.287868963829</v>
      </c>
      <c r="M3043" s="3"/>
      <c r="N3043" s="3"/>
      <c r="O3043" s="3"/>
      <c r="P3043" s="3"/>
      <c r="Q3043" s="3"/>
    </row>
    <row r="3044" spans="1:17" x14ac:dyDescent="0.3">
      <c r="A3044" s="17">
        <v>39203</v>
      </c>
      <c r="B3044">
        <v>102.64</v>
      </c>
      <c r="C3044"/>
      <c r="D3044" s="3">
        <f t="shared" si="184"/>
        <v>102.27796153846143</v>
      </c>
      <c r="E3044" s="4" t="str">
        <f t="shared" si="185"/>
        <v/>
      </c>
      <c r="F3044"/>
      <c r="G3044" s="3">
        <f>SUMPRODUCT(B2785:B3044, Expoweights!$C$2:$C$261) / SUM(Expoweights!$C$2:$C$261)</f>
        <v>102.31290883950435</v>
      </c>
      <c r="H3044" s="4" t="str">
        <f t="shared" si="186"/>
        <v/>
      </c>
      <c r="I3044">
        <v>1773</v>
      </c>
      <c r="J3044"/>
      <c r="L3044" s="4" t="str">
        <f t="shared" si="187"/>
        <v/>
      </c>
      <c r="M3044" s="3"/>
      <c r="N3044" s="3"/>
      <c r="O3044" s="3"/>
      <c r="P3044" s="3"/>
      <c r="Q3044" s="3"/>
    </row>
    <row r="3045" spans="1:17" x14ac:dyDescent="0.3">
      <c r="A3045" s="17">
        <v>39204</v>
      </c>
      <c r="B3045">
        <v>102.64</v>
      </c>
      <c r="C3045"/>
      <c r="D3045" s="3">
        <f t="shared" si="184"/>
        <v>102.28084615384604</v>
      </c>
      <c r="E3045" s="4" t="str">
        <f t="shared" si="185"/>
        <v/>
      </c>
      <c r="F3045"/>
      <c r="G3045" s="3">
        <f>SUMPRODUCT(B2786:B3045, Expoweights!$C$2:$C$261) / SUM(Expoweights!$C$2:$C$261)</f>
        <v>102.32306018760218</v>
      </c>
      <c r="H3045" s="4" t="str">
        <f t="shared" si="186"/>
        <v/>
      </c>
      <c r="I3045">
        <v>7499</v>
      </c>
      <c r="J3045"/>
      <c r="L3045" s="4" t="str">
        <f t="shared" si="187"/>
        <v/>
      </c>
      <c r="M3045" s="3"/>
      <c r="N3045" s="3"/>
      <c r="O3045" s="3"/>
      <c r="P3045" s="3"/>
      <c r="Q3045" s="3"/>
    </row>
    <row r="3046" spans="1:17" x14ac:dyDescent="0.3">
      <c r="A3046" s="17">
        <v>39205</v>
      </c>
      <c r="B3046">
        <v>102.64</v>
      </c>
      <c r="C3046"/>
      <c r="D3046" s="3">
        <f t="shared" si="184"/>
        <v>102.28373076923066</v>
      </c>
      <c r="E3046" s="4" t="str">
        <f t="shared" si="185"/>
        <v/>
      </c>
      <c r="F3046"/>
      <c r="G3046" s="3">
        <f>SUMPRODUCT(B2787:B3046, Expoweights!$C$2:$C$261) / SUM(Expoweights!$C$2:$C$261)</f>
        <v>102.33289668629814</v>
      </c>
      <c r="H3046" s="4" t="str">
        <f t="shared" si="186"/>
        <v/>
      </c>
      <c r="I3046">
        <v>6721</v>
      </c>
      <c r="J3046"/>
      <c r="L3046" s="4" t="str">
        <f t="shared" si="187"/>
        <v/>
      </c>
      <c r="M3046" s="3"/>
      <c r="N3046" s="3"/>
      <c r="O3046" s="3"/>
      <c r="P3046" s="3"/>
      <c r="Q3046" s="3"/>
    </row>
    <row r="3047" spans="1:17" x14ac:dyDescent="0.3">
      <c r="A3047" s="17">
        <v>39206</v>
      </c>
      <c r="B3047">
        <v>102.64</v>
      </c>
      <c r="C3047"/>
      <c r="D3047" s="3">
        <f t="shared" si="184"/>
        <v>102.28661538461527</v>
      </c>
      <c r="E3047" s="4" t="str">
        <f t="shared" si="185"/>
        <v/>
      </c>
      <c r="F3047"/>
      <c r="G3047" s="3">
        <f>SUMPRODUCT(B2788:B3047, Expoweights!$C$2:$C$261) / SUM(Expoweights!$C$2:$C$261)</f>
        <v>102.3424281008121</v>
      </c>
      <c r="H3047" s="4" t="str">
        <f t="shared" si="186"/>
        <v/>
      </c>
      <c r="I3047">
        <v>4522</v>
      </c>
      <c r="J3047"/>
      <c r="L3047" s="4" t="str">
        <f t="shared" si="187"/>
        <v/>
      </c>
      <c r="M3047" s="3"/>
      <c r="N3047" s="3"/>
      <c r="O3047" s="3"/>
      <c r="P3047" s="3"/>
      <c r="Q3047" s="3"/>
    </row>
    <row r="3048" spans="1:17" x14ac:dyDescent="0.3">
      <c r="A3048" s="17">
        <v>39209</v>
      </c>
      <c r="B3048">
        <v>102.64</v>
      </c>
      <c r="C3048"/>
      <c r="D3048" s="3">
        <f t="shared" si="184"/>
        <v>102.2894999999999</v>
      </c>
      <c r="E3048" s="4" t="str">
        <f t="shared" si="185"/>
        <v/>
      </c>
      <c r="F3048"/>
      <c r="G3048" s="3">
        <f>SUMPRODUCT(B2789:B3048, Expoweights!$C$2:$C$261) / SUM(Expoweights!$C$2:$C$261)</f>
        <v>102.35166389349043</v>
      </c>
      <c r="H3048" s="4" t="str">
        <f t="shared" si="186"/>
        <v/>
      </c>
      <c r="I3048">
        <v>2371</v>
      </c>
      <c r="J3048"/>
      <c r="L3048" s="4" t="str">
        <f t="shared" si="187"/>
        <v/>
      </c>
      <c r="M3048" s="3"/>
      <c r="N3048" s="3"/>
      <c r="O3048" s="3"/>
      <c r="P3048" s="3"/>
      <c r="Q3048" s="3"/>
    </row>
    <row r="3049" spans="1:17" x14ac:dyDescent="0.3">
      <c r="A3049" s="17">
        <v>39210</v>
      </c>
      <c r="B3049">
        <v>102.64</v>
      </c>
      <c r="C3049"/>
      <c r="D3049" s="3">
        <f t="shared" si="184"/>
        <v>102.29238461538452</v>
      </c>
      <c r="E3049" s="4" t="str">
        <f t="shared" si="185"/>
        <v/>
      </c>
      <c r="F3049"/>
      <c r="G3049" s="3">
        <f>SUMPRODUCT(B2790:B3049, Expoweights!$C$2:$C$261) / SUM(Expoweights!$C$2:$C$261)</f>
        <v>102.36061323319991</v>
      </c>
      <c r="H3049" s="4" t="str">
        <f t="shared" si="186"/>
        <v/>
      </c>
      <c r="I3049">
        <v>575</v>
      </c>
      <c r="J3049"/>
      <c r="L3049" s="4" t="str">
        <f t="shared" si="187"/>
        <v/>
      </c>
      <c r="M3049" s="3"/>
      <c r="N3049" s="3"/>
      <c r="O3049" s="3"/>
      <c r="P3049" s="3"/>
      <c r="Q3049" s="3"/>
    </row>
    <row r="3050" spans="1:17" x14ac:dyDescent="0.3">
      <c r="A3050" s="17">
        <v>39211</v>
      </c>
      <c r="B3050">
        <v>102.64</v>
      </c>
      <c r="C3050"/>
      <c r="D3050" s="3">
        <f t="shared" si="184"/>
        <v>102.29526923076912</v>
      </c>
      <c r="E3050" s="4" t="str">
        <f t="shared" si="185"/>
        <v/>
      </c>
      <c r="F3050"/>
      <c r="G3050" s="3">
        <f>SUMPRODUCT(B2791:B3050, Expoweights!$C$2:$C$261) / SUM(Expoweights!$C$2:$C$261)</f>
        <v>102.36928500443004</v>
      </c>
      <c r="H3050" s="4" t="str">
        <f t="shared" si="186"/>
        <v/>
      </c>
      <c r="I3050">
        <v>1998</v>
      </c>
      <c r="J3050"/>
      <c r="L3050" s="4" t="str">
        <f t="shared" si="187"/>
        <v/>
      </c>
      <c r="M3050" s="3"/>
      <c r="N3050" s="3"/>
      <c r="O3050" s="3"/>
      <c r="P3050" s="3"/>
      <c r="Q3050" s="3"/>
    </row>
    <row r="3051" spans="1:17" x14ac:dyDescent="0.3">
      <c r="A3051" s="17">
        <v>39212</v>
      </c>
      <c r="B3051">
        <v>102.64</v>
      </c>
      <c r="C3051"/>
      <c r="D3051" s="3">
        <f t="shared" si="184"/>
        <v>102.29815384615374</v>
      </c>
      <c r="E3051" s="4" t="str">
        <f t="shared" si="185"/>
        <v/>
      </c>
      <c r="F3051"/>
      <c r="G3051" s="3">
        <f>SUMPRODUCT(B2792:B3051, Expoweights!$C$2:$C$261) / SUM(Expoweights!$C$2:$C$261)</f>
        <v>102.37768781611328</v>
      </c>
      <c r="H3051" s="4" t="str">
        <f t="shared" si="186"/>
        <v/>
      </c>
      <c r="I3051">
        <v>6288</v>
      </c>
      <c r="J3051"/>
      <c r="L3051" s="4" t="str">
        <f t="shared" si="187"/>
        <v/>
      </c>
      <c r="M3051" s="3"/>
      <c r="N3051" s="3"/>
      <c r="O3051" s="3"/>
      <c r="P3051" s="3"/>
      <c r="Q3051" s="3"/>
    </row>
    <row r="3052" spans="1:17" x14ac:dyDescent="0.3">
      <c r="A3052" s="17">
        <v>39213</v>
      </c>
      <c r="B3052">
        <v>102.64</v>
      </c>
      <c r="C3052"/>
      <c r="D3052" s="3">
        <f t="shared" si="184"/>
        <v>102.30103846153835</v>
      </c>
      <c r="E3052" s="4" t="str">
        <f t="shared" si="185"/>
        <v/>
      </c>
      <c r="F3052"/>
      <c r="G3052" s="3">
        <f>SUMPRODUCT(B2793:B3052, Expoweights!$C$2:$C$261) / SUM(Expoweights!$C$2:$C$261)</f>
        <v>102.38583001017145</v>
      </c>
      <c r="H3052" s="4" t="str">
        <f t="shared" si="186"/>
        <v/>
      </c>
      <c r="I3052">
        <v>5232</v>
      </c>
      <c r="J3052"/>
      <c r="L3052" s="4" t="str">
        <f t="shared" si="187"/>
        <v/>
      </c>
      <c r="M3052" s="3"/>
      <c r="N3052" s="3"/>
      <c r="O3052" s="3"/>
      <c r="P3052" s="3"/>
      <c r="Q3052" s="3"/>
    </row>
    <row r="3053" spans="1:17" x14ac:dyDescent="0.3">
      <c r="A3053" s="17">
        <v>39216</v>
      </c>
      <c r="B3053">
        <v>102.64</v>
      </c>
      <c r="C3053"/>
      <c r="D3053" s="3">
        <f t="shared" si="184"/>
        <v>102.30392307692297</v>
      </c>
      <c r="E3053" s="4" t="str">
        <f t="shared" si="185"/>
        <v/>
      </c>
      <c r="F3053"/>
      <c r="G3053" s="3">
        <f>SUMPRODUCT(B2794:B3053, Expoweights!$C$2:$C$261) / SUM(Expoweights!$C$2:$C$261)</f>
        <v>102.39371966979731</v>
      </c>
      <c r="H3053" s="4" t="str">
        <f t="shared" si="186"/>
        <v/>
      </c>
      <c r="I3053">
        <v>6254</v>
      </c>
      <c r="J3053"/>
      <c r="L3053" s="4" t="str">
        <f t="shared" si="187"/>
        <v/>
      </c>
      <c r="M3053" s="3"/>
      <c r="N3053" s="3"/>
      <c r="O3053" s="3"/>
      <c r="P3053" s="3"/>
      <c r="Q3053" s="3"/>
    </row>
    <row r="3054" spans="1:17" x14ac:dyDescent="0.3">
      <c r="A3054" s="17">
        <v>39217</v>
      </c>
      <c r="B3054">
        <v>102.64</v>
      </c>
      <c r="C3054"/>
      <c r="D3054" s="3">
        <f t="shared" si="184"/>
        <v>102.30680769230759</v>
      </c>
      <c r="E3054" s="4" t="str">
        <f t="shared" si="185"/>
        <v/>
      </c>
      <c r="F3054"/>
      <c r="G3054" s="3">
        <f>SUMPRODUCT(B2795:B3054, Expoweights!$C$2:$C$261) / SUM(Expoweights!$C$2:$C$261)</f>
        <v>102.40136462747914</v>
      </c>
      <c r="H3054" s="4" t="str">
        <f t="shared" si="186"/>
        <v/>
      </c>
      <c r="I3054">
        <v>4990</v>
      </c>
      <c r="J3054"/>
      <c r="L3054" s="4" t="str">
        <f t="shared" si="187"/>
        <v/>
      </c>
      <c r="M3054" s="3"/>
      <c r="N3054" s="3"/>
      <c r="O3054" s="3"/>
      <c r="P3054" s="3"/>
      <c r="Q3054" s="3"/>
    </row>
    <row r="3055" spans="1:17" x14ac:dyDescent="0.3">
      <c r="A3055" s="17">
        <v>39218</v>
      </c>
      <c r="B3055">
        <v>102.64</v>
      </c>
      <c r="C3055"/>
      <c r="D3055" s="3">
        <f t="shared" si="184"/>
        <v>102.3096923076922</v>
      </c>
      <c r="E3055" s="4" t="str">
        <f t="shared" si="185"/>
        <v/>
      </c>
      <c r="F3055"/>
      <c r="G3055" s="3">
        <f>SUMPRODUCT(B2796:B3055, Expoweights!$C$2:$C$261) / SUM(Expoweights!$C$2:$C$261)</f>
        <v>102.40877247277645</v>
      </c>
      <c r="H3055" s="4" t="str">
        <f t="shared" si="186"/>
        <v/>
      </c>
      <c r="I3055">
        <v>431</v>
      </c>
      <c r="J3055"/>
      <c r="L3055" s="4" t="str">
        <f t="shared" si="187"/>
        <v/>
      </c>
      <c r="M3055" s="3"/>
      <c r="N3055" s="3"/>
      <c r="O3055" s="3"/>
      <c r="P3055" s="3"/>
      <c r="Q3055" s="3"/>
    </row>
    <row r="3056" spans="1:17" x14ac:dyDescent="0.3">
      <c r="A3056" s="17">
        <v>39219</v>
      </c>
      <c r="B3056">
        <v>102.64</v>
      </c>
      <c r="C3056"/>
      <c r="D3056" s="3">
        <f t="shared" si="184"/>
        <v>102.3125769230768</v>
      </c>
      <c r="E3056" s="4" t="str">
        <f t="shared" si="185"/>
        <v/>
      </c>
      <c r="F3056"/>
      <c r="G3056" s="3">
        <f>SUMPRODUCT(B2797:B3056, Expoweights!$C$2:$C$261) / SUM(Expoweights!$C$2:$C$261)</f>
        <v>102.41595055985464</v>
      </c>
      <c r="H3056" s="4" t="str">
        <f t="shared" si="186"/>
        <v/>
      </c>
      <c r="I3056">
        <v>3094</v>
      </c>
      <c r="J3056"/>
      <c r="L3056" s="4" t="str">
        <f t="shared" si="187"/>
        <v/>
      </c>
      <c r="M3056" s="3"/>
      <c r="N3056" s="3"/>
      <c r="O3056" s="3"/>
      <c r="P3056" s="3"/>
      <c r="Q3056" s="3"/>
    </row>
    <row r="3057" spans="1:17" x14ac:dyDescent="0.3">
      <c r="A3057" s="17">
        <v>39220</v>
      </c>
      <c r="B3057">
        <v>102.64</v>
      </c>
      <c r="C3057"/>
      <c r="D3057" s="3">
        <f t="shared" si="184"/>
        <v>102.31546153846143</v>
      </c>
      <c r="E3057" s="4" t="str">
        <f t="shared" si="185"/>
        <v/>
      </c>
      <c r="F3057"/>
      <c r="G3057" s="3">
        <f>SUMPRODUCT(B2798:B3057, Expoweights!$C$2:$C$261) / SUM(Expoweights!$C$2:$C$261)</f>
        <v>102.42290601478568</v>
      </c>
      <c r="H3057" s="4" t="str">
        <f t="shared" si="186"/>
        <v/>
      </c>
      <c r="I3057">
        <v>6492</v>
      </c>
      <c r="J3057"/>
      <c r="L3057" s="4" t="str">
        <f t="shared" si="187"/>
        <v/>
      </c>
      <c r="M3057" s="3"/>
      <c r="N3057" s="3"/>
      <c r="O3057" s="3"/>
      <c r="P3057" s="3"/>
      <c r="Q3057" s="3"/>
    </row>
    <row r="3058" spans="1:17" x14ac:dyDescent="0.3">
      <c r="A3058" s="17">
        <v>39223</v>
      </c>
      <c r="B3058">
        <v>102.64</v>
      </c>
      <c r="C3058"/>
      <c r="D3058" s="3">
        <f t="shared" si="184"/>
        <v>102.31834615384605</v>
      </c>
      <c r="E3058" s="4" t="str">
        <f t="shared" si="185"/>
        <v/>
      </c>
      <c r="F3058"/>
      <c r="G3058" s="3">
        <f>SUMPRODUCT(B2799:B3058, Expoweights!$C$2:$C$261) / SUM(Expoweights!$C$2:$C$261)</f>
        <v>102.42964574262278</v>
      </c>
      <c r="H3058" s="4" t="str">
        <f t="shared" si="186"/>
        <v/>
      </c>
      <c r="I3058">
        <v>3656</v>
      </c>
      <c r="J3058"/>
      <c r="L3058" s="4" t="str">
        <f t="shared" si="187"/>
        <v/>
      </c>
      <c r="M3058" s="3"/>
      <c r="N3058" s="3"/>
      <c r="O3058" s="3"/>
      <c r="P3058" s="3"/>
      <c r="Q3058" s="3"/>
    </row>
    <row r="3059" spans="1:17" x14ac:dyDescent="0.3">
      <c r="A3059" s="17">
        <v>39224</v>
      </c>
      <c r="B3059">
        <v>102.64</v>
      </c>
      <c r="C3059"/>
      <c r="D3059" s="3">
        <f t="shared" si="184"/>
        <v>102.32123076923065</v>
      </c>
      <c r="E3059" s="4" t="str">
        <f t="shared" si="185"/>
        <v/>
      </c>
      <c r="F3059"/>
      <c r="G3059" s="3">
        <f>SUMPRODUCT(B2800:B3059, Expoweights!$C$2:$C$261) / SUM(Expoweights!$C$2:$C$261)</f>
        <v>102.43617643425527</v>
      </c>
      <c r="H3059" s="4" t="str">
        <f t="shared" si="186"/>
        <v/>
      </c>
      <c r="I3059">
        <v>6585</v>
      </c>
      <c r="J3059"/>
      <c r="L3059" s="4" t="str">
        <f t="shared" si="187"/>
        <v/>
      </c>
      <c r="M3059" s="3"/>
      <c r="N3059" s="3"/>
      <c r="O3059" s="3"/>
      <c r="P3059" s="3"/>
      <c r="Q3059" s="3"/>
    </row>
    <row r="3060" spans="1:17" x14ac:dyDescent="0.3">
      <c r="A3060" s="17">
        <v>39225</v>
      </c>
      <c r="B3060">
        <v>102.64</v>
      </c>
      <c r="C3060"/>
      <c r="D3060" s="3">
        <f t="shared" si="184"/>
        <v>102.32411538461528</v>
      </c>
      <c r="E3060" s="4" t="str">
        <f t="shared" si="185"/>
        <v/>
      </c>
      <c r="F3060"/>
      <c r="G3060" s="3">
        <f>SUMPRODUCT(B2801:B3060, Expoweights!$C$2:$C$261) / SUM(Expoweights!$C$2:$C$261)</f>
        <v>102.442504573051</v>
      </c>
      <c r="H3060" s="4" t="str">
        <f t="shared" si="186"/>
        <v/>
      </c>
      <c r="I3060">
        <v>1942</v>
      </c>
      <c r="J3060"/>
      <c r="L3060" s="4" t="str">
        <f t="shared" si="187"/>
        <v/>
      </c>
      <c r="M3060" s="3"/>
      <c r="N3060" s="3"/>
      <c r="O3060" s="3"/>
      <c r="P3060" s="3"/>
      <c r="Q3060" s="3"/>
    </row>
    <row r="3061" spans="1:17" x14ac:dyDescent="0.3">
      <c r="A3061" s="17">
        <v>39226</v>
      </c>
      <c r="B3061">
        <v>102.64</v>
      </c>
      <c r="C3061"/>
      <c r="D3061" s="3">
        <f t="shared" si="184"/>
        <v>102.3269999999999</v>
      </c>
      <c r="E3061" s="4" t="str">
        <f t="shared" si="185"/>
        <v/>
      </c>
      <c r="F3061"/>
      <c r="G3061" s="3">
        <f>SUMPRODUCT(B2802:B3061, Expoweights!$C$2:$C$261) / SUM(Expoweights!$C$2:$C$261)</f>
        <v>102.44863644129272</v>
      </c>
      <c r="H3061" s="4" t="str">
        <f t="shared" si="186"/>
        <v/>
      </c>
      <c r="I3061">
        <v>6442</v>
      </c>
      <c r="J3061"/>
      <c r="L3061" s="4" t="str">
        <f t="shared" si="187"/>
        <v/>
      </c>
      <c r="M3061" s="3"/>
      <c r="N3061" s="3"/>
      <c r="O3061" s="3"/>
      <c r="P3061" s="3"/>
      <c r="Q3061" s="3"/>
    </row>
    <row r="3062" spans="1:17" x14ac:dyDescent="0.3">
      <c r="A3062" s="17">
        <v>39227</v>
      </c>
      <c r="B3062">
        <v>102.64</v>
      </c>
      <c r="C3062"/>
      <c r="D3062" s="3">
        <f t="shared" si="184"/>
        <v>102.32988461538451</v>
      </c>
      <c r="E3062" s="4" t="str">
        <f t="shared" si="185"/>
        <v/>
      </c>
      <c r="F3062"/>
      <c r="G3062" s="3">
        <f>SUMPRODUCT(B2803:B3062, Expoweights!$C$2:$C$261) / SUM(Expoweights!$C$2:$C$261)</f>
        <v>102.45457812641499</v>
      </c>
      <c r="H3062" s="4" t="str">
        <f t="shared" si="186"/>
        <v/>
      </c>
      <c r="I3062">
        <v>4293</v>
      </c>
      <c r="J3062"/>
      <c r="L3062" s="4" t="str">
        <f t="shared" si="187"/>
        <v/>
      </c>
      <c r="M3062" s="3"/>
      <c r="N3062" s="3"/>
      <c r="O3062" s="3"/>
      <c r="P3062" s="3"/>
      <c r="Q3062" s="3"/>
    </row>
    <row r="3063" spans="1:17" x14ac:dyDescent="0.3">
      <c r="A3063" s="17">
        <v>39230</v>
      </c>
      <c r="B3063">
        <v>102.64</v>
      </c>
      <c r="C3063"/>
      <c r="D3063" s="3">
        <f t="shared" si="184"/>
        <v>102.33276923076914</v>
      </c>
      <c r="E3063" s="4" t="str">
        <f t="shared" si="185"/>
        <v/>
      </c>
      <c r="F3063"/>
      <c r="G3063" s="3">
        <f>SUMPRODUCT(B2804:B3063, Expoweights!$C$2:$C$261) / SUM(Expoweights!$C$2:$C$261)</f>
        <v>102.46033552704725</v>
      </c>
      <c r="H3063" s="4" t="str">
        <f t="shared" si="186"/>
        <v/>
      </c>
      <c r="I3063">
        <v>2985</v>
      </c>
      <c r="J3063"/>
      <c r="L3063" s="4" t="str">
        <f t="shared" si="187"/>
        <v/>
      </c>
      <c r="M3063" s="3"/>
      <c r="N3063" s="3"/>
      <c r="O3063" s="3"/>
      <c r="P3063" s="3"/>
      <c r="Q3063" s="3"/>
    </row>
    <row r="3064" spans="1:17" x14ac:dyDescent="0.3">
      <c r="A3064" s="17">
        <v>39231</v>
      </c>
      <c r="B3064">
        <v>102.64</v>
      </c>
      <c r="C3064"/>
      <c r="D3064" s="3">
        <f t="shared" si="184"/>
        <v>102.33565384615376</v>
      </c>
      <c r="E3064" s="4" t="str">
        <f t="shared" si="185"/>
        <v/>
      </c>
      <c r="F3064"/>
      <c r="G3064" s="3">
        <f>SUMPRODUCT(B2805:B3064, Expoweights!$C$2:$C$261) / SUM(Expoweights!$C$2:$C$261)</f>
        <v>102.46591435886994</v>
      </c>
      <c r="H3064" s="4" t="str">
        <f t="shared" si="186"/>
        <v/>
      </c>
      <c r="I3064">
        <v>498</v>
      </c>
      <c r="J3064"/>
      <c r="L3064" s="4" t="str">
        <f t="shared" si="187"/>
        <v/>
      </c>
      <c r="M3064" s="3"/>
      <c r="N3064" s="3"/>
      <c r="O3064" s="3"/>
      <c r="P3064" s="3"/>
      <c r="Q3064" s="3"/>
    </row>
    <row r="3065" spans="1:17" x14ac:dyDescent="0.3">
      <c r="A3065" s="17">
        <v>39232</v>
      </c>
      <c r="B3065">
        <v>102.64</v>
      </c>
      <c r="C3065"/>
      <c r="D3065" s="3">
        <f t="shared" si="184"/>
        <v>102.33715384615378</v>
      </c>
      <c r="E3065" s="4" t="str">
        <f t="shared" si="185"/>
        <v/>
      </c>
      <c r="F3065"/>
      <c r="G3065" s="3">
        <f>SUMPRODUCT(B2806:B3065, Expoweights!$C$2:$C$261) / SUM(Expoweights!$C$2:$C$261)</f>
        <v>102.4713170673257</v>
      </c>
      <c r="H3065" s="4" t="str">
        <f t="shared" si="186"/>
        <v/>
      </c>
      <c r="I3065">
        <v>4611</v>
      </c>
      <c r="J3065"/>
      <c r="L3065" s="4" t="str">
        <f t="shared" si="187"/>
        <v/>
      </c>
      <c r="M3065" s="3"/>
      <c r="N3065" s="3"/>
      <c r="O3065" s="3"/>
      <c r="P3065" s="3"/>
      <c r="Q3065" s="3"/>
    </row>
    <row r="3066" spans="1:17" x14ac:dyDescent="0.3">
      <c r="A3066" s="17">
        <v>39233</v>
      </c>
      <c r="B3066">
        <v>102.53</v>
      </c>
      <c r="C3066">
        <v>102.3382307692308</v>
      </c>
      <c r="D3066" s="3">
        <f t="shared" si="184"/>
        <v>102.33823076923069</v>
      </c>
      <c r="E3066" s="4">
        <f t="shared" si="185"/>
        <v>1.1368683772161603E-13</v>
      </c>
      <c r="F3066">
        <v>102.47313955499349</v>
      </c>
      <c r="G3066" s="3">
        <f>SUMPRODUCT(B2807:B3066, Expoweights!$C$2:$C$261) / SUM(Expoweights!$C$2:$C$261)</f>
        <v>102.47313955499347</v>
      </c>
      <c r="H3066" s="4">
        <f t="shared" si="186"/>
        <v>2.8421709430404007E-14</v>
      </c>
      <c r="I3066">
        <v>7835</v>
      </c>
      <c r="J3066">
        <v>102.3444788566205</v>
      </c>
      <c r="L3066" s="4">
        <f t="shared" si="187"/>
        <v>102.3444788566205</v>
      </c>
      <c r="M3066" s="3"/>
      <c r="N3066" s="3"/>
      <c r="O3066" s="3"/>
      <c r="P3066" s="3"/>
      <c r="Q3066" s="3"/>
    </row>
    <row r="3067" spans="1:17" x14ac:dyDescent="0.3">
      <c r="A3067" s="17">
        <v>39234</v>
      </c>
      <c r="B3067">
        <v>102.53</v>
      </c>
      <c r="C3067"/>
      <c r="D3067" s="3">
        <f t="shared" ref="D3067:D3130" si="188">AVERAGE(B2808:B3067)</f>
        <v>102.33930769230763</v>
      </c>
      <c r="E3067" s="4" t="str">
        <f t="shared" si="185"/>
        <v/>
      </c>
      <c r="F3067"/>
      <c r="G3067" s="3">
        <f>SUMPRODUCT(B2808:B3067, Expoweights!$C$2:$C$261) / SUM(Expoweights!$C$2:$C$261)</f>
        <v>102.47490551724741</v>
      </c>
      <c r="H3067" s="4" t="str">
        <f t="shared" si="186"/>
        <v/>
      </c>
      <c r="I3067">
        <v>2954</v>
      </c>
      <c r="J3067"/>
      <c r="L3067" s="4" t="str">
        <f t="shared" si="187"/>
        <v/>
      </c>
      <c r="M3067" s="3"/>
      <c r="N3067" s="3"/>
      <c r="O3067" s="3"/>
      <c r="P3067" s="3"/>
      <c r="Q3067" s="3"/>
    </row>
    <row r="3068" spans="1:17" x14ac:dyDescent="0.3">
      <c r="A3068" s="17">
        <v>39237</v>
      </c>
      <c r="B3068">
        <v>102.53</v>
      </c>
      <c r="C3068"/>
      <c r="D3068" s="3">
        <f t="shared" si="188"/>
        <v>102.34038461538455</v>
      </c>
      <c r="E3068" s="4" t="str">
        <f t="shared" si="185"/>
        <v/>
      </c>
      <c r="F3068"/>
      <c r="G3068" s="3">
        <f>SUMPRODUCT(B2809:B3068, Expoweights!$C$2:$C$261) / SUM(Expoweights!$C$2:$C$261)</f>
        <v>102.47661670725296</v>
      </c>
      <c r="H3068" s="4" t="str">
        <f t="shared" si="186"/>
        <v/>
      </c>
      <c r="I3068">
        <v>7290</v>
      </c>
      <c r="J3068"/>
      <c r="L3068" s="4" t="str">
        <f t="shared" si="187"/>
        <v/>
      </c>
      <c r="M3068" s="3"/>
      <c r="N3068" s="3"/>
      <c r="O3068" s="3"/>
      <c r="P3068" s="3"/>
      <c r="Q3068" s="3"/>
    </row>
    <row r="3069" spans="1:17" x14ac:dyDescent="0.3">
      <c r="A3069" s="17">
        <v>39238</v>
      </c>
      <c r="B3069">
        <v>102.53</v>
      </c>
      <c r="C3069"/>
      <c r="D3069" s="3">
        <f t="shared" si="188"/>
        <v>102.34146153846146</v>
      </c>
      <c r="E3069" s="4" t="str">
        <f t="shared" si="185"/>
        <v/>
      </c>
      <c r="F3069"/>
      <c r="G3069" s="3">
        <f>SUMPRODUCT(B2810:B3069, Expoweights!$C$2:$C$261) / SUM(Expoweights!$C$2:$C$261)</f>
        <v>102.47827482380026</v>
      </c>
      <c r="H3069" s="4" t="str">
        <f t="shared" si="186"/>
        <v/>
      </c>
      <c r="I3069">
        <v>7022</v>
      </c>
      <c r="J3069"/>
      <c r="L3069" s="4" t="str">
        <f t="shared" si="187"/>
        <v/>
      </c>
      <c r="M3069" s="3"/>
      <c r="N3069" s="3"/>
      <c r="O3069" s="3"/>
      <c r="P3069" s="3"/>
      <c r="Q3069" s="3"/>
    </row>
    <row r="3070" spans="1:17" x14ac:dyDescent="0.3">
      <c r="A3070" s="17">
        <v>39239</v>
      </c>
      <c r="B3070">
        <v>102.53</v>
      </c>
      <c r="C3070"/>
      <c r="D3070" s="3">
        <f t="shared" si="188"/>
        <v>102.3425384615384</v>
      </c>
      <c r="E3070" s="4" t="str">
        <f t="shared" si="185"/>
        <v/>
      </c>
      <c r="F3070"/>
      <c r="G3070" s="3">
        <f>SUMPRODUCT(B2811:B3070, Expoweights!$C$2:$C$261) / SUM(Expoweights!$C$2:$C$261)</f>
        <v>102.47988151299049</v>
      </c>
      <c r="H3070" s="4" t="str">
        <f t="shared" si="186"/>
        <v/>
      </c>
      <c r="I3070">
        <v>7992</v>
      </c>
      <c r="J3070"/>
      <c r="L3070" s="4" t="str">
        <f t="shared" si="187"/>
        <v/>
      </c>
      <c r="M3070" s="3"/>
      <c r="N3070" s="3"/>
      <c r="O3070" s="3"/>
      <c r="P3070" s="3"/>
      <c r="Q3070" s="3"/>
    </row>
    <row r="3071" spans="1:17" x14ac:dyDescent="0.3">
      <c r="A3071" s="17">
        <v>39240</v>
      </c>
      <c r="B3071">
        <v>102.53</v>
      </c>
      <c r="C3071"/>
      <c r="D3071" s="3">
        <f t="shared" si="188"/>
        <v>102.34361538461532</v>
      </c>
      <c r="E3071" s="4" t="str">
        <f t="shared" si="185"/>
        <v/>
      </c>
      <c r="F3071"/>
      <c r="G3071" s="3">
        <f>SUMPRODUCT(B2812:B3071, Expoweights!$C$2:$C$261) / SUM(Expoweights!$C$2:$C$261)</f>
        <v>102.4814383698702</v>
      </c>
      <c r="H3071" s="4" t="str">
        <f t="shared" si="186"/>
        <v/>
      </c>
      <c r="I3071">
        <v>3488</v>
      </c>
      <c r="J3071"/>
      <c r="L3071" s="4" t="str">
        <f t="shared" si="187"/>
        <v/>
      </c>
      <c r="M3071" s="3"/>
      <c r="N3071" s="3"/>
      <c r="O3071" s="3"/>
      <c r="P3071" s="3"/>
      <c r="Q3071" s="3"/>
    </row>
    <row r="3072" spans="1:17" x14ac:dyDescent="0.3">
      <c r="A3072" s="17">
        <v>39241</v>
      </c>
      <c r="B3072">
        <v>102.53</v>
      </c>
      <c r="C3072"/>
      <c r="D3072" s="3">
        <f t="shared" si="188"/>
        <v>102.34469230769224</v>
      </c>
      <c r="E3072" s="4" t="str">
        <f t="shared" si="185"/>
        <v/>
      </c>
      <c r="F3072"/>
      <c r="G3072" s="3">
        <f>SUMPRODUCT(B2813:B3072, Expoweights!$C$2:$C$261) / SUM(Expoweights!$C$2:$C$261)</f>
        <v>102.48294694001476</v>
      </c>
      <c r="H3072" s="4" t="str">
        <f t="shared" si="186"/>
        <v/>
      </c>
      <c r="I3072">
        <v>1581</v>
      </c>
      <c r="J3072"/>
      <c r="L3072" s="4" t="str">
        <f t="shared" si="187"/>
        <v/>
      </c>
      <c r="M3072" s="3"/>
      <c r="N3072" s="3"/>
      <c r="O3072" s="3"/>
      <c r="P3072" s="3"/>
      <c r="Q3072" s="3"/>
    </row>
    <row r="3073" spans="1:17" x14ac:dyDescent="0.3">
      <c r="A3073" s="17">
        <v>39244</v>
      </c>
      <c r="B3073">
        <v>102.53</v>
      </c>
      <c r="C3073"/>
      <c r="D3073" s="3">
        <f t="shared" si="188"/>
        <v>102.34576923076916</v>
      </c>
      <c r="E3073" s="4" t="str">
        <f t="shared" si="185"/>
        <v/>
      </c>
      <c r="F3073"/>
      <c r="G3073" s="3">
        <f>SUMPRODUCT(B2814:B3073, Expoweights!$C$2:$C$261) / SUM(Expoweights!$C$2:$C$261)</f>
        <v>102.48440872106261</v>
      </c>
      <c r="H3073" s="4" t="str">
        <f t="shared" si="186"/>
        <v/>
      </c>
      <c r="I3073">
        <v>4271</v>
      </c>
      <c r="J3073"/>
      <c r="L3073" s="4" t="str">
        <f t="shared" si="187"/>
        <v/>
      </c>
      <c r="M3073" s="3"/>
      <c r="N3073" s="3"/>
      <c r="O3073" s="3"/>
      <c r="P3073" s="3"/>
      <c r="Q3073" s="3"/>
    </row>
    <row r="3074" spans="1:17" x14ac:dyDescent="0.3">
      <c r="A3074" s="17">
        <v>39245</v>
      </c>
      <c r="B3074">
        <v>102.53</v>
      </c>
      <c r="C3074"/>
      <c r="D3074" s="3">
        <f t="shared" si="188"/>
        <v>102.34684615384609</v>
      </c>
      <c r="E3074" s="4" t="str">
        <f t="shared" si="185"/>
        <v/>
      </c>
      <c r="F3074"/>
      <c r="G3074" s="3">
        <f>SUMPRODUCT(B2815:B3074, Expoweights!$C$2:$C$261) / SUM(Expoweights!$C$2:$C$261)</f>
        <v>102.4858251642022</v>
      </c>
      <c r="H3074" s="4" t="str">
        <f t="shared" si="186"/>
        <v/>
      </c>
      <c r="I3074">
        <v>766</v>
      </c>
      <c r="J3074"/>
      <c r="L3074" s="4" t="str">
        <f t="shared" si="187"/>
        <v/>
      </c>
      <c r="M3074" s="3"/>
      <c r="N3074" s="3"/>
      <c r="O3074" s="3"/>
      <c r="P3074" s="3"/>
      <c r="Q3074" s="3"/>
    </row>
    <row r="3075" spans="1:17" x14ac:dyDescent="0.3">
      <c r="A3075" s="17">
        <v>39246</v>
      </c>
      <c r="B3075">
        <v>102.53</v>
      </c>
      <c r="C3075"/>
      <c r="D3075" s="3">
        <f t="shared" si="188"/>
        <v>102.34792307692302</v>
      </c>
      <c r="E3075" s="4" t="str">
        <f t="shared" si="185"/>
        <v/>
      </c>
      <c r="F3075"/>
      <c r="G3075" s="3">
        <f>SUMPRODUCT(B2816:B3075, Expoweights!$C$2:$C$261) / SUM(Expoweights!$C$2:$C$261)</f>
        <v>102.48719767561266</v>
      </c>
      <c r="H3075" s="4" t="str">
        <f t="shared" si="186"/>
        <v/>
      </c>
      <c r="I3075">
        <v>4248</v>
      </c>
      <c r="J3075"/>
      <c r="L3075" s="4" t="str">
        <f t="shared" si="187"/>
        <v/>
      </c>
      <c r="M3075" s="3"/>
      <c r="N3075" s="3"/>
      <c r="O3075" s="3"/>
      <c r="P3075" s="3"/>
      <c r="Q3075" s="3"/>
    </row>
    <row r="3076" spans="1:17" x14ac:dyDescent="0.3">
      <c r="A3076" s="17">
        <v>39247</v>
      </c>
      <c r="B3076">
        <v>102.53</v>
      </c>
      <c r="C3076"/>
      <c r="D3076" s="3">
        <f t="shared" si="188"/>
        <v>102.34899999999993</v>
      </c>
      <c r="E3076" s="4" t="str">
        <f t="shared" ref="E3076:E3139" si="189">IF(C3076 &gt; 0, ABS(C3076 - D3076), "")</f>
        <v/>
      </c>
      <c r="F3076"/>
      <c r="G3076" s="3">
        <f>SUMPRODUCT(B2817:B3076, Expoweights!$C$2:$C$261) / SUM(Expoweights!$C$2:$C$261)</f>
        <v>102.48852761785963</v>
      </c>
      <c r="H3076" s="4" t="str">
        <f t="shared" ref="H3076:H3139" si="190">IF(F3076 &gt; 0, ABS(F3076 - G3076), "")</f>
        <v/>
      </c>
      <c r="I3076">
        <v>1917</v>
      </c>
      <c r="J3076"/>
      <c r="L3076" s="4" t="str">
        <f t="shared" ref="L3076:L3139" si="191">IF(J3076 &gt; 0, ABS(J3076 - K3076), "")</f>
        <v/>
      </c>
      <c r="M3076" s="3"/>
      <c r="N3076" s="3"/>
      <c r="O3076" s="3"/>
      <c r="P3076" s="3"/>
      <c r="Q3076" s="3"/>
    </row>
    <row r="3077" spans="1:17" x14ac:dyDescent="0.3">
      <c r="A3077" s="17">
        <v>39248</v>
      </c>
      <c r="B3077">
        <v>102.53</v>
      </c>
      <c r="C3077"/>
      <c r="D3077" s="3">
        <f t="shared" si="188"/>
        <v>102.35007692307686</v>
      </c>
      <c r="E3077" s="4" t="str">
        <f t="shared" si="189"/>
        <v/>
      </c>
      <c r="F3077"/>
      <c r="G3077" s="3">
        <f>SUMPRODUCT(B2818:B3077, Expoweights!$C$2:$C$261) / SUM(Expoweights!$C$2:$C$261)</f>
        <v>102.48981631124815</v>
      </c>
      <c r="H3077" s="4" t="str">
        <f t="shared" si="190"/>
        <v/>
      </c>
      <c r="I3077">
        <v>4625</v>
      </c>
      <c r="J3077"/>
      <c r="L3077" s="4" t="str">
        <f t="shared" si="191"/>
        <v/>
      </c>
      <c r="M3077" s="3"/>
      <c r="N3077" s="3"/>
      <c r="O3077" s="3"/>
      <c r="P3077" s="3"/>
      <c r="Q3077" s="3"/>
    </row>
    <row r="3078" spans="1:17" x14ac:dyDescent="0.3">
      <c r="A3078" s="17">
        <v>39251</v>
      </c>
      <c r="B3078">
        <v>102.53</v>
      </c>
      <c r="C3078"/>
      <c r="D3078" s="3">
        <f t="shared" si="188"/>
        <v>102.35115384615379</v>
      </c>
      <c r="E3078" s="4" t="str">
        <f t="shared" si="189"/>
        <v/>
      </c>
      <c r="F3078"/>
      <c r="G3078" s="3">
        <f>SUMPRODUCT(B2819:B3078, Expoweights!$C$2:$C$261) / SUM(Expoweights!$C$2:$C$261)</f>
        <v>102.49106503513323</v>
      </c>
      <c r="H3078" s="4" t="str">
        <f t="shared" si="190"/>
        <v/>
      </c>
      <c r="I3078">
        <v>6034</v>
      </c>
      <c r="J3078"/>
      <c r="L3078" s="4" t="str">
        <f t="shared" si="191"/>
        <v/>
      </c>
      <c r="M3078" s="3"/>
      <c r="N3078" s="3"/>
      <c r="O3078" s="3"/>
      <c r="P3078" s="3"/>
      <c r="Q3078" s="3"/>
    </row>
    <row r="3079" spans="1:17" x14ac:dyDescent="0.3">
      <c r="A3079" s="17">
        <v>39252</v>
      </c>
      <c r="B3079">
        <v>102.53</v>
      </c>
      <c r="C3079"/>
      <c r="D3079" s="3">
        <f t="shared" si="188"/>
        <v>102.3522307692307</v>
      </c>
      <c r="E3079" s="4" t="str">
        <f t="shared" si="189"/>
        <v/>
      </c>
      <c r="F3079"/>
      <c r="G3079" s="3">
        <f>SUMPRODUCT(B2820:B3079, Expoweights!$C$2:$C$261) / SUM(Expoweights!$C$2:$C$261)</f>
        <v>102.49227502919005</v>
      </c>
      <c r="H3079" s="4" t="str">
        <f t="shared" si="190"/>
        <v/>
      </c>
      <c r="I3079">
        <v>3344</v>
      </c>
      <c r="J3079"/>
      <c r="L3079" s="4" t="str">
        <f t="shared" si="191"/>
        <v/>
      </c>
      <c r="M3079" s="3"/>
      <c r="N3079" s="3"/>
      <c r="O3079" s="3"/>
      <c r="P3079" s="3"/>
      <c r="Q3079" s="3"/>
    </row>
    <row r="3080" spans="1:17" x14ac:dyDescent="0.3">
      <c r="A3080" s="17">
        <v>39253</v>
      </c>
      <c r="B3080">
        <v>102.53</v>
      </c>
      <c r="C3080"/>
      <c r="D3080" s="3">
        <f t="shared" si="188"/>
        <v>102.35330769230762</v>
      </c>
      <c r="E3080" s="4" t="str">
        <f t="shared" si="189"/>
        <v/>
      </c>
      <c r="F3080"/>
      <c r="G3080" s="3">
        <f>SUMPRODUCT(B2821:B3080, Expoweights!$C$2:$C$261) / SUM(Expoweights!$C$2:$C$261)</f>
        <v>102.49344749464464</v>
      </c>
      <c r="H3080" s="4" t="str">
        <f t="shared" si="190"/>
        <v/>
      </c>
      <c r="I3080">
        <v>635</v>
      </c>
      <c r="J3080"/>
      <c r="L3080" s="4" t="str">
        <f t="shared" si="191"/>
        <v/>
      </c>
      <c r="M3080" s="3"/>
      <c r="N3080" s="3"/>
      <c r="O3080" s="3"/>
      <c r="P3080" s="3"/>
      <c r="Q3080" s="3"/>
    </row>
    <row r="3081" spans="1:17" x14ac:dyDescent="0.3">
      <c r="A3081" s="17">
        <v>39254</v>
      </c>
      <c r="B3081">
        <v>102.53</v>
      </c>
      <c r="C3081"/>
      <c r="D3081" s="3">
        <f t="shared" si="188"/>
        <v>102.35438461538455</v>
      </c>
      <c r="E3081" s="4" t="str">
        <f t="shared" si="189"/>
        <v/>
      </c>
      <c r="F3081"/>
      <c r="G3081" s="3">
        <f>SUMPRODUCT(B2822:B3081, Expoweights!$C$2:$C$261) / SUM(Expoweights!$C$2:$C$261)</f>
        <v>102.49458359546632</v>
      </c>
      <c r="H3081" s="4" t="str">
        <f t="shared" si="190"/>
        <v/>
      </c>
      <c r="I3081">
        <v>377</v>
      </c>
      <c r="J3081"/>
      <c r="L3081" s="4" t="str">
        <f t="shared" si="191"/>
        <v/>
      </c>
      <c r="M3081" s="3"/>
      <c r="N3081" s="3"/>
      <c r="O3081" s="3"/>
      <c r="P3081" s="3"/>
      <c r="Q3081" s="3"/>
    </row>
    <row r="3082" spans="1:17" x14ac:dyDescent="0.3">
      <c r="A3082" s="17">
        <v>39255</v>
      </c>
      <c r="B3082">
        <v>102.53</v>
      </c>
      <c r="C3082"/>
      <c r="D3082" s="3">
        <f t="shared" si="188"/>
        <v>102.35546153846146</v>
      </c>
      <c r="E3082" s="4" t="str">
        <f t="shared" si="189"/>
        <v/>
      </c>
      <c r="F3082"/>
      <c r="G3082" s="3">
        <f>SUMPRODUCT(B2823:B3082, Expoweights!$C$2:$C$261) / SUM(Expoweights!$C$2:$C$261)</f>
        <v>102.4956844595233</v>
      </c>
      <c r="H3082" s="4" t="str">
        <f t="shared" si="190"/>
        <v/>
      </c>
      <c r="I3082">
        <v>568</v>
      </c>
      <c r="J3082"/>
      <c r="L3082" s="4" t="str">
        <f t="shared" si="191"/>
        <v/>
      </c>
      <c r="M3082" s="3"/>
      <c r="N3082" s="3"/>
      <c r="O3082" s="3"/>
      <c r="P3082" s="3"/>
      <c r="Q3082" s="3"/>
    </row>
    <row r="3083" spans="1:17" x14ac:dyDescent="0.3">
      <c r="A3083" s="17">
        <v>39258</v>
      </c>
      <c r="B3083">
        <v>102.53</v>
      </c>
      <c r="C3083"/>
      <c r="D3083" s="3">
        <f t="shared" si="188"/>
        <v>102.35653846153838</v>
      </c>
      <c r="E3083" s="4" t="str">
        <f t="shared" si="189"/>
        <v/>
      </c>
      <c r="F3083"/>
      <c r="G3083" s="3">
        <f>SUMPRODUCT(B2824:B3083, Expoweights!$C$2:$C$261) / SUM(Expoweights!$C$2:$C$261)</f>
        <v>102.49675117970241</v>
      </c>
      <c r="H3083" s="4" t="str">
        <f t="shared" si="190"/>
        <v/>
      </c>
      <c r="I3083">
        <v>786</v>
      </c>
      <c r="J3083"/>
      <c r="L3083" s="4" t="str">
        <f t="shared" si="191"/>
        <v/>
      </c>
      <c r="M3083" s="3"/>
      <c r="N3083" s="3"/>
      <c r="O3083" s="3"/>
      <c r="P3083" s="3"/>
      <c r="Q3083" s="3"/>
    </row>
    <row r="3084" spans="1:17" x14ac:dyDescent="0.3">
      <c r="A3084" s="17">
        <v>39259</v>
      </c>
      <c r="B3084">
        <v>102.53</v>
      </c>
      <c r="C3084"/>
      <c r="D3084" s="3">
        <f t="shared" si="188"/>
        <v>102.3576153846153</v>
      </c>
      <c r="E3084" s="4" t="str">
        <f t="shared" si="189"/>
        <v/>
      </c>
      <c r="F3084"/>
      <c r="G3084" s="3">
        <f>SUMPRODUCT(B2825:B3084, Expoweights!$C$2:$C$261) / SUM(Expoweights!$C$2:$C$261)</f>
        <v>102.49778481499398</v>
      </c>
      <c r="H3084" s="4" t="str">
        <f t="shared" si="190"/>
        <v/>
      </c>
      <c r="I3084">
        <v>7822</v>
      </c>
      <c r="J3084"/>
      <c r="L3084" s="4" t="str">
        <f t="shared" si="191"/>
        <v/>
      </c>
      <c r="M3084" s="3"/>
      <c r="N3084" s="3"/>
      <c r="O3084" s="3"/>
      <c r="P3084" s="3"/>
      <c r="Q3084" s="3"/>
    </row>
    <row r="3085" spans="1:17" x14ac:dyDescent="0.3">
      <c r="A3085" s="17">
        <v>39260</v>
      </c>
      <c r="B3085">
        <v>102.53</v>
      </c>
      <c r="C3085"/>
      <c r="D3085" s="3">
        <f t="shared" si="188"/>
        <v>102.35869230769221</v>
      </c>
      <c r="E3085" s="4" t="str">
        <f t="shared" si="189"/>
        <v/>
      </c>
      <c r="F3085"/>
      <c r="G3085" s="3">
        <f>SUMPRODUCT(B2826:B3085, Expoweights!$C$2:$C$261) / SUM(Expoweights!$C$2:$C$261)</f>
        <v>102.49878639154313</v>
      </c>
      <c r="H3085" s="4" t="str">
        <f t="shared" si="190"/>
        <v/>
      </c>
      <c r="I3085">
        <v>5998</v>
      </c>
      <c r="J3085"/>
      <c r="L3085" s="4" t="str">
        <f t="shared" si="191"/>
        <v/>
      </c>
      <c r="M3085" s="3"/>
      <c r="N3085" s="3"/>
      <c r="O3085" s="3"/>
      <c r="P3085" s="3"/>
      <c r="Q3085" s="3"/>
    </row>
    <row r="3086" spans="1:17" x14ac:dyDescent="0.3">
      <c r="A3086" s="17">
        <v>39261</v>
      </c>
      <c r="B3086">
        <v>102.53</v>
      </c>
      <c r="C3086"/>
      <c r="D3086" s="3">
        <f t="shared" si="188"/>
        <v>102.35976923076912</v>
      </c>
      <c r="E3086" s="4" t="str">
        <f t="shared" si="189"/>
        <v/>
      </c>
      <c r="F3086"/>
      <c r="G3086" s="3">
        <f>SUMPRODUCT(B2827:B3086, Expoweights!$C$2:$C$261) / SUM(Expoweights!$C$2:$C$261)</f>
        <v>102.49975690366873</v>
      </c>
      <c r="H3086" s="4" t="str">
        <f t="shared" si="190"/>
        <v/>
      </c>
      <c r="I3086">
        <v>5114</v>
      </c>
      <c r="J3086"/>
      <c r="L3086" s="4" t="str">
        <f t="shared" si="191"/>
        <v/>
      </c>
      <c r="M3086" s="3"/>
      <c r="N3086" s="3"/>
      <c r="O3086" s="3"/>
      <c r="P3086" s="3"/>
      <c r="Q3086" s="3"/>
    </row>
    <row r="3087" spans="1:17" x14ac:dyDescent="0.3">
      <c r="A3087" s="17">
        <v>39262</v>
      </c>
      <c r="B3087">
        <v>102.26</v>
      </c>
      <c r="C3087">
        <v>102.35930769230769</v>
      </c>
      <c r="D3087" s="3">
        <f t="shared" si="188"/>
        <v>102.35930769230757</v>
      </c>
      <c r="E3087" s="4">
        <f t="shared" si="189"/>
        <v>1.2789769243681803E-13</v>
      </c>
      <c r="F3087">
        <v>102.49231968617801</v>
      </c>
      <c r="G3087" s="3">
        <f>SUMPRODUCT(B2828:B3087, Expoweights!$C$2:$C$261) / SUM(Expoweights!$C$2:$C$261)</f>
        <v>102.49231968617799</v>
      </c>
      <c r="H3087" s="4">
        <f t="shared" si="190"/>
        <v>1.4210854715202004E-14</v>
      </c>
      <c r="I3087">
        <v>6561</v>
      </c>
      <c r="J3087">
        <v>102.36921821947919</v>
      </c>
      <c r="L3087" s="4">
        <f t="shared" si="191"/>
        <v>102.36921821947919</v>
      </c>
      <c r="M3087" s="3"/>
      <c r="N3087" s="3"/>
      <c r="O3087" s="3"/>
      <c r="P3087" s="3"/>
      <c r="Q3087" s="3"/>
    </row>
    <row r="3088" spans="1:17" x14ac:dyDescent="0.3">
      <c r="A3088" s="17">
        <v>39265</v>
      </c>
      <c r="B3088">
        <v>102.26</v>
      </c>
      <c r="C3088"/>
      <c r="D3088" s="3">
        <f t="shared" si="188"/>
        <v>102.35884615384605</v>
      </c>
      <c r="E3088" s="4" t="str">
        <f t="shared" si="189"/>
        <v/>
      </c>
      <c r="F3088"/>
      <c r="G3088" s="3">
        <f>SUMPRODUCT(B2829:B3088, Expoweights!$C$2:$C$261) / SUM(Expoweights!$C$2:$C$261)</f>
        <v>102.48511313790043</v>
      </c>
      <c r="H3088" s="4" t="str">
        <f t="shared" si="190"/>
        <v/>
      </c>
      <c r="I3088">
        <v>5605</v>
      </c>
      <c r="J3088"/>
      <c r="L3088" s="4" t="str">
        <f t="shared" si="191"/>
        <v/>
      </c>
      <c r="M3088" s="3"/>
      <c r="N3088" s="3"/>
      <c r="O3088" s="3"/>
      <c r="P3088" s="3"/>
      <c r="Q3088" s="3"/>
    </row>
    <row r="3089" spans="1:17" x14ac:dyDescent="0.3">
      <c r="A3089" s="17">
        <v>39266</v>
      </c>
      <c r="B3089">
        <v>102.26</v>
      </c>
      <c r="C3089"/>
      <c r="D3089" s="3">
        <f t="shared" si="188"/>
        <v>102.35838461538449</v>
      </c>
      <c r="E3089" s="4" t="str">
        <f t="shared" si="189"/>
        <v/>
      </c>
      <c r="F3089"/>
      <c r="G3089" s="3">
        <f>SUMPRODUCT(B2830:B3089, Expoweights!$C$2:$C$261) / SUM(Expoweights!$C$2:$C$261)</f>
        <v>102.47813010450906</v>
      </c>
      <c r="H3089" s="4" t="str">
        <f t="shared" si="190"/>
        <v/>
      </c>
      <c r="I3089">
        <v>6437</v>
      </c>
      <c r="J3089"/>
      <c r="L3089" s="4" t="str">
        <f t="shared" si="191"/>
        <v/>
      </c>
      <c r="M3089" s="3"/>
      <c r="N3089" s="3"/>
      <c r="O3089" s="3"/>
      <c r="P3089" s="3"/>
      <c r="Q3089" s="3"/>
    </row>
    <row r="3090" spans="1:17" x14ac:dyDescent="0.3">
      <c r="A3090" s="17">
        <v>39267</v>
      </c>
      <c r="B3090">
        <v>102.26</v>
      </c>
      <c r="C3090"/>
      <c r="D3090" s="3">
        <f t="shared" si="188"/>
        <v>102.35792307692294</v>
      </c>
      <c r="E3090" s="4" t="str">
        <f t="shared" si="189"/>
        <v/>
      </c>
      <c r="F3090"/>
      <c r="G3090" s="3">
        <f>SUMPRODUCT(B2831:B3090, Expoweights!$C$2:$C$261) / SUM(Expoweights!$C$2:$C$261)</f>
        <v>102.47136365357208</v>
      </c>
      <c r="H3090" s="4" t="str">
        <f t="shared" si="190"/>
        <v/>
      </c>
      <c r="I3090">
        <v>2568</v>
      </c>
      <c r="J3090"/>
      <c r="L3090" s="4" t="str">
        <f t="shared" si="191"/>
        <v/>
      </c>
      <c r="M3090" s="3"/>
      <c r="N3090" s="3"/>
      <c r="O3090" s="3"/>
      <c r="P3090" s="3"/>
      <c r="Q3090" s="3"/>
    </row>
    <row r="3091" spans="1:17" x14ac:dyDescent="0.3">
      <c r="A3091" s="17">
        <v>39268</v>
      </c>
      <c r="B3091">
        <v>102.26</v>
      </c>
      <c r="C3091"/>
      <c r="D3091" s="3">
        <f t="shared" si="188"/>
        <v>102.35746153846139</v>
      </c>
      <c r="E3091" s="4" t="str">
        <f t="shared" si="189"/>
        <v/>
      </c>
      <c r="F3091"/>
      <c r="G3091" s="3">
        <f>SUMPRODUCT(B2832:B3091, Expoweights!$C$2:$C$261) / SUM(Expoweights!$C$2:$C$261)</f>
        <v>102.46480706767076</v>
      </c>
      <c r="H3091" s="4" t="str">
        <f t="shared" si="190"/>
        <v/>
      </c>
      <c r="I3091">
        <v>5863</v>
      </c>
      <c r="J3091"/>
      <c r="L3091" s="4" t="str">
        <f t="shared" si="191"/>
        <v/>
      </c>
      <c r="M3091" s="3"/>
      <c r="N3091" s="3"/>
      <c r="O3091" s="3"/>
      <c r="P3091" s="3"/>
      <c r="Q3091" s="3"/>
    </row>
    <row r="3092" spans="1:17" x14ac:dyDescent="0.3">
      <c r="A3092" s="17">
        <v>39269</v>
      </c>
      <c r="B3092">
        <v>102.26</v>
      </c>
      <c r="C3092"/>
      <c r="D3092" s="3">
        <f t="shared" si="188"/>
        <v>102.35699999999984</v>
      </c>
      <c r="E3092" s="4" t="str">
        <f t="shared" si="189"/>
        <v/>
      </c>
      <c r="F3092"/>
      <c r="G3092" s="3">
        <f>SUMPRODUCT(B2833:B3092, Expoweights!$C$2:$C$261) / SUM(Expoweights!$C$2:$C$261)</f>
        <v>102.45845383773054</v>
      </c>
      <c r="H3092" s="4" t="str">
        <f t="shared" si="190"/>
        <v/>
      </c>
      <c r="I3092">
        <v>4946</v>
      </c>
      <c r="J3092"/>
      <c r="L3092" s="4" t="str">
        <f t="shared" si="191"/>
        <v/>
      </c>
      <c r="M3092" s="3"/>
      <c r="N3092" s="3"/>
      <c r="O3092" s="3"/>
      <c r="P3092" s="3"/>
      <c r="Q3092" s="3"/>
    </row>
    <row r="3093" spans="1:17" x14ac:dyDescent="0.3">
      <c r="A3093" s="17">
        <v>39272</v>
      </c>
      <c r="B3093">
        <v>102.26</v>
      </c>
      <c r="C3093"/>
      <c r="D3093" s="3">
        <f t="shared" si="188"/>
        <v>102.35653846153829</v>
      </c>
      <c r="E3093" s="4" t="str">
        <f t="shared" si="189"/>
        <v/>
      </c>
      <c r="F3093"/>
      <c r="G3093" s="3">
        <f>SUMPRODUCT(B2834:B3093, Expoweights!$C$2:$C$261) / SUM(Expoweights!$C$2:$C$261)</f>
        <v>102.45229765655937</v>
      </c>
      <c r="H3093" s="4" t="str">
        <f t="shared" si="190"/>
        <v/>
      </c>
      <c r="I3093">
        <v>7395</v>
      </c>
      <c r="J3093"/>
      <c r="L3093" s="4" t="str">
        <f t="shared" si="191"/>
        <v/>
      </c>
      <c r="M3093" s="3"/>
      <c r="N3093" s="3"/>
      <c r="O3093" s="3"/>
      <c r="P3093" s="3"/>
      <c r="Q3093" s="3"/>
    </row>
    <row r="3094" spans="1:17" x14ac:dyDescent="0.3">
      <c r="A3094" s="17">
        <v>39273</v>
      </c>
      <c r="B3094">
        <v>102.26</v>
      </c>
      <c r="C3094"/>
      <c r="D3094" s="3">
        <f t="shared" si="188"/>
        <v>102.35607692307674</v>
      </c>
      <c r="E3094" s="4" t="str">
        <f t="shared" si="189"/>
        <v/>
      </c>
      <c r="F3094"/>
      <c r="G3094" s="3">
        <f>SUMPRODUCT(B2835:B3094, Expoweights!$C$2:$C$261) / SUM(Expoweights!$C$2:$C$261)</f>
        <v>102.44633241258599</v>
      </c>
      <c r="H3094" s="4" t="str">
        <f t="shared" si="190"/>
        <v/>
      </c>
      <c r="I3094">
        <v>2138</v>
      </c>
      <c r="J3094"/>
      <c r="L3094" s="4" t="str">
        <f t="shared" si="191"/>
        <v/>
      </c>
      <c r="M3094" s="3"/>
      <c r="N3094" s="3"/>
      <c r="O3094" s="3"/>
      <c r="P3094" s="3"/>
      <c r="Q3094" s="3"/>
    </row>
    <row r="3095" spans="1:17" x14ac:dyDescent="0.3">
      <c r="A3095" s="17">
        <v>39274</v>
      </c>
      <c r="B3095">
        <v>102.26</v>
      </c>
      <c r="C3095"/>
      <c r="D3095" s="3">
        <f t="shared" si="188"/>
        <v>102.35561538461522</v>
      </c>
      <c r="E3095" s="4" t="str">
        <f t="shared" si="189"/>
        <v/>
      </c>
      <c r="F3095"/>
      <c r="G3095" s="3">
        <f>SUMPRODUCT(B2836:B3095, Expoweights!$C$2:$C$261) / SUM(Expoweights!$C$2:$C$261)</f>
        <v>102.44055218379272</v>
      </c>
      <c r="H3095" s="4" t="str">
        <f t="shared" si="190"/>
        <v/>
      </c>
      <c r="I3095">
        <v>3334</v>
      </c>
      <c r="J3095"/>
      <c r="L3095" s="4" t="str">
        <f t="shared" si="191"/>
        <v/>
      </c>
      <c r="M3095" s="3"/>
      <c r="N3095" s="3"/>
      <c r="O3095" s="3"/>
      <c r="P3095" s="3"/>
      <c r="Q3095" s="3"/>
    </row>
    <row r="3096" spans="1:17" x14ac:dyDescent="0.3">
      <c r="A3096" s="17">
        <v>39275</v>
      </c>
      <c r="B3096">
        <v>102.26</v>
      </c>
      <c r="C3096"/>
      <c r="D3096" s="3">
        <f t="shared" si="188"/>
        <v>102.35515384615367</v>
      </c>
      <c r="E3096" s="4" t="str">
        <f t="shared" si="189"/>
        <v/>
      </c>
      <c r="F3096"/>
      <c r="G3096" s="3">
        <f>SUMPRODUCT(B2837:B3096, Expoweights!$C$2:$C$261) / SUM(Expoweights!$C$2:$C$261)</f>
        <v>102.43495123183645</v>
      </c>
      <c r="H3096" s="4" t="str">
        <f t="shared" si="190"/>
        <v/>
      </c>
      <c r="I3096">
        <v>6787</v>
      </c>
      <c r="J3096"/>
      <c r="L3096" s="4" t="str">
        <f t="shared" si="191"/>
        <v/>
      </c>
      <c r="M3096" s="3"/>
      <c r="N3096" s="3"/>
      <c r="O3096" s="3"/>
      <c r="P3096" s="3"/>
      <c r="Q3096" s="3"/>
    </row>
    <row r="3097" spans="1:17" x14ac:dyDescent="0.3">
      <c r="A3097" s="17">
        <v>39276</v>
      </c>
      <c r="B3097">
        <v>102.26</v>
      </c>
      <c r="C3097"/>
      <c r="D3097" s="3">
        <f t="shared" si="188"/>
        <v>102.35469230769212</v>
      </c>
      <c r="E3097" s="4" t="str">
        <f t="shared" si="189"/>
        <v/>
      </c>
      <c r="F3097"/>
      <c r="G3097" s="3">
        <f>SUMPRODUCT(B2838:B3097, Expoweights!$C$2:$C$261) / SUM(Expoweights!$C$2:$C$261)</f>
        <v>102.42952399635179</v>
      </c>
      <c r="H3097" s="4" t="str">
        <f t="shared" si="190"/>
        <v/>
      </c>
      <c r="I3097">
        <v>4037</v>
      </c>
      <c r="J3097"/>
      <c r="L3097" s="4" t="str">
        <f t="shared" si="191"/>
        <v/>
      </c>
      <c r="M3097" s="3"/>
      <c r="N3097" s="3"/>
      <c r="O3097" s="3"/>
      <c r="P3097" s="3"/>
      <c r="Q3097" s="3"/>
    </row>
    <row r="3098" spans="1:17" x14ac:dyDescent="0.3">
      <c r="A3098" s="17">
        <v>39279</v>
      </c>
      <c r="B3098">
        <v>102.26</v>
      </c>
      <c r="C3098"/>
      <c r="D3098" s="3">
        <f t="shared" si="188"/>
        <v>102.35423076923057</v>
      </c>
      <c r="E3098" s="4" t="str">
        <f t="shared" si="189"/>
        <v/>
      </c>
      <c r="F3098"/>
      <c r="G3098" s="3">
        <f>SUMPRODUCT(B2839:B3098, Expoweights!$C$2:$C$261) / SUM(Expoweights!$C$2:$C$261)</f>
        <v>102.42426508943092</v>
      </c>
      <c r="H3098" s="4" t="str">
        <f t="shared" si="190"/>
        <v/>
      </c>
      <c r="I3098">
        <v>6173</v>
      </c>
      <c r="J3098"/>
      <c r="L3098" s="4" t="str">
        <f t="shared" si="191"/>
        <v/>
      </c>
      <c r="M3098" s="3"/>
      <c r="N3098" s="3"/>
      <c r="O3098" s="3"/>
      <c r="P3098" s="3"/>
      <c r="Q3098" s="3"/>
    </row>
    <row r="3099" spans="1:17" x14ac:dyDescent="0.3">
      <c r="A3099" s="17">
        <v>39280</v>
      </c>
      <c r="B3099">
        <v>102.26</v>
      </c>
      <c r="C3099"/>
      <c r="D3099" s="3">
        <f t="shared" si="188"/>
        <v>102.35376923076902</v>
      </c>
      <c r="E3099" s="4" t="str">
        <f t="shared" si="189"/>
        <v/>
      </c>
      <c r="F3099"/>
      <c r="G3099" s="3">
        <f>SUMPRODUCT(B2840:B3099, Expoweights!$C$2:$C$261) / SUM(Expoweights!$C$2:$C$261)</f>
        <v>102.41916929027491</v>
      </c>
      <c r="H3099" s="4" t="str">
        <f t="shared" si="190"/>
        <v/>
      </c>
      <c r="I3099">
        <v>7155</v>
      </c>
      <c r="J3099"/>
      <c r="L3099" s="4" t="str">
        <f t="shared" si="191"/>
        <v/>
      </c>
      <c r="M3099" s="3"/>
      <c r="N3099" s="3"/>
      <c r="O3099" s="3"/>
      <c r="P3099" s="3"/>
      <c r="Q3099" s="3"/>
    </row>
    <row r="3100" spans="1:17" x14ac:dyDescent="0.3">
      <c r="A3100" s="17">
        <v>39281</v>
      </c>
      <c r="B3100">
        <v>102.26</v>
      </c>
      <c r="C3100"/>
      <c r="D3100" s="3">
        <f t="shared" si="188"/>
        <v>102.35330769230748</v>
      </c>
      <c r="E3100" s="4" t="str">
        <f t="shared" si="189"/>
        <v/>
      </c>
      <c r="F3100"/>
      <c r="G3100" s="3">
        <f>SUMPRODUCT(B2841:B3100, Expoweights!$C$2:$C$261) / SUM(Expoweights!$C$2:$C$261)</f>
        <v>102.41423154001062</v>
      </c>
      <c r="H3100" s="4" t="str">
        <f t="shared" si="190"/>
        <v/>
      </c>
      <c r="I3100">
        <v>2498</v>
      </c>
      <c r="J3100"/>
      <c r="L3100" s="4" t="str">
        <f t="shared" si="191"/>
        <v/>
      </c>
      <c r="M3100" s="3"/>
      <c r="N3100" s="3"/>
      <c r="O3100" s="3"/>
      <c r="P3100" s="3"/>
      <c r="Q3100" s="3"/>
    </row>
    <row r="3101" spans="1:17" x14ac:dyDescent="0.3">
      <c r="A3101" s="17">
        <v>39282</v>
      </c>
      <c r="B3101">
        <v>102.26</v>
      </c>
      <c r="C3101"/>
      <c r="D3101" s="3">
        <f t="shared" si="188"/>
        <v>102.35284615384593</v>
      </c>
      <c r="E3101" s="4" t="str">
        <f t="shared" si="189"/>
        <v/>
      </c>
      <c r="F3101"/>
      <c r="G3101" s="3">
        <f>SUMPRODUCT(B2842:B3101, Expoweights!$C$2:$C$261) / SUM(Expoweights!$C$2:$C$261)</f>
        <v>102.40944693666853</v>
      </c>
      <c r="H3101" s="4" t="str">
        <f t="shared" si="190"/>
        <v/>
      </c>
      <c r="I3101">
        <v>2689</v>
      </c>
      <c r="J3101"/>
      <c r="L3101" s="4" t="str">
        <f t="shared" si="191"/>
        <v/>
      </c>
      <c r="M3101" s="3"/>
      <c r="N3101" s="3"/>
      <c r="O3101" s="3"/>
      <c r="P3101" s="3"/>
      <c r="Q3101" s="3"/>
    </row>
    <row r="3102" spans="1:17" x14ac:dyDescent="0.3">
      <c r="A3102" s="17">
        <v>39283</v>
      </c>
      <c r="B3102">
        <v>102.26</v>
      </c>
      <c r="C3102"/>
      <c r="D3102" s="3">
        <f t="shared" si="188"/>
        <v>102.35238461538438</v>
      </c>
      <c r="E3102" s="4" t="str">
        <f t="shared" si="189"/>
        <v/>
      </c>
      <c r="F3102"/>
      <c r="G3102" s="3">
        <f>SUMPRODUCT(B2843:B3102, Expoweights!$C$2:$C$261) / SUM(Expoweights!$C$2:$C$261)</f>
        <v>102.40481073031626</v>
      </c>
      <c r="H3102" s="4" t="str">
        <f t="shared" si="190"/>
        <v/>
      </c>
      <c r="I3102">
        <v>7547</v>
      </c>
      <c r="J3102"/>
      <c r="L3102" s="4" t="str">
        <f t="shared" si="191"/>
        <v/>
      </c>
      <c r="M3102" s="3"/>
      <c r="N3102" s="3"/>
      <c r="O3102" s="3"/>
      <c r="P3102" s="3"/>
      <c r="Q3102" s="3"/>
    </row>
    <row r="3103" spans="1:17" x14ac:dyDescent="0.3">
      <c r="A3103" s="17">
        <v>39286</v>
      </c>
      <c r="B3103">
        <v>102.26</v>
      </c>
      <c r="C3103"/>
      <c r="D3103" s="3">
        <f t="shared" si="188"/>
        <v>102.35192307692284</v>
      </c>
      <c r="E3103" s="4" t="str">
        <f t="shared" si="189"/>
        <v/>
      </c>
      <c r="F3103"/>
      <c r="G3103" s="3">
        <f>SUMPRODUCT(B2844:B3103, Expoweights!$C$2:$C$261) / SUM(Expoweights!$C$2:$C$261)</f>
        <v>102.40031831834311</v>
      </c>
      <c r="H3103" s="4" t="str">
        <f t="shared" si="190"/>
        <v/>
      </c>
      <c r="I3103">
        <v>3819</v>
      </c>
      <c r="J3103"/>
      <c r="L3103" s="4" t="str">
        <f t="shared" si="191"/>
        <v/>
      </c>
      <c r="M3103" s="3"/>
      <c r="N3103" s="3"/>
      <c r="O3103" s="3"/>
      <c r="P3103" s="3"/>
      <c r="Q3103" s="3"/>
    </row>
    <row r="3104" spans="1:17" x14ac:dyDescent="0.3">
      <c r="A3104" s="17">
        <v>39287</v>
      </c>
      <c r="B3104">
        <v>102.26</v>
      </c>
      <c r="C3104"/>
      <c r="D3104" s="3">
        <f t="shared" si="188"/>
        <v>102.35146153846129</v>
      </c>
      <c r="E3104" s="4" t="str">
        <f t="shared" si="189"/>
        <v/>
      </c>
      <c r="F3104"/>
      <c r="G3104" s="3">
        <f>SUMPRODUCT(B2845:B3104, Expoweights!$C$2:$C$261) / SUM(Expoweights!$C$2:$C$261)</f>
        <v>102.39596524089075</v>
      </c>
      <c r="H3104" s="4" t="str">
        <f t="shared" si="190"/>
        <v/>
      </c>
      <c r="I3104">
        <v>4503</v>
      </c>
      <c r="J3104"/>
      <c r="L3104" s="4" t="str">
        <f t="shared" si="191"/>
        <v/>
      </c>
      <c r="M3104" s="3"/>
      <c r="N3104" s="3"/>
      <c r="O3104" s="3"/>
      <c r="P3104" s="3"/>
      <c r="Q3104" s="3"/>
    </row>
    <row r="3105" spans="1:17" x14ac:dyDescent="0.3">
      <c r="A3105" s="17">
        <v>39288</v>
      </c>
      <c r="B3105">
        <v>102.26</v>
      </c>
      <c r="C3105"/>
      <c r="D3105" s="3">
        <f t="shared" si="188"/>
        <v>102.35099999999976</v>
      </c>
      <c r="E3105" s="4" t="str">
        <f t="shared" si="189"/>
        <v/>
      </c>
      <c r="F3105"/>
      <c r="G3105" s="3">
        <f>SUMPRODUCT(B2846:B3105, Expoweights!$C$2:$C$261) / SUM(Expoweights!$C$2:$C$261)</f>
        <v>102.39174717642572</v>
      </c>
      <c r="H3105" s="4" t="str">
        <f t="shared" si="190"/>
        <v/>
      </c>
      <c r="I3105">
        <v>4499</v>
      </c>
      <c r="J3105"/>
      <c r="L3105" s="4" t="str">
        <f t="shared" si="191"/>
        <v/>
      </c>
      <c r="M3105" s="3"/>
      <c r="N3105" s="3"/>
      <c r="O3105" s="3"/>
      <c r="P3105" s="3"/>
      <c r="Q3105" s="3"/>
    </row>
    <row r="3106" spans="1:17" x14ac:dyDescent="0.3">
      <c r="A3106" s="17">
        <v>39289</v>
      </c>
      <c r="B3106">
        <v>102.26</v>
      </c>
      <c r="C3106"/>
      <c r="D3106" s="3">
        <f t="shared" si="188"/>
        <v>102.35053846153821</v>
      </c>
      <c r="E3106" s="4" t="str">
        <f t="shared" si="189"/>
        <v/>
      </c>
      <c r="F3106"/>
      <c r="G3106" s="3">
        <f>SUMPRODUCT(B2847:B3106, Expoweights!$C$2:$C$261) / SUM(Expoweights!$C$2:$C$261)</f>
        <v>102.38765993744921</v>
      </c>
      <c r="H3106" s="4" t="str">
        <f t="shared" si="190"/>
        <v/>
      </c>
      <c r="I3106">
        <v>1266</v>
      </c>
      <c r="J3106"/>
      <c r="L3106" s="4" t="str">
        <f t="shared" si="191"/>
        <v/>
      </c>
      <c r="M3106" s="3"/>
      <c r="N3106" s="3"/>
      <c r="O3106" s="3"/>
      <c r="P3106" s="3"/>
      <c r="Q3106" s="3"/>
    </row>
    <row r="3107" spans="1:17" x14ac:dyDescent="0.3">
      <c r="A3107" s="17">
        <v>39290</v>
      </c>
      <c r="B3107">
        <v>102.26</v>
      </c>
      <c r="C3107"/>
      <c r="D3107" s="3">
        <f t="shared" si="188"/>
        <v>102.35007692307666</v>
      </c>
      <c r="E3107" s="4" t="str">
        <f t="shared" si="189"/>
        <v/>
      </c>
      <c r="F3107"/>
      <c r="G3107" s="3">
        <f>SUMPRODUCT(B2848:B3107, Expoweights!$C$2:$C$261) / SUM(Expoweights!$C$2:$C$261)</f>
        <v>102.38369946633982</v>
      </c>
      <c r="H3107" s="4" t="str">
        <f t="shared" si="190"/>
        <v/>
      </c>
      <c r="I3107">
        <v>6430</v>
      </c>
      <c r="J3107"/>
      <c r="L3107" s="4" t="str">
        <f t="shared" si="191"/>
        <v/>
      </c>
      <c r="M3107" s="3"/>
      <c r="N3107" s="3"/>
      <c r="O3107" s="3"/>
      <c r="P3107" s="3"/>
      <c r="Q3107" s="3"/>
    </row>
    <row r="3108" spans="1:17" x14ac:dyDescent="0.3">
      <c r="A3108" s="17">
        <v>39293</v>
      </c>
      <c r="B3108">
        <v>102.26</v>
      </c>
      <c r="C3108"/>
      <c r="D3108" s="3">
        <f t="shared" si="188"/>
        <v>102.34926923076895</v>
      </c>
      <c r="E3108" s="4" t="str">
        <f t="shared" si="189"/>
        <v/>
      </c>
      <c r="F3108"/>
      <c r="G3108" s="3">
        <f>SUMPRODUCT(B2849:B3108, Expoweights!$C$2:$C$261) / SUM(Expoweights!$C$2:$C$261)</f>
        <v>102.37986105808478</v>
      </c>
      <c r="H3108" s="4" t="str">
        <f t="shared" si="190"/>
        <v/>
      </c>
      <c r="I3108">
        <v>196</v>
      </c>
      <c r="J3108"/>
      <c r="L3108" s="4" t="str">
        <f t="shared" si="191"/>
        <v/>
      </c>
      <c r="M3108" s="3"/>
      <c r="N3108" s="3"/>
      <c r="O3108" s="3"/>
      <c r="P3108" s="3"/>
      <c r="Q3108" s="3"/>
    </row>
    <row r="3109" spans="1:17" x14ac:dyDescent="0.3">
      <c r="A3109" s="17">
        <v>39294</v>
      </c>
      <c r="B3109">
        <v>102.47</v>
      </c>
      <c r="C3109">
        <v>102.3492692307692</v>
      </c>
      <c r="D3109" s="3">
        <f t="shared" si="188"/>
        <v>102.34926923076897</v>
      </c>
      <c r="E3109" s="4">
        <f t="shared" si="189"/>
        <v>2.2737367544323206E-13</v>
      </c>
      <c r="F3109">
        <v>102.3826567647902</v>
      </c>
      <c r="G3109" s="3">
        <f>SUMPRODUCT(B2850:B3109, Expoweights!$C$2:$C$261) / SUM(Expoweights!$C$2:$C$261)</f>
        <v>102.38265676479026</v>
      </c>
      <c r="H3109" s="4">
        <f t="shared" si="190"/>
        <v>5.6843418860808015E-14</v>
      </c>
      <c r="I3109">
        <v>204</v>
      </c>
      <c r="J3109">
        <v>102.3573934511554</v>
      </c>
      <c r="L3109" s="4">
        <f t="shared" si="191"/>
        <v>102.3573934511554</v>
      </c>
      <c r="M3109" s="3"/>
      <c r="N3109" s="3"/>
      <c r="O3109" s="3"/>
      <c r="P3109" s="3"/>
      <c r="Q3109" s="3"/>
    </row>
    <row r="3110" spans="1:17" x14ac:dyDescent="0.3">
      <c r="A3110" s="17">
        <v>39295</v>
      </c>
      <c r="B3110">
        <v>102.47</v>
      </c>
      <c r="C3110"/>
      <c r="D3110" s="3">
        <f t="shared" si="188"/>
        <v>102.34926923076897</v>
      </c>
      <c r="E3110" s="4" t="str">
        <f t="shared" si="189"/>
        <v/>
      </c>
      <c r="F3110"/>
      <c r="G3110" s="3">
        <f>SUMPRODUCT(B2851:B3110, Expoweights!$C$2:$C$261) / SUM(Expoweights!$C$2:$C$261)</f>
        <v>102.38536576118145</v>
      </c>
      <c r="H3110" s="4" t="str">
        <f t="shared" si="190"/>
        <v/>
      </c>
      <c r="I3110">
        <v>418</v>
      </c>
      <c r="J3110"/>
      <c r="L3110" s="4" t="str">
        <f t="shared" si="191"/>
        <v/>
      </c>
      <c r="M3110" s="3"/>
      <c r="N3110" s="3"/>
      <c r="O3110" s="3"/>
      <c r="P3110" s="3"/>
      <c r="Q3110" s="3"/>
    </row>
    <row r="3111" spans="1:17" x14ac:dyDescent="0.3">
      <c r="A3111" s="17">
        <v>39296</v>
      </c>
      <c r="B3111">
        <v>102.47</v>
      </c>
      <c r="C3111"/>
      <c r="D3111" s="3">
        <f t="shared" si="188"/>
        <v>102.34926923076897</v>
      </c>
      <c r="E3111" s="4" t="str">
        <f t="shared" si="189"/>
        <v/>
      </c>
      <c r="F3111"/>
      <c r="G3111" s="3">
        <f>SUMPRODUCT(B2852:B3111, Expoweights!$C$2:$C$261) / SUM(Expoweights!$C$2:$C$261)</f>
        <v>102.38799073662436</v>
      </c>
      <c r="H3111" s="4" t="str">
        <f t="shared" si="190"/>
        <v/>
      </c>
      <c r="I3111">
        <v>3643</v>
      </c>
      <c r="J3111"/>
      <c r="L3111" s="4" t="str">
        <f t="shared" si="191"/>
        <v/>
      </c>
      <c r="M3111" s="3"/>
      <c r="N3111" s="3"/>
      <c r="O3111" s="3"/>
      <c r="P3111" s="3"/>
      <c r="Q3111" s="3"/>
    </row>
    <row r="3112" spans="1:17" x14ac:dyDescent="0.3">
      <c r="A3112" s="17">
        <v>39297</v>
      </c>
      <c r="B3112">
        <v>102.47</v>
      </c>
      <c r="C3112"/>
      <c r="D3112" s="3">
        <f t="shared" si="188"/>
        <v>102.34926923076897</v>
      </c>
      <c r="E3112" s="4" t="str">
        <f t="shared" si="189"/>
        <v/>
      </c>
      <c r="F3112"/>
      <c r="G3112" s="3">
        <f>SUMPRODUCT(B2853:B3112, Expoweights!$C$2:$C$261) / SUM(Expoweights!$C$2:$C$261)</f>
        <v>102.39053429707293</v>
      </c>
      <c r="H3112" s="4" t="str">
        <f t="shared" si="190"/>
        <v/>
      </c>
      <c r="I3112">
        <v>1757</v>
      </c>
      <c r="J3112"/>
      <c r="L3112" s="4" t="str">
        <f t="shared" si="191"/>
        <v/>
      </c>
      <c r="M3112" s="3"/>
      <c r="N3112" s="3"/>
      <c r="O3112" s="3"/>
      <c r="P3112" s="3"/>
      <c r="Q3112" s="3"/>
    </row>
    <row r="3113" spans="1:17" x14ac:dyDescent="0.3">
      <c r="A3113" s="17">
        <v>39300</v>
      </c>
      <c r="B3113">
        <v>102.47</v>
      </c>
      <c r="C3113"/>
      <c r="D3113" s="3">
        <f t="shared" si="188"/>
        <v>102.34926923076898</v>
      </c>
      <c r="E3113" s="4" t="str">
        <f t="shared" si="189"/>
        <v/>
      </c>
      <c r="F3113"/>
      <c r="G3113" s="3">
        <f>SUMPRODUCT(B2854:B3113, Expoweights!$C$2:$C$261) / SUM(Expoweights!$C$2:$C$261)</f>
        <v>102.392998967656</v>
      </c>
      <c r="H3113" s="4" t="str">
        <f t="shared" si="190"/>
        <v/>
      </c>
      <c r="I3113">
        <v>407</v>
      </c>
      <c r="J3113"/>
      <c r="L3113" s="4" t="str">
        <f t="shared" si="191"/>
        <v/>
      </c>
      <c r="M3113" s="3"/>
      <c r="N3113" s="3"/>
      <c r="O3113" s="3"/>
      <c r="P3113" s="3"/>
      <c r="Q3113" s="3"/>
    </row>
    <row r="3114" spans="1:17" x14ac:dyDescent="0.3">
      <c r="A3114" s="17">
        <v>39301</v>
      </c>
      <c r="B3114">
        <v>102.47</v>
      </c>
      <c r="C3114"/>
      <c r="D3114" s="3">
        <f t="shared" si="188"/>
        <v>102.34926923076898</v>
      </c>
      <c r="E3114" s="4" t="str">
        <f t="shared" si="189"/>
        <v/>
      </c>
      <c r="F3114"/>
      <c r="G3114" s="3">
        <f>SUMPRODUCT(B2855:B3114, Expoweights!$C$2:$C$261) / SUM(Expoweights!$C$2:$C$261)</f>
        <v>102.3953871951843</v>
      </c>
      <c r="H3114" s="4" t="str">
        <f t="shared" si="190"/>
        <v/>
      </c>
      <c r="I3114">
        <v>1404</v>
      </c>
      <c r="J3114"/>
      <c r="L3114" s="4" t="str">
        <f t="shared" si="191"/>
        <v/>
      </c>
      <c r="M3114" s="3"/>
      <c r="N3114" s="3"/>
      <c r="O3114" s="3"/>
      <c r="P3114" s="3"/>
      <c r="Q3114" s="3"/>
    </row>
    <row r="3115" spans="1:17" x14ac:dyDescent="0.3">
      <c r="A3115" s="17">
        <v>39302</v>
      </c>
      <c r="B3115">
        <v>102.47</v>
      </c>
      <c r="C3115"/>
      <c r="D3115" s="3">
        <f t="shared" si="188"/>
        <v>102.349269230769</v>
      </c>
      <c r="E3115" s="4" t="str">
        <f t="shared" si="189"/>
        <v/>
      </c>
      <c r="F3115"/>
      <c r="G3115" s="3">
        <f>SUMPRODUCT(B2856:B3115, Expoweights!$C$2:$C$261) / SUM(Expoweights!$C$2:$C$261)</f>
        <v>102.39770135057938</v>
      </c>
      <c r="H3115" s="4" t="str">
        <f t="shared" si="190"/>
        <v/>
      </c>
      <c r="I3115">
        <v>7527</v>
      </c>
      <c r="J3115"/>
      <c r="L3115" s="4" t="str">
        <f t="shared" si="191"/>
        <v/>
      </c>
      <c r="M3115" s="3"/>
      <c r="N3115" s="3"/>
      <c r="O3115" s="3"/>
      <c r="P3115" s="3"/>
      <c r="Q3115" s="3"/>
    </row>
    <row r="3116" spans="1:17" x14ac:dyDescent="0.3">
      <c r="A3116" s="17">
        <v>39303</v>
      </c>
      <c r="B3116">
        <v>102.47</v>
      </c>
      <c r="C3116"/>
      <c r="D3116" s="3">
        <f t="shared" si="188"/>
        <v>102.349269230769</v>
      </c>
      <c r="E3116" s="4" t="str">
        <f t="shared" si="189"/>
        <v/>
      </c>
      <c r="F3116"/>
      <c r="G3116" s="3">
        <f>SUMPRODUCT(B2857:B3116, Expoweights!$C$2:$C$261) / SUM(Expoweights!$C$2:$C$261)</f>
        <v>102.39994373122738</v>
      </c>
      <c r="H3116" s="4" t="str">
        <f t="shared" si="190"/>
        <v/>
      </c>
      <c r="I3116">
        <v>3773</v>
      </c>
      <c r="J3116"/>
      <c r="L3116" s="4" t="str">
        <f t="shared" si="191"/>
        <v/>
      </c>
      <c r="M3116" s="3"/>
      <c r="N3116" s="3"/>
      <c r="O3116" s="3"/>
      <c r="P3116" s="3"/>
      <c r="Q3116" s="3"/>
    </row>
    <row r="3117" spans="1:17" x14ac:dyDescent="0.3">
      <c r="A3117" s="17">
        <v>39304</v>
      </c>
      <c r="B3117">
        <v>102.47</v>
      </c>
      <c r="C3117"/>
      <c r="D3117" s="3">
        <f t="shared" si="188"/>
        <v>102.34926923076901</v>
      </c>
      <c r="E3117" s="4" t="str">
        <f t="shared" si="189"/>
        <v/>
      </c>
      <c r="F3117"/>
      <c r="G3117" s="3">
        <f>SUMPRODUCT(B2858:B3117, Expoweights!$C$2:$C$261) / SUM(Expoweights!$C$2:$C$261)</f>
        <v>102.40211656325988</v>
      </c>
      <c r="H3117" s="4" t="str">
        <f t="shared" si="190"/>
        <v/>
      </c>
      <c r="I3117">
        <v>6607</v>
      </c>
      <c r="J3117"/>
      <c r="L3117" s="4" t="str">
        <f t="shared" si="191"/>
        <v/>
      </c>
      <c r="M3117" s="3"/>
      <c r="N3117" s="3"/>
      <c r="O3117" s="3"/>
      <c r="P3117" s="3"/>
      <c r="Q3117" s="3"/>
    </row>
    <row r="3118" spans="1:17" x14ac:dyDescent="0.3">
      <c r="A3118" s="17">
        <v>39307</v>
      </c>
      <c r="B3118">
        <v>102.47</v>
      </c>
      <c r="C3118"/>
      <c r="D3118" s="3">
        <f t="shared" si="188"/>
        <v>102.34926923076901</v>
      </c>
      <c r="E3118" s="4" t="str">
        <f t="shared" si="189"/>
        <v/>
      </c>
      <c r="F3118"/>
      <c r="G3118" s="3">
        <f>SUMPRODUCT(B2859:B3118, Expoweights!$C$2:$C$261) / SUM(Expoweights!$C$2:$C$261)</f>
        <v>102.40422200376376</v>
      </c>
      <c r="H3118" s="4" t="str">
        <f t="shared" si="190"/>
        <v/>
      </c>
      <c r="I3118">
        <v>793</v>
      </c>
      <c r="J3118"/>
      <c r="L3118" s="4" t="str">
        <f t="shared" si="191"/>
        <v/>
      </c>
      <c r="M3118" s="3"/>
      <c r="N3118" s="3"/>
      <c r="O3118" s="3"/>
      <c r="P3118" s="3"/>
      <c r="Q3118" s="3"/>
    </row>
    <row r="3119" spans="1:17" x14ac:dyDescent="0.3">
      <c r="A3119" s="17">
        <v>39308</v>
      </c>
      <c r="B3119">
        <v>102.47</v>
      </c>
      <c r="C3119"/>
      <c r="D3119" s="3">
        <f t="shared" si="188"/>
        <v>102.34926923076901</v>
      </c>
      <c r="E3119" s="4" t="str">
        <f t="shared" si="189"/>
        <v/>
      </c>
      <c r="F3119"/>
      <c r="G3119" s="3">
        <f>SUMPRODUCT(B2860:B3119, Expoweights!$C$2:$C$261) / SUM(Expoweights!$C$2:$C$261)</f>
        <v>102.40626214292274</v>
      </c>
      <c r="H3119" s="4" t="str">
        <f t="shared" si="190"/>
        <v/>
      </c>
      <c r="I3119">
        <v>5145</v>
      </c>
      <c r="J3119"/>
      <c r="L3119" s="4" t="str">
        <f t="shared" si="191"/>
        <v/>
      </c>
      <c r="M3119" s="3"/>
      <c r="N3119" s="3"/>
      <c r="O3119" s="3"/>
      <c r="P3119" s="3"/>
      <c r="Q3119" s="3"/>
    </row>
    <row r="3120" spans="1:17" x14ac:dyDescent="0.3">
      <c r="A3120" s="17">
        <v>39309</v>
      </c>
      <c r="B3120">
        <v>102.47</v>
      </c>
      <c r="C3120"/>
      <c r="D3120" s="3">
        <f t="shared" si="188"/>
        <v>102.34926923076902</v>
      </c>
      <c r="E3120" s="4" t="str">
        <f t="shared" si="189"/>
        <v/>
      </c>
      <c r="F3120"/>
      <c r="G3120" s="3">
        <f>SUMPRODUCT(B2861:B3120, Expoweights!$C$2:$C$261) / SUM(Expoweights!$C$2:$C$261)</f>
        <v>102.4082390060924</v>
      </c>
      <c r="H3120" s="4" t="str">
        <f t="shared" si="190"/>
        <v/>
      </c>
      <c r="I3120">
        <v>437</v>
      </c>
      <c r="J3120"/>
      <c r="L3120" s="4" t="str">
        <f t="shared" si="191"/>
        <v/>
      </c>
      <c r="M3120" s="3"/>
      <c r="N3120" s="3"/>
      <c r="O3120" s="3"/>
      <c r="P3120" s="3"/>
      <c r="Q3120" s="3"/>
    </row>
    <row r="3121" spans="1:17" x14ac:dyDescent="0.3">
      <c r="A3121" s="17">
        <v>39310</v>
      </c>
      <c r="B3121">
        <v>102.47</v>
      </c>
      <c r="C3121"/>
      <c r="D3121" s="3">
        <f t="shared" si="188"/>
        <v>102.34926923076902</v>
      </c>
      <c r="E3121" s="4" t="str">
        <f t="shared" si="189"/>
        <v/>
      </c>
      <c r="F3121"/>
      <c r="G3121" s="3">
        <f>SUMPRODUCT(B2862:B3121, Expoweights!$C$2:$C$261) / SUM(Expoweights!$C$2:$C$261)</f>
        <v>102.41015455581083</v>
      </c>
      <c r="H3121" s="4" t="str">
        <f t="shared" si="190"/>
        <v/>
      </c>
      <c r="I3121">
        <v>1850</v>
      </c>
      <c r="J3121"/>
      <c r="L3121" s="4" t="str">
        <f t="shared" si="191"/>
        <v/>
      </c>
      <c r="M3121" s="3"/>
      <c r="N3121" s="3"/>
      <c r="O3121" s="3"/>
      <c r="P3121" s="3"/>
      <c r="Q3121" s="3"/>
    </row>
    <row r="3122" spans="1:17" x14ac:dyDescent="0.3">
      <c r="A3122" s="17">
        <v>39311</v>
      </c>
      <c r="B3122">
        <v>102.47</v>
      </c>
      <c r="C3122"/>
      <c r="D3122" s="3">
        <f t="shared" si="188"/>
        <v>102.34926923076901</v>
      </c>
      <c r="E3122" s="4" t="str">
        <f t="shared" si="189"/>
        <v/>
      </c>
      <c r="F3122"/>
      <c r="G3122" s="3">
        <f>SUMPRODUCT(B2863:B3122, Expoweights!$C$2:$C$261) / SUM(Expoweights!$C$2:$C$261)</f>
        <v>102.41201069374696</v>
      </c>
      <c r="H3122" s="4" t="str">
        <f t="shared" si="190"/>
        <v/>
      </c>
      <c r="I3122">
        <v>933</v>
      </c>
      <c r="J3122"/>
      <c r="L3122" s="4" t="str">
        <f t="shared" si="191"/>
        <v/>
      </c>
      <c r="M3122" s="3"/>
      <c r="N3122" s="3"/>
      <c r="O3122" s="3"/>
      <c r="P3122" s="3"/>
      <c r="Q3122" s="3"/>
    </row>
    <row r="3123" spans="1:17" x14ac:dyDescent="0.3">
      <c r="A3123" s="17">
        <v>39314</v>
      </c>
      <c r="B3123">
        <v>102.47</v>
      </c>
      <c r="C3123"/>
      <c r="D3123" s="3">
        <f t="shared" si="188"/>
        <v>102.34926923076901</v>
      </c>
      <c r="E3123" s="4" t="str">
        <f t="shared" si="189"/>
        <v/>
      </c>
      <c r="F3123"/>
      <c r="G3123" s="3">
        <f>SUMPRODUCT(B2864:B3123, Expoweights!$C$2:$C$261) / SUM(Expoweights!$C$2:$C$261)</f>
        <v>102.41380926258849</v>
      </c>
      <c r="H3123" s="4" t="str">
        <f t="shared" si="190"/>
        <v/>
      </c>
      <c r="I3123">
        <v>2580</v>
      </c>
      <c r="J3123"/>
      <c r="L3123" s="4" t="str">
        <f t="shared" si="191"/>
        <v/>
      </c>
      <c r="M3123" s="3"/>
      <c r="N3123" s="3"/>
      <c r="O3123" s="3"/>
      <c r="P3123" s="3"/>
      <c r="Q3123" s="3"/>
    </row>
    <row r="3124" spans="1:17" x14ac:dyDescent="0.3">
      <c r="A3124" s="17">
        <v>39315</v>
      </c>
      <c r="B3124">
        <v>102.47</v>
      </c>
      <c r="C3124"/>
      <c r="D3124" s="3">
        <f t="shared" si="188"/>
        <v>102.34926923076901</v>
      </c>
      <c r="E3124" s="4" t="str">
        <f t="shared" si="189"/>
        <v/>
      </c>
      <c r="F3124"/>
      <c r="G3124" s="3">
        <f>SUMPRODUCT(B2865:B3124, Expoweights!$C$2:$C$261) / SUM(Expoweights!$C$2:$C$261)</f>
        <v>102.4155520478712</v>
      </c>
      <c r="H3124" s="4" t="str">
        <f t="shared" si="190"/>
        <v/>
      </c>
      <c r="I3124">
        <v>3655</v>
      </c>
      <c r="J3124"/>
      <c r="L3124" s="4" t="str">
        <f t="shared" si="191"/>
        <v/>
      </c>
      <c r="M3124" s="3"/>
      <c r="N3124" s="3"/>
      <c r="O3124" s="3"/>
      <c r="P3124" s="3"/>
      <c r="Q3124" s="3"/>
    </row>
    <row r="3125" spans="1:17" x14ac:dyDescent="0.3">
      <c r="A3125" s="17">
        <v>39316</v>
      </c>
      <c r="B3125">
        <v>102.47</v>
      </c>
      <c r="C3125"/>
      <c r="D3125" s="3">
        <f t="shared" si="188"/>
        <v>102.34926923076901</v>
      </c>
      <c r="E3125" s="4" t="str">
        <f t="shared" si="189"/>
        <v/>
      </c>
      <c r="F3125"/>
      <c r="G3125" s="3">
        <f>SUMPRODUCT(B2866:B3125, Expoweights!$C$2:$C$261) / SUM(Expoweights!$C$2:$C$261)</f>
        <v>102.41724077975145</v>
      </c>
      <c r="H3125" s="4" t="str">
        <f t="shared" si="190"/>
        <v/>
      </c>
      <c r="I3125">
        <v>4982</v>
      </c>
      <c r="J3125"/>
      <c r="L3125" s="4" t="str">
        <f t="shared" si="191"/>
        <v/>
      </c>
      <c r="M3125" s="3"/>
      <c r="N3125" s="3"/>
      <c r="O3125" s="3"/>
      <c r="P3125" s="3"/>
      <c r="Q3125" s="3"/>
    </row>
    <row r="3126" spans="1:17" x14ac:dyDescent="0.3">
      <c r="A3126" s="17">
        <v>39317</v>
      </c>
      <c r="B3126">
        <v>102.47</v>
      </c>
      <c r="C3126"/>
      <c r="D3126" s="3">
        <f t="shared" si="188"/>
        <v>102.34926923076901</v>
      </c>
      <c r="E3126" s="4" t="str">
        <f t="shared" si="189"/>
        <v/>
      </c>
      <c r="F3126"/>
      <c r="G3126" s="3">
        <f>SUMPRODUCT(B2867:B3126, Expoweights!$C$2:$C$261) / SUM(Expoweights!$C$2:$C$261)</f>
        <v>102.41887713472403</v>
      </c>
      <c r="H3126" s="4" t="str">
        <f t="shared" si="190"/>
        <v/>
      </c>
      <c r="I3126">
        <v>6848</v>
      </c>
      <c r="J3126"/>
      <c r="L3126" s="4" t="str">
        <f t="shared" si="191"/>
        <v/>
      </c>
      <c r="M3126" s="3"/>
      <c r="N3126" s="3"/>
      <c r="O3126" s="3"/>
      <c r="P3126" s="3"/>
      <c r="Q3126" s="3"/>
    </row>
    <row r="3127" spans="1:17" x14ac:dyDescent="0.3">
      <c r="A3127" s="17">
        <v>39318</v>
      </c>
      <c r="B3127">
        <v>102.47</v>
      </c>
      <c r="C3127"/>
      <c r="D3127" s="3">
        <f t="shared" si="188"/>
        <v>102.34926923076901</v>
      </c>
      <c r="E3127" s="4" t="str">
        <f t="shared" si="189"/>
        <v/>
      </c>
      <c r="F3127"/>
      <c r="G3127" s="3">
        <f>SUMPRODUCT(B2868:B3127, Expoweights!$C$2:$C$261) / SUM(Expoweights!$C$2:$C$261)</f>
        <v>102.42046273728623</v>
      </c>
      <c r="H3127" s="4" t="str">
        <f t="shared" si="190"/>
        <v/>
      </c>
      <c r="I3127">
        <v>988</v>
      </c>
      <c r="J3127"/>
      <c r="L3127" s="4" t="str">
        <f t="shared" si="191"/>
        <v/>
      </c>
      <c r="M3127" s="3"/>
      <c r="N3127" s="3"/>
      <c r="O3127" s="3"/>
      <c r="P3127" s="3"/>
      <c r="Q3127" s="3"/>
    </row>
    <row r="3128" spans="1:17" x14ac:dyDescent="0.3">
      <c r="A3128" s="17">
        <v>39321</v>
      </c>
      <c r="B3128">
        <v>102.47</v>
      </c>
      <c r="C3128"/>
      <c r="D3128" s="3">
        <f t="shared" si="188"/>
        <v>102.34926923076901</v>
      </c>
      <c r="E3128" s="4" t="str">
        <f t="shared" si="189"/>
        <v/>
      </c>
      <c r="F3128"/>
      <c r="G3128" s="3">
        <f>SUMPRODUCT(B2869:B3128, Expoweights!$C$2:$C$261) / SUM(Expoweights!$C$2:$C$261)</f>
        <v>102.4219991615508</v>
      </c>
      <c r="H3128" s="4" t="str">
        <f t="shared" si="190"/>
        <v/>
      </c>
      <c r="I3128">
        <v>6933</v>
      </c>
      <c r="J3128"/>
      <c r="L3128" s="4" t="str">
        <f t="shared" si="191"/>
        <v/>
      </c>
      <c r="M3128" s="3"/>
      <c r="N3128" s="3"/>
      <c r="O3128" s="3"/>
      <c r="P3128" s="3"/>
      <c r="Q3128" s="3"/>
    </row>
    <row r="3129" spans="1:17" x14ac:dyDescent="0.3">
      <c r="A3129" s="17">
        <v>39322</v>
      </c>
      <c r="B3129">
        <v>102.47</v>
      </c>
      <c r="C3129"/>
      <c r="D3129" s="3">
        <f t="shared" si="188"/>
        <v>102.34926923076901</v>
      </c>
      <c r="E3129" s="4" t="str">
        <f t="shared" si="189"/>
        <v/>
      </c>
      <c r="F3129"/>
      <c r="G3129" s="3">
        <f>SUMPRODUCT(B2870:B3129, Expoweights!$C$2:$C$261) / SUM(Expoweights!$C$2:$C$261)</f>
        <v>102.42348793280848</v>
      </c>
      <c r="H3129" s="4" t="str">
        <f t="shared" si="190"/>
        <v/>
      </c>
      <c r="I3129">
        <v>810</v>
      </c>
      <c r="J3129"/>
      <c r="L3129" s="4" t="str">
        <f t="shared" si="191"/>
        <v/>
      </c>
      <c r="M3129" s="3"/>
      <c r="N3129" s="3"/>
      <c r="O3129" s="3"/>
      <c r="P3129" s="3"/>
      <c r="Q3129" s="3"/>
    </row>
    <row r="3130" spans="1:17" x14ac:dyDescent="0.3">
      <c r="A3130" s="17">
        <v>39323</v>
      </c>
      <c r="B3130">
        <v>102.47</v>
      </c>
      <c r="C3130"/>
      <c r="D3130" s="3">
        <f t="shared" si="188"/>
        <v>102.349269230769</v>
      </c>
      <c r="E3130" s="4" t="str">
        <f t="shared" si="189"/>
        <v/>
      </c>
      <c r="F3130"/>
      <c r="G3130" s="3">
        <f>SUMPRODUCT(B2871:B3130, Expoweights!$C$2:$C$261) / SUM(Expoweights!$C$2:$C$261)</f>
        <v>102.42493052904237</v>
      </c>
      <c r="H3130" s="4" t="str">
        <f t="shared" si="190"/>
        <v/>
      </c>
      <c r="I3130">
        <v>4484</v>
      </c>
      <c r="J3130"/>
      <c r="L3130" s="4" t="str">
        <f t="shared" si="191"/>
        <v/>
      </c>
      <c r="M3130" s="3"/>
      <c r="N3130" s="3"/>
      <c r="O3130" s="3"/>
      <c r="P3130" s="3"/>
      <c r="Q3130" s="3"/>
    </row>
    <row r="3131" spans="1:17" x14ac:dyDescent="0.3">
      <c r="A3131" s="17">
        <v>39324</v>
      </c>
      <c r="B3131">
        <v>102.47</v>
      </c>
      <c r="C3131"/>
      <c r="D3131" s="3">
        <f t="shared" ref="D3131:D3194" si="192">AVERAGE(B2872:B3131)</f>
        <v>102.34846153846131</v>
      </c>
      <c r="E3131" s="4" t="str">
        <f t="shared" si="189"/>
        <v/>
      </c>
      <c r="F3131"/>
      <c r="G3131" s="3">
        <f>SUMPRODUCT(B2872:B3131, Expoweights!$C$2:$C$261) / SUM(Expoweights!$C$2:$C$261)</f>
        <v>102.42632657816672</v>
      </c>
      <c r="H3131" s="4" t="str">
        <f t="shared" si="190"/>
        <v/>
      </c>
      <c r="I3131">
        <v>7564</v>
      </c>
      <c r="J3131"/>
      <c r="L3131" s="4" t="str">
        <f t="shared" si="191"/>
        <v/>
      </c>
      <c r="M3131" s="3"/>
      <c r="N3131" s="3"/>
      <c r="O3131" s="3"/>
      <c r="P3131" s="3"/>
      <c r="Q3131" s="3"/>
    </row>
    <row r="3132" spans="1:17" x14ac:dyDescent="0.3">
      <c r="A3132" s="17">
        <v>39325</v>
      </c>
      <c r="B3132">
        <v>102.29</v>
      </c>
      <c r="C3132">
        <v>102.3469615384615</v>
      </c>
      <c r="D3132" s="3">
        <f t="shared" si="192"/>
        <v>102.34696153846131</v>
      </c>
      <c r="E3132" s="4">
        <f t="shared" si="189"/>
        <v>1.8474111129762605E-13</v>
      </c>
      <c r="F3132">
        <v>102.42209498691381</v>
      </c>
      <c r="G3132" s="3">
        <f>SUMPRODUCT(B2873:B3132, Expoweights!$C$2:$C$261) / SUM(Expoweights!$C$2:$C$261)</f>
        <v>102.42209498691376</v>
      </c>
      <c r="H3132" s="4">
        <f t="shared" si="190"/>
        <v>4.2632564145606011E-14</v>
      </c>
      <c r="I3132">
        <v>5818</v>
      </c>
      <c r="J3132">
        <v>102.36324897987041</v>
      </c>
      <c r="L3132" s="4">
        <f t="shared" si="191"/>
        <v>102.36324897987041</v>
      </c>
      <c r="M3132" s="3"/>
      <c r="N3132" s="3"/>
      <c r="O3132" s="3"/>
      <c r="P3132" s="3"/>
      <c r="Q3132" s="3"/>
    </row>
    <row r="3133" spans="1:17" x14ac:dyDescent="0.3">
      <c r="A3133" s="17">
        <v>39328</v>
      </c>
      <c r="B3133">
        <v>102.29</v>
      </c>
      <c r="C3133"/>
      <c r="D3133" s="3">
        <f t="shared" si="192"/>
        <v>102.34546153846129</v>
      </c>
      <c r="E3133" s="4" t="str">
        <f t="shared" si="189"/>
        <v/>
      </c>
      <c r="F3133"/>
      <c r="G3133" s="3">
        <f>SUMPRODUCT(B2874:B3133, Expoweights!$C$2:$C$261) / SUM(Expoweights!$C$2:$C$261)</f>
        <v>102.41799464068978</v>
      </c>
      <c r="H3133" s="4" t="str">
        <f t="shared" si="190"/>
        <v/>
      </c>
      <c r="I3133">
        <v>2218</v>
      </c>
      <c r="J3133"/>
      <c r="L3133" s="4" t="str">
        <f t="shared" si="191"/>
        <v/>
      </c>
      <c r="M3133" s="3"/>
      <c r="N3133" s="3"/>
      <c r="O3133" s="3"/>
      <c r="P3133" s="3"/>
      <c r="Q3133" s="3"/>
    </row>
    <row r="3134" spans="1:17" x14ac:dyDescent="0.3">
      <c r="A3134" s="17">
        <v>39329</v>
      </c>
      <c r="B3134">
        <v>102.29</v>
      </c>
      <c r="C3134"/>
      <c r="D3134" s="3">
        <f t="shared" si="192"/>
        <v>102.3439615384613</v>
      </c>
      <c r="E3134" s="4" t="str">
        <f t="shared" si="189"/>
        <v/>
      </c>
      <c r="F3134"/>
      <c r="G3134" s="3">
        <f>SUMPRODUCT(B2875:B3134, Expoweights!$C$2:$C$261) / SUM(Expoweights!$C$2:$C$261)</f>
        <v>102.41402146886111</v>
      </c>
      <c r="H3134" s="4" t="str">
        <f t="shared" si="190"/>
        <v/>
      </c>
      <c r="I3134">
        <v>2137</v>
      </c>
      <c r="J3134"/>
      <c r="L3134" s="4" t="str">
        <f t="shared" si="191"/>
        <v/>
      </c>
      <c r="M3134" s="3"/>
      <c r="N3134" s="3"/>
      <c r="O3134" s="3"/>
      <c r="P3134" s="3"/>
      <c r="Q3134" s="3"/>
    </row>
    <row r="3135" spans="1:17" x14ac:dyDescent="0.3">
      <c r="A3135" s="17">
        <v>39330</v>
      </c>
      <c r="B3135">
        <v>102.29</v>
      </c>
      <c r="C3135"/>
      <c r="D3135" s="3">
        <f t="shared" si="192"/>
        <v>102.34246153846129</v>
      </c>
      <c r="E3135" s="4" t="str">
        <f t="shared" si="189"/>
        <v/>
      </c>
      <c r="F3135"/>
      <c r="G3135" s="3">
        <f>SUMPRODUCT(B2876:B3135, Expoweights!$C$2:$C$261) / SUM(Expoweights!$C$2:$C$261)</f>
        <v>102.41017152704698</v>
      </c>
      <c r="H3135" s="4" t="str">
        <f t="shared" si="190"/>
        <v/>
      </c>
      <c r="I3135">
        <v>7620</v>
      </c>
      <c r="J3135"/>
      <c r="L3135" s="4" t="str">
        <f t="shared" si="191"/>
        <v/>
      </c>
      <c r="M3135" s="3"/>
      <c r="N3135" s="3"/>
      <c r="O3135" s="3"/>
      <c r="P3135" s="3"/>
      <c r="Q3135" s="3"/>
    </row>
    <row r="3136" spans="1:17" x14ac:dyDescent="0.3">
      <c r="A3136" s="17">
        <v>39331</v>
      </c>
      <c r="B3136">
        <v>102.29</v>
      </c>
      <c r="C3136"/>
      <c r="D3136" s="3">
        <f t="shared" si="192"/>
        <v>102.34096153846129</v>
      </c>
      <c r="E3136" s="4" t="str">
        <f t="shared" si="189"/>
        <v/>
      </c>
      <c r="F3136"/>
      <c r="G3136" s="3">
        <f>SUMPRODUCT(B2877:B3136, Expoweights!$C$2:$C$261) / SUM(Expoweights!$C$2:$C$261)</f>
        <v>102.40644099320366</v>
      </c>
      <c r="H3136" s="4" t="str">
        <f t="shared" si="190"/>
        <v/>
      </c>
      <c r="I3136">
        <v>3654</v>
      </c>
      <c r="J3136"/>
      <c r="L3136" s="4" t="str">
        <f t="shared" si="191"/>
        <v/>
      </c>
      <c r="M3136" s="3"/>
      <c r="N3136" s="3"/>
      <c r="O3136" s="3"/>
      <c r="P3136" s="3"/>
      <c r="Q3136" s="3"/>
    </row>
    <row r="3137" spans="1:17" x14ac:dyDescent="0.3">
      <c r="A3137" s="17">
        <v>39332</v>
      </c>
      <c r="B3137">
        <v>102.29</v>
      </c>
      <c r="C3137"/>
      <c r="D3137" s="3">
        <f t="shared" si="192"/>
        <v>102.33946153846128</v>
      </c>
      <c r="E3137" s="4" t="str">
        <f t="shared" si="189"/>
        <v/>
      </c>
      <c r="F3137"/>
      <c r="G3137" s="3">
        <f>SUMPRODUCT(B2878:B3137, Expoweights!$C$2:$C$261) / SUM(Expoweights!$C$2:$C$261)</f>
        <v>102.40282616383011</v>
      </c>
      <c r="H3137" s="4" t="str">
        <f t="shared" si="190"/>
        <v/>
      </c>
      <c r="I3137">
        <v>4081</v>
      </c>
      <c r="J3137"/>
      <c r="L3137" s="4" t="str">
        <f t="shared" si="191"/>
        <v/>
      </c>
      <c r="M3137" s="3"/>
      <c r="N3137" s="3"/>
      <c r="O3137" s="3"/>
      <c r="P3137" s="3"/>
      <c r="Q3137" s="3"/>
    </row>
    <row r="3138" spans="1:17" x14ac:dyDescent="0.3">
      <c r="A3138" s="17">
        <v>39335</v>
      </c>
      <c r="B3138">
        <v>102.29</v>
      </c>
      <c r="C3138"/>
      <c r="D3138" s="3">
        <f t="shared" si="192"/>
        <v>102.33796153846129</v>
      </c>
      <c r="E3138" s="4" t="str">
        <f t="shared" si="189"/>
        <v/>
      </c>
      <c r="F3138"/>
      <c r="G3138" s="3">
        <f>SUMPRODUCT(B2879:B3138, Expoweights!$C$2:$C$261) / SUM(Expoweights!$C$2:$C$261)</f>
        <v>102.39932345029136</v>
      </c>
      <c r="H3138" s="4" t="str">
        <f t="shared" si="190"/>
        <v/>
      </c>
      <c r="I3138">
        <v>3345</v>
      </c>
      <c r="J3138"/>
      <c r="L3138" s="4" t="str">
        <f t="shared" si="191"/>
        <v/>
      </c>
      <c r="M3138" s="3"/>
      <c r="N3138" s="3"/>
      <c r="O3138" s="3"/>
      <c r="P3138" s="3"/>
      <c r="Q3138" s="3"/>
    </row>
    <row r="3139" spans="1:17" x14ac:dyDescent="0.3">
      <c r="A3139" s="17">
        <v>39336</v>
      </c>
      <c r="B3139">
        <v>102.29</v>
      </c>
      <c r="C3139"/>
      <c r="D3139" s="3">
        <f t="shared" si="192"/>
        <v>102.33646153846126</v>
      </c>
      <c r="E3139" s="4" t="str">
        <f t="shared" si="189"/>
        <v/>
      </c>
      <c r="F3139"/>
      <c r="G3139" s="3">
        <f>SUMPRODUCT(B2880:B3139, Expoweights!$C$2:$C$261) / SUM(Expoweights!$C$2:$C$261)</f>
        <v>102.39592937525578</v>
      </c>
      <c r="H3139" s="4" t="str">
        <f t="shared" si="190"/>
        <v/>
      </c>
      <c r="I3139">
        <v>2768</v>
      </c>
      <c r="J3139"/>
      <c r="L3139" s="4" t="str">
        <f t="shared" si="191"/>
        <v/>
      </c>
      <c r="M3139" s="3"/>
      <c r="N3139" s="3"/>
      <c r="O3139" s="3"/>
      <c r="P3139" s="3"/>
      <c r="Q3139" s="3"/>
    </row>
    <row r="3140" spans="1:17" x14ac:dyDescent="0.3">
      <c r="A3140" s="17">
        <v>39337</v>
      </c>
      <c r="B3140">
        <v>102.29</v>
      </c>
      <c r="C3140"/>
      <c r="D3140" s="3">
        <f t="shared" si="192"/>
        <v>102.33496153846126</v>
      </c>
      <c r="E3140" s="4" t="str">
        <f t="shared" ref="E3140:E3203" si="193">IF(C3140 &gt; 0, ABS(C3140 - D3140), "")</f>
        <v/>
      </c>
      <c r="F3140"/>
      <c r="G3140" s="3">
        <f>SUMPRODUCT(B2881:B3140, Expoweights!$C$2:$C$261) / SUM(Expoweights!$C$2:$C$261)</f>
        <v>102.39264056924304</v>
      </c>
      <c r="H3140" s="4" t="str">
        <f t="shared" ref="H3140:H3203" si="194">IF(F3140 &gt; 0, ABS(F3140 - G3140), "")</f>
        <v/>
      </c>
      <c r="I3140">
        <v>2442</v>
      </c>
      <c r="J3140"/>
      <c r="L3140" s="4" t="str">
        <f t="shared" ref="L3140:L3203" si="195">IF(J3140 &gt; 0, ABS(J3140 - K3140), "")</f>
        <v/>
      </c>
      <c r="M3140" s="3"/>
      <c r="N3140" s="3"/>
      <c r="O3140" s="3"/>
      <c r="P3140" s="3"/>
      <c r="Q3140" s="3"/>
    </row>
    <row r="3141" spans="1:17" x14ac:dyDescent="0.3">
      <c r="A3141" s="17">
        <v>39338</v>
      </c>
      <c r="B3141">
        <v>102.29</v>
      </c>
      <c r="C3141"/>
      <c r="D3141" s="3">
        <f t="shared" si="192"/>
        <v>102.33346153846126</v>
      </c>
      <c r="E3141" s="4" t="str">
        <f t="shared" si="193"/>
        <v/>
      </c>
      <c r="F3141"/>
      <c r="G3141" s="3">
        <f>SUMPRODUCT(B2882:B3141, Expoweights!$C$2:$C$261) / SUM(Expoweights!$C$2:$C$261)</f>
        <v>102.38945376727904</v>
      </c>
      <c r="H3141" s="4" t="str">
        <f t="shared" si="194"/>
        <v/>
      </c>
      <c r="I3141">
        <v>4559</v>
      </c>
      <c r="J3141"/>
      <c r="L3141" s="4" t="str">
        <f t="shared" si="195"/>
        <v/>
      </c>
      <c r="M3141" s="3"/>
      <c r="N3141" s="3"/>
      <c r="O3141" s="3"/>
      <c r="P3141" s="3"/>
      <c r="Q3141" s="3"/>
    </row>
    <row r="3142" spans="1:17" x14ac:dyDescent="0.3">
      <c r="A3142" s="17">
        <v>39339</v>
      </c>
      <c r="B3142">
        <v>102.29</v>
      </c>
      <c r="C3142"/>
      <c r="D3142" s="3">
        <f t="shared" si="192"/>
        <v>102.33196153846126</v>
      </c>
      <c r="E3142" s="4" t="str">
        <f t="shared" si="193"/>
        <v/>
      </c>
      <c r="F3142"/>
      <c r="G3142" s="3">
        <f>SUMPRODUCT(B2883:B3142, Expoweights!$C$2:$C$261) / SUM(Expoweights!$C$2:$C$261)</f>
        <v>102.38636580565451</v>
      </c>
      <c r="H3142" s="4" t="str">
        <f t="shared" si="194"/>
        <v/>
      </c>
      <c r="I3142">
        <v>1445</v>
      </c>
      <c r="J3142"/>
      <c r="L3142" s="4" t="str">
        <f t="shared" si="195"/>
        <v/>
      </c>
      <c r="M3142" s="3"/>
      <c r="N3142" s="3"/>
      <c r="O3142" s="3"/>
      <c r="P3142" s="3"/>
      <c r="Q3142" s="3"/>
    </row>
    <row r="3143" spans="1:17" x14ac:dyDescent="0.3">
      <c r="A3143" s="17">
        <v>39342</v>
      </c>
      <c r="B3143">
        <v>102.29</v>
      </c>
      <c r="C3143"/>
      <c r="D3143" s="3">
        <f t="shared" si="192"/>
        <v>102.33046153846125</v>
      </c>
      <c r="E3143" s="4" t="str">
        <f t="shared" si="193"/>
        <v/>
      </c>
      <c r="F3143"/>
      <c r="G3143" s="3">
        <f>SUMPRODUCT(B2884:B3143, Expoweights!$C$2:$C$261) / SUM(Expoweights!$C$2:$C$261)</f>
        <v>102.38337361878433</v>
      </c>
      <c r="H3143" s="4" t="str">
        <f t="shared" si="194"/>
        <v/>
      </c>
      <c r="I3143">
        <v>6569</v>
      </c>
      <c r="J3143"/>
      <c r="L3143" s="4" t="str">
        <f t="shared" si="195"/>
        <v/>
      </c>
      <c r="M3143" s="3"/>
      <c r="N3143" s="3"/>
      <c r="O3143" s="3"/>
      <c r="P3143" s="3"/>
      <c r="Q3143" s="3"/>
    </row>
    <row r="3144" spans="1:17" x14ac:dyDescent="0.3">
      <c r="A3144" s="17">
        <v>39343</v>
      </c>
      <c r="B3144">
        <v>102.29</v>
      </c>
      <c r="C3144"/>
      <c r="D3144" s="3">
        <f t="shared" si="192"/>
        <v>102.32896153846126</v>
      </c>
      <c r="E3144" s="4" t="str">
        <f t="shared" si="193"/>
        <v/>
      </c>
      <c r="F3144"/>
      <c r="G3144" s="3">
        <f>SUMPRODUCT(B2885:B3144, Expoweights!$C$2:$C$261) / SUM(Expoweights!$C$2:$C$261)</f>
        <v>102.38047423616413</v>
      </c>
      <c r="H3144" s="4" t="str">
        <f t="shared" si="194"/>
        <v/>
      </c>
      <c r="I3144">
        <v>3699</v>
      </c>
      <c r="J3144"/>
      <c r="L3144" s="4" t="str">
        <f t="shared" si="195"/>
        <v/>
      </c>
      <c r="M3144" s="3"/>
      <c r="N3144" s="3"/>
      <c r="O3144" s="3"/>
      <c r="P3144" s="3"/>
      <c r="Q3144" s="3"/>
    </row>
    <row r="3145" spans="1:17" x14ac:dyDescent="0.3">
      <c r="A3145" s="17">
        <v>39344</v>
      </c>
      <c r="B3145">
        <v>102.29</v>
      </c>
      <c r="C3145"/>
      <c r="D3145" s="3">
        <f t="shared" si="192"/>
        <v>102.32746153846125</v>
      </c>
      <c r="E3145" s="4" t="str">
        <f t="shared" si="193"/>
        <v/>
      </c>
      <c r="F3145"/>
      <c r="G3145" s="3">
        <f>SUMPRODUCT(B2886:B3145, Expoweights!$C$2:$C$261) / SUM(Expoweights!$C$2:$C$261)</f>
        <v>102.37766477942127</v>
      </c>
      <c r="H3145" s="4" t="str">
        <f t="shared" si="194"/>
        <v/>
      </c>
      <c r="I3145">
        <v>3514</v>
      </c>
      <c r="J3145"/>
      <c r="L3145" s="4" t="str">
        <f t="shared" si="195"/>
        <v/>
      </c>
      <c r="M3145" s="3"/>
      <c r="N3145" s="3"/>
      <c r="O3145" s="3"/>
      <c r="P3145" s="3"/>
      <c r="Q3145" s="3"/>
    </row>
    <row r="3146" spans="1:17" x14ac:dyDescent="0.3">
      <c r="A3146" s="17">
        <v>39345</v>
      </c>
      <c r="B3146">
        <v>102.29</v>
      </c>
      <c r="C3146"/>
      <c r="D3146" s="3">
        <f t="shared" si="192"/>
        <v>102.32596153846126</v>
      </c>
      <c r="E3146" s="4" t="str">
        <f t="shared" si="193"/>
        <v/>
      </c>
      <c r="F3146"/>
      <c r="G3146" s="3">
        <f>SUMPRODUCT(B2887:B3146, Expoweights!$C$2:$C$261) / SUM(Expoweights!$C$2:$C$261)</f>
        <v>102.37494245945732</v>
      </c>
      <c r="H3146" s="4" t="str">
        <f t="shared" si="194"/>
        <v/>
      </c>
      <c r="I3146">
        <v>4768</v>
      </c>
      <c r="J3146"/>
      <c r="L3146" s="4" t="str">
        <f t="shared" si="195"/>
        <v/>
      </c>
      <c r="M3146" s="3"/>
      <c r="N3146" s="3"/>
      <c r="O3146" s="3"/>
      <c r="P3146" s="3"/>
      <c r="Q3146" s="3"/>
    </row>
    <row r="3147" spans="1:17" x14ac:dyDescent="0.3">
      <c r="A3147" s="17">
        <v>39346</v>
      </c>
      <c r="B3147">
        <v>102.29</v>
      </c>
      <c r="C3147"/>
      <c r="D3147" s="3">
        <f t="shared" si="192"/>
        <v>102.32446153846126</v>
      </c>
      <c r="E3147" s="4" t="str">
        <f t="shared" si="193"/>
        <v/>
      </c>
      <c r="F3147"/>
      <c r="G3147" s="3">
        <f>SUMPRODUCT(B2888:B3147, Expoweights!$C$2:$C$261) / SUM(Expoweights!$C$2:$C$261)</f>
        <v>102.37230457367927</v>
      </c>
      <c r="H3147" s="4" t="str">
        <f t="shared" si="194"/>
        <v/>
      </c>
      <c r="I3147">
        <v>2327</v>
      </c>
      <c r="J3147"/>
      <c r="L3147" s="4" t="str">
        <f t="shared" si="195"/>
        <v/>
      </c>
      <c r="M3147" s="3"/>
      <c r="N3147" s="3"/>
      <c r="O3147" s="3"/>
      <c r="P3147" s="3"/>
      <c r="Q3147" s="3"/>
    </row>
    <row r="3148" spans="1:17" x14ac:dyDescent="0.3">
      <c r="A3148" s="17">
        <v>39349</v>
      </c>
      <c r="B3148">
        <v>102.29</v>
      </c>
      <c r="C3148"/>
      <c r="D3148" s="3">
        <f t="shared" si="192"/>
        <v>102.32296153846126</v>
      </c>
      <c r="E3148" s="4" t="str">
        <f t="shared" si="193"/>
        <v/>
      </c>
      <c r="F3148"/>
      <c r="G3148" s="3">
        <f>SUMPRODUCT(B2889:B3148, Expoweights!$C$2:$C$261) / SUM(Expoweights!$C$2:$C$261)</f>
        <v>102.3697485033164</v>
      </c>
      <c r="H3148" s="4" t="str">
        <f t="shared" si="194"/>
        <v/>
      </c>
      <c r="I3148">
        <v>4502</v>
      </c>
      <c r="J3148"/>
      <c r="L3148" s="4" t="str">
        <f t="shared" si="195"/>
        <v/>
      </c>
      <c r="M3148" s="3"/>
      <c r="N3148" s="3"/>
      <c r="O3148" s="3"/>
      <c r="P3148" s="3"/>
      <c r="Q3148" s="3"/>
    </row>
    <row r="3149" spans="1:17" x14ac:dyDescent="0.3">
      <c r="A3149" s="17">
        <v>39350</v>
      </c>
      <c r="B3149">
        <v>102.29</v>
      </c>
      <c r="C3149"/>
      <c r="D3149" s="3">
        <f t="shared" si="192"/>
        <v>102.32146153846126</v>
      </c>
      <c r="E3149" s="4" t="str">
        <f t="shared" si="193"/>
        <v/>
      </c>
      <c r="F3149"/>
      <c r="G3149" s="3">
        <f>SUMPRODUCT(B2890:B3149, Expoweights!$C$2:$C$261) / SUM(Expoweights!$C$2:$C$261)</f>
        <v>102.36727171082059</v>
      </c>
      <c r="H3149" s="4" t="str">
        <f t="shared" si="194"/>
        <v/>
      </c>
      <c r="I3149">
        <v>5697</v>
      </c>
      <c r="J3149"/>
      <c r="L3149" s="4" t="str">
        <f t="shared" si="195"/>
        <v/>
      </c>
      <c r="M3149" s="3"/>
      <c r="N3149" s="3"/>
      <c r="O3149" s="3"/>
      <c r="P3149" s="3"/>
      <c r="Q3149" s="3"/>
    </row>
    <row r="3150" spans="1:17" x14ac:dyDescent="0.3">
      <c r="A3150" s="17">
        <v>39351</v>
      </c>
      <c r="B3150">
        <v>102.29</v>
      </c>
      <c r="C3150"/>
      <c r="D3150" s="3">
        <f t="shared" si="192"/>
        <v>102.31996153846126</v>
      </c>
      <c r="E3150" s="4" t="str">
        <f t="shared" si="193"/>
        <v/>
      </c>
      <c r="F3150"/>
      <c r="G3150" s="3">
        <f>SUMPRODUCT(B2891:B3150, Expoweights!$C$2:$C$261) / SUM(Expoweights!$C$2:$C$261)</f>
        <v>102.36487173734707</v>
      </c>
      <c r="H3150" s="4" t="str">
        <f t="shared" si="194"/>
        <v/>
      </c>
      <c r="I3150">
        <v>6568</v>
      </c>
      <c r="J3150"/>
      <c r="L3150" s="4" t="str">
        <f t="shared" si="195"/>
        <v/>
      </c>
      <c r="M3150" s="3"/>
      <c r="N3150" s="3"/>
      <c r="O3150" s="3"/>
      <c r="P3150" s="3"/>
      <c r="Q3150" s="3"/>
    </row>
    <row r="3151" spans="1:17" x14ac:dyDescent="0.3">
      <c r="A3151" s="17">
        <v>39352</v>
      </c>
      <c r="B3151">
        <v>102.29</v>
      </c>
      <c r="C3151"/>
      <c r="D3151" s="3">
        <f t="shared" si="192"/>
        <v>102.31846153846125</v>
      </c>
      <c r="E3151" s="4" t="str">
        <f t="shared" si="193"/>
        <v/>
      </c>
      <c r="F3151"/>
      <c r="G3151" s="3">
        <f>SUMPRODUCT(B2892:B3151, Expoweights!$C$2:$C$261) / SUM(Expoweights!$C$2:$C$261)</f>
        <v>102.36254620031347</v>
      </c>
      <c r="H3151" s="4" t="str">
        <f t="shared" si="194"/>
        <v/>
      </c>
      <c r="I3151">
        <v>3020</v>
      </c>
      <c r="J3151"/>
      <c r="L3151" s="4" t="str">
        <f t="shared" si="195"/>
        <v/>
      </c>
      <c r="M3151" s="3"/>
      <c r="N3151" s="3"/>
      <c r="O3151" s="3"/>
      <c r="P3151" s="3"/>
      <c r="Q3151" s="3"/>
    </row>
    <row r="3152" spans="1:17" x14ac:dyDescent="0.3">
      <c r="A3152" s="17">
        <v>39353</v>
      </c>
      <c r="B3152">
        <v>102.43</v>
      </c>
      <c r="C3152">
        <v>102.31853846153849</v>
      </c>
      <c r="D3152" s="3">
        <f t="shared" si="192"/>
        <v>102.31853846153818</v>
      </c>
      <c r="E3152" s="4">
        <f t="shared" si="193"/>
        <v>3.1263880373444408E-13</v>
      </c>
      <c r="F3152">
        <v>102.3646384872294</v>
      </c>
      <c r="G3152" s="3">
        <f>SUMPRODUCT(B2893:B3152, Expoweights!$C$2:$C$261) / SUM(Expoweights!$C$2:$C$261)</f>
        <v>102.36463848722939</v>
      </c>
      <c r="H3152" s="4">
        <f t="shared" si="194"/>
        <v>1.4210854715202004E-14</v>
      </c>
      <c r="I3152">
        <v>5423</v>
      </c>
      <c r="J3152">
        <v>102.3373316785316</v>
      </c>
      <c r="L3152" s="4">
        <f t="shared" si="195"/>
        <v>102.3373316785316</v>
      </c>
      <c r="M3152" s="3"/>
      <c r="N3152" s="3"/>
      <c r="O3152" s="3"/>
      <c r="P3152" s="3"/>
      <c r="Q3152" s="3"/>
    </row>
    <row r="3153" spans="1:17" x14ac:dyDescent="0.3">
      <c r="A3153" s="17">
        <v>39356</v>
      </c>
      <c r="B3153">
        <v>102.43</v>
      </c>
      <c r="C3153"/>
      <c r="D3153" s="3">
        <f t="shared" si="192"/>
        <v>102.3186153846151</v>
      </c>
      <c r="E3153" s="4" t="str">
        <f t="shared" si="193"/>
        <v/>
      </c>
      <c r="F3153"/>
      <c r="G3153" s="3">
        <f>SUMPRODUCT(B2894:B3153, Expoweights!$C$2:$C$261) / SUM(Expoweights!$C$2:$C$261)</f>
        <v>102.36666588076584</v>
      </c>
      <c r="H3153" s="4" t="str">
        <f t="shared" si="194"/>
        <v/>
      </c>
      <c r="I3153">
        <v>5134</v>
      </c>
      <c r="J3153"/>
      <c r="L3153" s="4" t="str">
        <f t="shared" si="195"/>
        <v/>
      </c>
      <c r="M3153" s="3"/>
      <c r="N3153" s="3"/>
      <c r="O3153" s="3"/>
      <c r="P3153" s="3"/>
      <c r="Q3153" s="3"/>
    </row>
    <row r="3154" spans="1:17" x14ac:dyDescent="0.3">
      <c r="A3154" s="17">
        <v>39357</v>
      </c>
      <c r="B3154">
        <v>102.43</v>
      </c>
      <c r="C3154"/>
      <c r="D3154" s="3">
        <f t="shared" si="192"/>
        <v>102.31869230769202</v>
      </c>
      <c r="E3154" s="4" t="str">
        <f t="shared" si="193"/>
        <v/>
      </c>
      <c r="F3154"/>
      <c r="G3154" s="3">
        <f>SUMPRODUCT(B2895:B3154, Expoweights!$C$2:$C$261) / SUM(Expoweights!$C$2:$C$261)</f>
        <v>102.36863039362515</v>
      </c>
      <c r="H3154" s="4" t="str">
        <f t="shared" si="194"/>
        <v/>
      </c>
      <c r="I3154">
        <v>1135</v>
      </c>
      <c r="J3154"/>
      <c r="L3154" s="4" t="str">
        <f t="shared" si="195"/>
        <v/>
      </c>
      <c r="M3154" s="3"/>
      <c r="N3154" s="3"/>
      <c r="O3154" s="3"/>
      <c r="P3154" s="3"/>
      <c r="Q3154" s="3"/>
    </row>
    <row r="3155" spans="1:17" x14ac:dyDescent="0.3">
      <c r="A3155" s="17">
        <v>39358</v>
      </c>
      <c r="B3155">
        <v>102.43</v>
      </c>
      <c r="C3155"/>
      <c r="D3155" s="3">
        <f t="shared" si="192"/>
        <v>102.31876923076894</v>
      </c>
      <c r="E3155" s="4" t="str">
        <f t="shared" si="193"/>
        <v/>
      </c>
      <c r="F3155"/>
      <c r="G3155" s="3">
        <f>SUMPRODUCT(B2896:B3155, Expoweights!$C$2:$C$261) / SUM(Expoweights!$C$2:$C$261)</f>
        <v>102.37053397608462</v>
      </c>
      <c r="H3155" s="4" t="str">
        <f t="shared" si="194"/>
        <v/>
      </c>
      <c r="I3155">
        <v>6672</v>
      </c>
      <c r="J3155"/>
      <c r="L3155" s="4" t="str">
        <f t="shared" si="195"/>
        <v/>
      </c>
      <c r="M3155" s="3"/>
      <c r="N3155" s="3"/>
      <c r="O3155" s="3"/>
      <c r="P3155" s="3"/>
      <c r="Q3155" s="3"/>
    </row>
    <row r="3156" spans="1:17" x14ac:dyDescent="0.3">
      <c r="A3156" s="17">
        <v>39359</v>
      </c>
      <c r="B3156">
        <v>102.43</v>
      </c>
      <c r="C3156"/>
      <c r="D3156" s="3">
        <f t="shared" si="192"/>
        <v>102.31884615384587</v>
      </c>
      <c r="E3156" s="4" t="str">
        <f t="shared" si="193"/>
        <v/>
      </c>
      <c r="F3156"/>
      <c r="G3156" s="3">
        <f>SUMPRODUCT(B2897:B3156, Expoweights!$C$2:$C$261) / SUM(Expoweights!$C$2:$C$261)</f>
        <v>102.37237851793263</v>
      </c>
      <c r="H3156" s="4" t="str">
        <f t="shared" si="194"/>
        <v/>
      </c>
      <c r="I3156">
        <v>6162</v>
      </c>
      <c r="J3156"/>
      <c r="L3156" s="4" t="str">
        <f t="shared" si="195"/>
        <v/>
      </c>
      <c r="M3156" s="3"/>
      <c r="N3156" s="3"/>
      <c r="O3156" s="3"/>
      <c r="P3156" s="3"/>
      <c r="Q3156" s="3"/>
    </row>
    <row r="3157" spans="1:17" x14ac:dyDescent="0.3">
      <c r="A3157" s="17">
        <v>39360</v>
      </c>
      <c r="B3157">
        <v>102.43</v>
      </c>
      <c r="C3157"/>
      <c r="D3157" s="3">
        <f t="shared" si="192"/>
        <v>102.31892307692279</v>
      </c>
      <c r="E3157" s="4" t="str">
        <f t="shared" si="193"/>
        <v/>
      </c>
      <c r="F3157"/>
      <c r="G3157" s="3">
        <f>SUMPRODUCT(B2898:B3157, Expoweights!$C$2:$C$261) / SUM(Expoweights!$C$2:$C$261)</f>
        <v>102.37416585034482</v>
      </c>
      <c r="H3157" s="4" t="str">
        <f t="shared" si="194"/>
        <v/>
      </c>
      <c r="I3157">
        <v>154</v>
      </c>
      <c r="J3157"/>
      <c r="L3157" s="4" t="str">
        <f t="shared" si="195"/>
        <v/>
      </c>
      <c r="M3157" s="3"/>
      <c r="N3157" s="3"/>
      <c r="O3157" s="3"/>
      <c r="P3157" s="3"/>
      <c r="Q3157" s="3"/>
    </row>
    <row r="3158" spans="1:17" x14ac:dyDescent="0.3">
      <c r="A3158" s="17">
        <v>39363</v>
      </c>
      <c r="B3158">
        <v>102.43</v>
      </c>
      <c r="C3158"/>
      <c r="D3158" s="3">
        <f t="shared" si="192"/>
        <v>102.3189999999997</v>
      </c>
      <c r="E3158" s="4" t="str">
        <f t="shared" si="193"/>
        <v/>
      </c>
      <c r="F3158"/>
      <c r="G3158" s="3">
        <f>SUMPRODUCT(B2899:B3158, Expoweights!$C$2:$C$261) / SUM(Expoweights!$C$2:$C$261)</f>
        <v>102.37589774770194</v>
      </c>
      <c r="H3158" s="4" t="str">
        <f t="shared" si="194"/>
        <v/>
      </c>
      <c r="I3158">
        <v>1036</v>
      </c>
      <c r="J3158"/>
      <c r="L3158" s="4" t="str">
        <f t="shared" si="195"/>
        <v/>
      </c>
      <c r="M3158" s="3"/>
      <c r="N3158" s="3"/>
      <c r="O3158" s="3"/>
      <c r="P3158" s="3"/>
      <c r="Q3158" s="3"/>
    </row>
    <row r="3159" spans="1:17" x14ac:dyDescent="0.3">
      <c r="A3159" s="17">
        <v>39364</v>
      </c>
      <c r="B3159">
        <v>102.43</v>
      </c>
      <c r="C3159"/>
      <c r="D3159" s="3">
        <f t="shared" si="192"/>
        <v>102.31907692307662</v>
      </c>
      <c r="E3159" s="4" t="str">
        <f t="shared" si="193"/>
        <v/>
      </c>
      <c r="F3159"/>
      <c r="G3159" s="3">
        <f>SUMPRODUCT(B2900:B3159, Expoweights!$C$2:$C$261) / SUM(Expoweights!$C$2:$C$261)</f>
        <v>102.37757592935137</v>
      </c>
      <c r="H3159" s="4" t="str">
        <f t="shared" si="194"/>
        <v/>
      </c>
      <c r="I3159">
        <v>2433</v>
      </c>
      <c r="J3159"/>
      <c r="L3159" s="4" t="str">
        <f t="shared" si="195"/>
        <v/>
      </c>
      <c r="M3159" s="3"/>
      <c r="N3159" s="3"/>
      <c r="O3159" s="3"/>
      <c r="P3159" s="3"/>
      <c r="Q3159" s="3"/>
    </row>
    <row r="3160" spans="1:17" x14ac:dyDescent="0.3">
      <c r="A3160" s="17">
        <v>39365</v>
      </c>
      <c r="B3160">
        <v>102.43</v>
      </c>
      <c r="C3160"/>
      <c r="D3160" s="3">
        <f t="shared" si="192"/>
        <v>102.31915384615357</v>
      </c>
      <c r="E3160" s="4" t="str">
        <f t="shared" si="193"/>
        <v/>
      </c>
      <c r="F3160"/>
      <c r="G3160" s="3">
        <f>SUMPRODUCT(B2901:B3160, Expoweights!$C$2:$C$261) / SUM(Expoweights!$C$2:$C$261)</f>
        <v>102.37920206131406</v>
      </c>
      <c r="H3160" s="4" t="str">
        <f t="shared" si="194"/>
        <v/>
      </c>
      <c r="I3160">
        <v>6826</v>
      </c>
      <c r="J3160"/>
      <c r="L3160" s="4" t="str">
        <f t="shared" si="195"/>
        <v/>
      </c>
      <c r="M3160" s="3"/>
      <c r="N3160" s="3"/>
      <c r="O3160" s="3"/>
      <c r="P3160" s="3"/>
      <c r="Q3160" s="3"/>
    </row>
    <row r="3161" spans="1:17" x14ac:dyDescent="0.3">
      <c r="A3161" s="17">
        <v>39366</v>
      </c>
      <c r="B3161">
        <v>102.43</v>
      </c>
      <c r="C3161"/>
      <c r="D3161" s="3">
        <f t="shared" si="192"/>
        <v>102.31923076923049</v>
      </c>
      <c r="E3161" s="4" t="str">
        <f t="shared" si="193"/>
        <v/>
      </c>
      <c r="F3161"/>
      <c r="G3161" s="3">
        <f>SUMPRODUCT(B2902:B3161, Expoweights!$C$2:$C$261) / SUM(Expoweights!$C$2:$C$261)</f>
        <v>102.38077775793839</v>
      </c>
      <c r="H3161" s="4" t="str">
        <f t="shared" si="194"/>
        <v/>
      </c>
      <c r="I3161">
        <v>2130</v>
      </c>
      <c r="J3161"/>
      <c r="L3161" s="4" t="str">
        <f t="shared" si="195"/>
        <v/>
      </c>
      <c r="M3161" s="3"/>
      <c r="N3161" s="3"/>
      <c r="O3161" s="3"/>
      <c r="P3161" s="3"/>
      <c r="Q3161" s="3"/>
    </row>
    <row r="3162" spans="1:17" x14ac:dyDescent="0.3">
      <c r="A3162" s="17">
        <v>39367</v>
      </c>
      <c r="B3162">
        <v>102.43</v>
      </c>
      <c r="C3162"/>
      <c r="D3162" s="3">
        <f t="shared" si="192"/>
        <v>102.31930769230742</v>
      </c>
      <c r="E3162" s="4" t="str">
        <f t="shared" si="193"/>
        <v/>
      </c>
      <c r="F3162"/>
      <c r="G3162" s="3">
        <f>SUMPRODUCT(B2903:B3162, Expoweights!$C$2:$C$261) / SUM(Expoweights!$C$2:$C$261)</f>
        <v>102.38230458350297</v>
      </c>
      <c r="H3162" s="4" t="str">
        <f t="shared" si="194"/>
        <v/>
      </c>
      <c r="I3162">
        <v>91</v>
      </c>
      <c r="J3162"/>
      <c r="L3162" s="4" t="str">
        <f t="shared" si="195"/>
        <v/>
      </c>
      <c r="M3162" s="3"/>
      <c r="N3162" s="3"/>
      <c r="O3162" s="3"/>
      <c r="P3162" s="3"/>
      <c r="Q3162" s="3"/>
    </row>
    <row r="3163" spans="1:17" x14ac:dyDescent="0.3">
      <c r="A3163" s="17">
        <v>39370</v>
      </c>
      <c r="B3163">
        <v>102.43</v>
      </c>
      <c r="C3163"/>
      <c r="D3163" s="3">
        <f t="shared" si="192"/>
        <v>102.31938461538434</v>
      </c>
      <c r="E3163" s="4" t="str">
        <f t="shared" si="193"/>
        <v/>
      </c>
      <c r="F3163"/>
      <c r="G3163" s="3">
        <f>SUMPRODUCT(B2904:B3163, Expoweights!$C$2:$C$261) / SUM(Expoweights!$C$2:$C$261)</f>
        <v>102.38378405376938</v>
      </c>
      <c r="H3163" s="4" t="str">
        <f t="shared" si="194"/>
        <v/>
      </c>
      <c r="I3163">
        <v>2774</v>
      </c>
      <c r="J3163"/>
      <c r="L3163" s="4" t="str">
        <f t="shared" si="195"/>
        <v/>
      </c>
      <c r="M3163" s="3"/>
      <c r="N3163" s="3"/>
      <c r="O3163" s="3"/>
      <c r="P3163" s="3"/>
      <c r="Q3163" s="3"/>
    </row>
    <row r="3164" spans="1:17" x14ac:dyDescent="0.3">
      <c r="A3164" s="17">
        <v>39371</v>
      </c>
      <c r="B3164">
        <v>102.43</v>
      </c>
      <c r="C3164"/>
      <c r="D3164" s="3">
        <f t="shared" si="192"/>
        <v>102.31946153846128</v>
      </c>
      <c r="E3164" s="4" t="str">
        <f t="shared" si="193"/>
        <v/>
      </c>
      <c r="F3164"/>
      <c r="G3164" s="3">
        <f>SUMPRODUCT(B2905:B3164, Expoweights!$C$2:$C$261) / SUM(Expoweights!$C$2:$C$261)</f>
        <v>102.38521763748716</v>
      </c>
      <c r="H3164" s="4" t="str">
        <f t="shared" si="194"/>
        <v/>
      </c>
      <c r="I3164">
        <v>1378</v>
      </c>
      <c r="J3164"/>
      <c r="L3164" s="4" t="str">
        <f t="shared" si="195"/>
        <v/>
      </c>
      <c r="M3164" s="3"/>
      <c r="N3164" s="3"/>
      <c r="O3164" s="3"/>
      <c r="P3164" s="3"/>
      <c r="Q3164" s="3"/>
    </row>
    <row r="3165" spans="1:17" x14ac:dyDescent="0.3">
      <c r="A3165" s="17">
        <v>39372</v>
      </c>
      <c r="B3165">
        <v>102.43</v>
      </c>
      <c r="C3165"/>
      <c r="D3165" s="3">
        <f t="shared" si="192"/>
        <v>102.3195384615382</v>
      </c>
      <c r="E3165" s="4" t="str">
        <f t="shared" si="193"/>
        <v/>
      </c>
      <c r="F3165"/>
      <c r="G3165" s="3">
        <f>SUMPRODUCT(B2906:B3165, Expoweights!$C$2:$C$261) / SUM(Expoweights!$C$2:$C$261)</f>
        <v>102.38660675785171</v>
      </c>
      <c r="H3165" s="4" t="str">
        <f t="shared" si="194"/>
        <v/>
      </c>
      <c r="I3165">
        <v>4831</v>
      </c>
      <c r="J3165"/>
      <c r="L3165" s="4" t="str">
        <f t="shared" si="195"/>
        <v/>
      </c>
      <c r="M3165" s="3"/>
      <c r="N3165" s="3"/>
      <c r="O3165" s="3"/>
      <c r="P3165" s="3"/>
      <c r="Q3165" s="3"/>
    </row>
    <row r="3166" spans="1:17" x14ac:dyDescent="0.3">
      <c r="A3166" s="17">
        <v>39373</v>
      </c>
      <c r="B3166">
        <v>102.43</v>
      </c>
      <c r="C3166"/>
      <c r="D3166" s="3">
        <f t="shared" si="192"/>
        <v>102.31961538461515</v>
      </c>
      <c r="E3166" s="4" t="str">
        <f t="shared" si="193"/>
        <v/>
      </c>
      <c r="F3166"/>
      <c r="G3166" s="3">
        <f>SUMPRODUCT(B2907:B3166, Expoweights!$C$2:$C$261) / SUM(Expoweights!$C$2:$C$261)</f>
        <v>102.38795279391734</v>
      </c>
      <c r="H3166" s="4" t="str">
        <f t="shared" si="194"/>
        <v/>
      </c>
      <c r="I3166">
        <v>6293</v>
      </c>
      <c r="J3166"/>
      <c r="L3166" s="4" t="str">
        <f t="shared" si="195"/>
        <v/>
      </c>
      <c r="M3166" s="3"/>
      <c r="N3166" s="3"/>
      <c r="O3166" s="3"/>
      <c r="P3166" s="3"/>
      <c r="Q3166" s="3"/>
    </row>
    <row r="3167" spans="1:17" x14ac:dyDescent="0.3">
      <c r="A3167" s="17">
        <v>39374</v>
      </c>
      <c r="B3167">
        <v>102.43</v>
      </c>
      <c r="C3167"/>
      <c r="D3167" s="3">
        <f t="shared" si="192"/>
        <v>102.31969230769208</v>
      </c>
      <c r="E3167" s="4" t="str">
        <f t="shared" si="193"/>
        <v/>
      </c>
      <c r="F3167"/>
      <c r="G3167" s="3">
        <f>SUMPRODUCT(B2908:B3167, Expoweights!$C$2:$C$261) / SUM(Expoweights!$C$2:$C$261)</f>
        <v>102.38925708196626</v>
      </c>
      <c r="H3167" s="4" t="str">
        <f t="shared" si="194"/>
        <v/>
      </c>
      <c r="I3167">
        <v>2725</v>
      </c>
      <c r="J3167"/>
      <c r="L3167" s="4" t="str">
        <f t="shared" si="195"/>
        <v/>
      </c>
      <c r="M3167" s="3"/>
      <c r="N3167" s="3"/>
      <c r="O3167" s="3"/>
      <c r="P3167" s="3"/>
      <c r="Q3167" s="3"/>
    </row>
    <row r="3168" spans="1:17" x14ac:dyDescent="0.3">
      <c r="A3168" s="17">
        <v>39377</v>
      </c>
      <c r="B3168">
        <v>102.43</v>
      </c>
      <c r="C3168"/>
      <c r="D3168" s="3">
        <f t="shared" si="192"/>
        <v>102.319769230769</v>
      </c>
      <c r="E3168" s="4" t="str">
        <f t="shared" si="193"/>
        <v/>
      </c>
      <c r="F3168"/>
      <c r="G3168" s="3">
        <f>SUMPRODUCT(B2909:B3168, Expoweights!$C$2:$C$261) / SUM(Expoweights!$C$2:$C$261)</f>
        <v>102.39052091683516</v>
      </c>
      <c r="H3168" s="4" t="str">
        <f t="shared" si="194"/>
        <v/>
      </c>
      <c r="I3168">
        <v>2410</v>
      </c>
      <c r="J3168"/>
      <c r="L3168" s="4" t="str">
        <f t="shared" si="195"/>
        <v/>
      </c>
      <c r="M3168" s="3"/>
      <c r="N3168" s="3"/>
      <c r="O3168" s="3"/>
      <c r="P3168" s="3"/>
      <c r="Q3168" s="3"/>
    </row>
    <row r="3169" spans="1:17" x14ac:dyDescent="0.3">
      <c r="A3169" s="17">
        <v>39378</v>
      </c>
      <c r="B3169">
        <v>102.43</v>
      </c>
      <c r="C3169"/>
      <c r="D3169" s="3">
        <f t="shared" si="192"/>
        <v>102.31984615384594</v>
      </c>
      <c r="E3169" s="4" t="str">
        <f t="shared" si="193"/>
        <v/>
      </c>
      <c r="F3169"/>
      <c r="G3169" s="3">
        <f>SUMPRODUCT(B2910:B3169, Expoweights!$C$2:$C$261) / SUM(Expoweights!$C$2:$C$261)</f>
        <v>102.39174555320071</v>
      </c>
      <c r="H3169" s="4" t="str">
        <f t="shared" si="194"/>
        <v/>
      </c>
      <c r="I3169">
        <v>2411</v>
      </c>
      <c r="J3169"/>
      <c r="L3169" s="4" t="str">
        <f t="shared" si="195"/>
        <v/>
      </c>
      <c r="M3169" s="3"/>
      <c r="N3169" s="3"/>
      <c r="O3169" s="3"/>
      <c r="P3169" s="3"/>
      <c r="Q3169" s="3"/>
    </row>
    <row r="3170" spans="1:17" x14ac:dyDescent="0.3">
      <c r="A3170" s="17">
        <v>39379</v>
      </c>
      <c r="B3170">
        <v>102.43</v>
      </c>
      <c r="C3170"/>
      <c r="D3170" s="3">
        <f t="shared" si="192"/>
        <v>102.31992307692288</v>
      </c>
      <c r="E3170" s="4" t="str">
        <f t="shared" si="193"/>
        <v/>
      </c>
      <c r="F3170"/>
      <c r="G3170" s="3">
        <f>SUMPRODUCT(B2911:B3170, Expoweights!$C$2:$C$261) / SUM(Expoweights!$C$2:$C$261)</f>
        <v>102.39293220682505</v>
      </c>
      <c r="H3170" s="4" t="str">
        <f t="shared" si="194"/>
        <v/>
      </c>
      <c r="I3170">
        <v>5612</v>
      </c>
      <c r="J3170"/>
      <c r="L3170" s="4" t="str">
        <f t="shared" si="195"/>
        <v/>
      </c>
      <c r="M3170" s="3"/>
      <c r="N3170" s="3"/>
      <c r="O3170" s="3"/>
      <c r="P3170" s="3"/>
      <c r="Q3170" s="3"/>
    </row>
    <row r="3171" spans="1:17" x14ac:dyDescent="0.3">
      <c r="A3171" s="17">
        <v>39380</v>
      </c>
      <c r="B3171">
        <v>102.43</v>
      </c>
      <c r="C3171"/>
      <c r="D3171" s="3">
        <f t="shared" si="192"/>
        <v>102.31999999999982</v>
      </c>
      <c r="E3171" s="4" t="str">
        <f t="shared" si="193"/>
        <v/>
      </c>
      <c r="F3171"/>
      <c r="G3171" s="3">
        <f>SUMPRODUCT(B2912:B3171, Expoweights!$C$2:$C$261) / SUM(Expoweights!$C$2:$C$261)</f>
        <v>102.39408205576296</v>
      </c>
      <c r="H3171" s="4" t="str">
        <f t="shared" si="194"/>
        <v/>
      </c>
      <c r="I3171">
        <v>3281</v>
      </c>
      <c r="J3171"/>
      <c r="L3171" s="4" t="str">
        <f t="shared" si="195"/>
        <v/>
      </c>
      <c r="M3171" s="3"/>
      <c r="N3171" s="3"/>
      <c r="O3171" s="3"/>
      <c r="P3171" s="3"/>
      <c r="Q3171" s="3"/>
    </row>
    <row r="3172" spans="1:17" x14ac:dyDescent="0.3">
      <c r="A3172" s="17">
        <v>39381</v>
      </c>
      <c r="B3172">
        <v>102.43</v>
      </c>
      <c r="C3172"/>
      <c r="D3172" s="3">
        <f t="shared" si="192"/>
        <v>102.32007692307674</v>
      </c>
      <c r="E3172" s="4" t="str">
        <f t="shared" si="193"/>
        <v/>
      </c>
      <c r="F3172"/>
      <c r="G3172" s="3">
        <f>SUMPRODUCT(B2913:B3172, Expoweights!$C$2:$C$261) / SUM(Expoweights!$C$2:$C$261)</f>
        <v>102.39519624153114</v>
      </c>
      <c r="H3172" s="4" t="str">
        <f t="shared" si="194"/>
        <v/>
      </c>
      <c r="I3172">
        <v>177</v>
      </c>
      <c r="J3172"/>
      <c r="L3172" s="4" t="str">
        <f t="shared" si="195"/>
        <v/>
      </c>
      <c r="M3172" s="3"/>
      <c r="N3172" s="3"/>
      <c r="O3172" s="3"/>
      <c r="P3172" s="3"/>
      <c r="Q3172" s="3"/>
    </row>
    <row r="3173" spans="1:17" x14ac:dyDescent="0.3">
      <c r="A3173" s="17">
        <v>39384</v>
      </c>
      <c r="B3173">
        <v>102.43</v>
      </c>
      <c r="C3173"/>
      <c r="D3173" s="3">
        <f t="shared" si="192"/>
        <v>102.32015384615369</v>
      </c>
      <c r="E3173" s="4" t="str">
        <f t="shared" si="193"/>
        <v/>
      </c>
      <c r="F3173"/>
      <c r="G3173" s="3">
        <f>SUMPRODUCT(B2914:B3173, Expoweights!$C$2:$C$261) / SUM(Expoweights!$C$2:$C$261)</f>
        <v>102.39627587024154</v>
      </c>
      <c r="H3173" s="4" t="str">
        <f t="shared" si="194"/>
        <v/>
      </c>
      <c r="I3173">
        <v>3690</v>
      </c>
      <c r="J3173"/>
      <c r="L3173" s="4" t="str">
        <f t="shared" si="195"/>
        <v/>
      </c>
      <c r="M3173" s="3"/>
      <c r="N3173" s="3"/>
      <c r="O3173" s="3"/>
      <c r="P3173" s="3"/>
      <c r="Q3173" s="3"/>
    </row>
    <row r="3174" spans="1:17" x14ac:dyDescent="0.3">
      <c r="A3174" s="17">
        <v>39385</v>
      </c>
      <c r="B3174">
        <v>102.43</v>
      </c>
      <c r="C3174"/>
      <c r="D3174" s="3">
        <f t="shared" si="192"/>
        <v>102.32176923076909</v>
      </c>
      <c r="E3174" s="4" t="str">
        <f t="shared" si="193"/>
        <v/>
      </c>
      <c r="F3174"/>
      <c r="G3174" s="3">
        <f>SUMPRODUCT(B2915:B3174, Expoweights!$C$2:$C$261) / SUM(Expoweights!$C$2:$C$261)</f>
        <v>102.39732545032501</v>
      </c>
      <c r="H3174" s="4" t="str">
        <f t="shared" si="194"/>
        <v/>
      </c>
      <c r="I3174">
        <v>594</v>
      </c>
      <c r="J3174"/>
      <c r="L3174" s="4" t="str">
        <f t="shared" si="195"/>
        <v/>
      </c>
      <c r="M3174" s="3"/>
      <c r="N3174" s="3"/>
      <c r="O3174" s="3"/>
      <c r="P3174" s="3"/>
      <c r="Q3174" s="3"/>
    </row>
    <row r="3175" spans="1:17" x14ac:dyDescent="0.3">
      <c r="A3175" s="17">
        <v>39386</v>
      </c>
      <c r="B3175">
        <v>102.83</v>
      </c>
      <c r="C3175">
        <v>102.3249230769231</v>
      </c>
      <c r="D3175" s="3">
        <f t="shared" si="192"/>
        <v>102.32492307692294</v>
      </c>
      <c r="E3175" s="4">
        <f t="shared" si="193"/>
        <v>1.5631940186722204E-13</v>
      </c>
      <c r="F3175">
        <v>102.410752124195</v>
      </c>
      <c r="G3175" s="3">
        <f>SUMPRODUCT(B2916:B3175, Expoweights!$C$2:$C$261) / SUM(Expoweights!$C$2:$C$261)</f>
        <v>102.41075212419497</v>
      </c>
      <c r="H3175" s="4">
        <f t="shared" si="194"/>
        <v>2.8421709430404007E-14</v>
      </c>
      <c r="I3175">
        <v>5403</v>
      </c>
      <c r="J3175">
        <v>102.3295201462745</v>
      </c>
      <c r="L3175" s="4">
        <f t="shared" si="195"/>
        <v>102.3295201462745</v>
      </c>
      <c r="M3175" s="3"/>
      <c r="N3175" s="3"/>
      <c r="O3175" s="3"/>
      <c r="P3175" s="3"/>
      <c r="Q3175" s="3"/>
    </row>
    <row r="3176" spans="1:17" x14ac:dyDescent="0.3">
      <c r="A3176" s="17">
        <v>39387</v>
      </c>
      <c r="B3176">
        <v>102.83</v>
      </c>
      <c r="C3176"/>
      <c r="D3176" s="3">
        <f t="shared" si="192"/>
        <v>102.32807692307681</v>
      </c>
      <c r="E3176" s="4" t="str">
        <f t="shared" si="193"/>
        <v/>
      </c>
      <c r="F3176"/>
      <c r="G3176" s="3">
        <f>SUMPRODUCT(B2917:B3176, Expoweights!$C$2:$C$261) / SUM(Expoweights!$C$2:$C$261)</f>
        <v>102.42376236271114</v>
      </c>
      <c r="H3176" s="4" t="str">
        <f t="shared" si="194"/>
        <v/>
      </c>
      <c r="I3176">
        <v>7688</v>
      </c>
      <c r="J3176"/>
      <c r="L3176" s="4" t="str">
        <f t="shared" si="195"/>
        <v/>
      </c>
      <c r="M3176" s="3"/>
      <c r="N3176" s="3"/>
      <c r="O3176" s="3"/>
      <c r="P3176" s="3"/>
      <c r="Q3176" s="3"/>
    </row>
    <row r="3177" spans="1:17" x14ac:dyDescent="0.3">
      <c r="A3177" s="17">
        <v>39388</v>
      </c>
      <c r="B3177">
        <v>102.83</v>
      </c>
      <c r="C3177"/>
      <c r="D3177" s="3">
        <f t="shared" si="192"/>
        <v>102.33123076923069</v>
      </c>
      <c r="E3177" s="4" t="str">
        <f t="shared" si="193"/>
        <v/>
      </c>
      <c r="F3177"/>
      <c r="G3177" s="3">
        <f>SUMPRODUCT(B2918:B3177, Expoweights!$C$2:$C$261) / SUM(Expoweights!$C$2:$C$261)</f>
        <v>102.43636908183505</v>
      </c>
      <c r="H3177" s="4" t="str">
        <f t="shared" si="194"/>
        <v/>
      </c>
      <c r="I3177">
        <v>3556</v>
      </c>
      <c r="J3177"/>
      <c r="L3177" s="4" t="str">
        <f t="shared" si="195"/>
        <v/>
      </c>
      <c r="M3177" s="3"/>
      <c r="N3177" s="3"/>
      <c r="O3177" s="3"/>
      <c r="P3177" s="3"/>
      <c r="Q3177" s="3"/>
    </row>
    <row r="3178" spans="1:17" x14ac:dyDescent="0.3">
      <c r="A3178" s="17">
        <v>39391</v>
      </c>
      <c r="B3178">
        <v>102.83</v>
      </c>
      <c r="C3178"/>
      <c r="D3178" s="3">
        <f t="shared" si="192"/>
        <v>102.33438461538454</v>
      </c>
      <c r="E3178" s="4" t="str">
        <f t="shared" si="193"/>
        <v/>
      </c>
      <c r="F3178"/>
      <c r="G3178" s="3">
        <f>SUMPRODUCT(B2919:B3178, Expoweights!$C$2:$C$261) / SUM(Expoweights!$C$2:$C$261)</f>
        <v>102.44858479693295</v>
      </c>
      <c r="H3178" s="4" t="str">
        <f t="shared" si="194"/>
        <v/>
      </c>
      <c r="I3178">
        <v>7411</v>
      </c>
      <c r="J3178"/>
      <c r="L3178" s="4" t="str">
        <f t="shared" si="195"/>
        <v/>
      </c>
      <c r="M3178" s="3"/>
      <c r="N3178" s="3"/>
      <c r="O3178" s="3"/>
      <c r="P3178" s="3"/>
      <c r="Q3178" s="3"/>
    </row>
    <row r="3179" spans="1:17" x14ac:dyDescent="0.3">
      <c r="A3179" s="17">
        <v>39392</v>
      </c>
      <c r="B3179">
        <v>102.83</v>
      </c>
      <c r="C3179"/>
      <c r="D3179" s="3">
        <f t="shared" si="192"/>
        <v>102.3375384615384</v>
      </c>
      <c r="E3179" s="4" t="str">
        <f t="shared" si="193"/>
        <v/>
      </c>
      <c r="F3179"/>
      <c r="G3179" s="3">
        <f>SUMPRODUCT(B2920:B3179, Expoweights!$C$2:$C$261) / SUM(Expoweights!$C$2:$C$261)</f>
        <v>102.4604216352004</v>
      </c>
      <c r="H3179" s="4" t="str">
        <f t="shared" si="194"/>
        <v/>
      </c>
      <c r="I3179">
        <v>1299</v>
      </c>
      <c r="J3179"/>
      <c r="L3179" s="4" t="str">
        <f t="shared" si="195"/>
        <v/>
      </c>
      <c r="M3179" s="3"/>
      <c r="N3179" s="3"/>
      <c r="O3179" s="3"/>
      <c r="P3179" s="3"/>
      <c r="Q3179" s="3"/>
    </row>
    <row r="3180" spans="1:17" x14ac:dyDescent="0.3">
      <c r="A3180" s="17">
        <v>39393</v>
      </c>
      <c r="B3180">
        <v>102.83</v>
      </c>
      <c r="C3180"/>
      <c r="D3180" s="3">
        <f t="shared" si="192"/>
        <v>102.34069230769227</v>
      </c>
      <c r="E3180" s="4" t="str">
        <f t="shared" si="193"/>
        <v/>
      </c>
      <c r="F3180"/>
      <c r="G3180" s="3">
        <f>SUMPRODUCT(B2921:B3180, Expoweights!$C$2:$C$261) / SUM(Expoweights!$C$2:$C$261)</f>
        <v>102.47189134770166</v>
      </c>
      <c r="H3180" s="4" t="str">
        <f t="shared" si="194"/>
        <v/>
      </c>
      <c r="I3180">
        <v>7304</v>
      </c>
      <c r="J3180"/>
      <c r="L3180" s="4" t="str">
        <f t="shared" si="195"/>
        <v/>
      </c>
      <c r="M3180" s="3"/>
      <c r="N3180" s="3"/>
      <c r="O3180" s="3"/>
      <c r="P3180" s="3"/>
      <c r="Q3180" s="3"/>
    </row>
    <row r="3181" spans="1:17" x14ac:dyDescent="0.3">
      <c r="A3181" s="17">
        <v>39394</v>
      </c>
      <c r="B3181">
        <v>102.83</v>
      </c>
      <c r="C3181"/>
      <c r="D3181" s="3">
        <f t="shared" si="192"/>
        <v>102.34384615384613</v>
      </c>
      <c r="E3181" s="4" t="str">
        <f t="shared" si="193"/>
        <v/>
      </c>
      <c r="F3181"/>
      <c r="G3181" s="3">
        <f>SUMPRODUCT(B2922:B3181, Expoweights!$C$2:$C$261) / SUM(Expoweights!$C$2:$C$261)</f>
        <v>102.48300532103546</v>
      </c>
      <c r="H3181" s="4" t="str">
        <f t="shared" si="194"/>
        <v/>
      </c>
      <c r="I3181">
        <v>6305</v>
      </c>
      <c r="J3181"/>
      <c r="L3181" s="4" t="str">
        <f t="shared" si="195"/>
        <v/>
      </c>
      <c r="M3181" s="3"/>
      <c r="N3181" s="3"/>
      <c r="O3181" s="3"/>
      <c r="P3181" s="3"/>
      <c r="Q3181" s="3"/>
    </row>
    <row r="3182" spans="1:17" x14ac:dyDescent="0.3">
      <c r="A3182" s="17">
        <v>39395</v>
      </c>
      <c r="B3182">
        <v>102.83</v>
      </c>
      <c r="C3182"/>
      <c r="D3182" s="3">
        <f t="shared" si="192"/>
        <v>102.34699999999999</v>
      </c>
      <c r="E3182" s="4" t="str">
        <f t="shared" si="193"/>
        <v/>
      </c>
      <c r="F3182"/>
      <c r="G3182" s="3">
        <f>SUMPRODUCT(B2923:B3182, Expoweights!$C$2:$C$261) / SUM(Expoweights!$C$2:$C$261)</f>
        <v>102.49377458863928</v>
      </c>
      <c r="H3182" s="4" t="str">
        <f t="shared" si="194"/>
        <v/>
      </c>
      <c r="I3182">
        <v>359</v>
      </c>
      <c r="J3182"/>
      <c r="L3182" s="4" t="str">
        <f t="shared" si="195"/>
        <v/>
      </c>
      <c r="M3182" s="3"/>
      <c r="N3182" s="3"/>
      <c r="O3182" s="3"/>
      <c r="P3182" s="3"/>
      <c r="Q3182" s="3"/>
    </row>
    <row r="3183" spans="1:17" x14ac:dyDescent="0.3">
      <c r="A3183" s="17">
        <v>39398</v>
      </c>
      <c r="B3183">
        <v>102.83</v>
      </c>
      <c r="C3183"/>
      <c r="D3183" s="3">
        <f t="shared" si="192"/>
        <v>102.35015384615384</v>
      </c>
      <c r="E3183" s="4" t="str">
        <f t="shared" si="193"/>
        <v/>
      </c>
      <c r="F3183"/>
      <c r="G3183" s="3">
        <f>SUMPRODUCT(B2924:B3183, Expoweights!$C$2:$C$261) / SUM(Expoweights!$C$2:$C$261)</f>
        <v>102.50420984174269</v>
      </c>
      <c r="H3183" s="4" t="str">
        <f t="shared" si="194"/>
        <v/>
      </c>
      <c r="I3183">
        <v>2548</v>
      </c>
      <c r="J3183"/>
      <c r="L3183" s="4" t="str">
        <f t="shared" si="195"/>
        <v/>
      </c>
      <c r="M3183" s="3"/>
      <c r="N3183" s="3"/>
      <c r="O3183" s="3"/>
      <c r="P3183" s="3"/>
      <c r="Q3183" s="3"/>
    </row>
    <row r="3184" spans="1:17" x14ac:dyDescent="0.3">
      <c r="A3184" s="17">
        <v>39399</v>
      </c>
      <c r="B3184">
        <v>102.83</v>
      </c>
      <c r="C3184"/>
      <c r="D3184" s="3">
        <f t="shared" si="192"/>
        <v>102.35330769230771</v>
      </c>
      <c r="E3184" s="4" t="str">
        <f t="shared" si="193"/>
        <v/>
      </c>
      <c r="F3184"/>
      <c r="G3184" s="3">
        <f>SUMPRODUCT(B2925:B3184, Expoweights!$C$2:$C$261) / SUM(Expoweights!$C$2:$C$261)</f>
        <v>102.51432143998112</v>
      </c>
      <c r="H3184" s="4" t="str">
        <f t="shared" si="194"/>
        <v/>
      </c>
      <c r="I3184">
        <v>4372</v>
      </c>
      <c r="J3184"/>
      <c r="L3184" s="4" t="str">
        <f t="shared" si="195"/>
        <v/>
      </c>
      <c r="M3184" s="3"/>
      <c r="N3184" s="3"/>
      <c r="O3184" s="3"/>
      <c r="P3184" s="3"/>
      <c r="Q3184" s="3"/>
    </row>
    <row r="3185" spans="1:17" x14ac:dyDescent="0.3">
      <c r="A3185" s="17">
        <v>39400</v>
      </c>
      <c r="B3185">
        <v>102.83</v>
      </c>
      <c r="C3185"/>
      <c r="D3185" s="3">
        <f t="shared" si="192"/>
        <v>102.35646153846159</v>
      </c>
      <c r="E3185" s="4" t="str">
        <f t="shared" si="193"/>
        <v/>
      </c>
      <c r="F3185"/>
      <c r="G3185" s="3">
        <f>SUMPRODUCT(B2926:B3185, Expoweights!$C$2:$C$261) / SUM(Expoweights!$C$2:$C$261)</f>
        <v>102.52411942168048</v>
      </c>
      <c r="H3185" s="4" t="str">
        <f t="shared" si="194"/>
        <v/>
      </c>
      <c r="I3185">
        <v>7890</v>
      </c>
      <c r="J3185"/>
      <c r="L3185" s="4" t="str">
        <f t="shared" si="195"/>
        <v/>
      </c>
      <c r="M3185" s="3"/>
      <c r="N3185" s="3"/>
      <c r="O3185" s="3"/>
      <c r="P3185" s="3"/>
      <c r="Q3185" s="3"/>
    </row>
    <row r="3186" spans="1:17" x14ac:dyDescent="0.3">
      <c r="A3186" s="17">
        <v>39401</v>
      </c>
      <c r="B3186">
        <v>102.83</v>
      </c>
      <c r="C3186"/>
      <c r="D3186" s="3">
        <f t="shared" si="192"/>
        <v>102.35961538461544</v>
      </c>
      <c r="E3186" s="4" t="str">
        <f t="shared" si="193"/>
        <v/>
      </c>
      <c r="F3186"/>
      <c r="G3186" s="3">
        <f>SUMPRODUCT(B2927:B3186, Expoweights!$C$2:$C$261) / SUM(Expoweights!$C$2:$C$261)</f>
        <v>102.53361351382274</v>
      </c>
      <c r="H3186" s="4" t="str">
        <f t="shared" si="194"/>
        <v/>
      </c>
      <c r="I3186">
        <v>6597</v>
      </c>
      <c r="J3186"/>
      <c r="L3186" s="4" t="str">
        <f t="shared" si="195"/>
        <v/>
      </c>
      <c r="M3186" s="3"/>
      <c r="N3186" s="3"/>
      <c r="O3186" s="3"/>
      <c r="P3186" s="3"/>
      <c r="Q3186" s="3"/>
    </row>
    <row r="3187" spans="1:17" x14ac:dyDescent="0.3">
      <c r="A3187" s="17">
        <v>39402</v>
      </c>
      <c r="B3187">
        <v>102.83</v>
      </c>
      <c r="C3187"/>
      <c r="D3187" s="3">
        <f t="shared" si="192"/>
        <v>102.3627692307693</v>
      </c>
      <c r="E3187" s="4" t="str">
        <f t="shared" si="193"/>
        <v/>
      </c>
      <c r="F3187"/>
      <c r="G3187" s="3">
        <f>SUMPRODUCT(B2928:B3187, Expoweights!$C$2:$C$261) / SUM(Expoweights!$C$2:$C$261)</f>
        <v>102.54281314170234</v>
      </c>
      <c r="H3187" s="4" t="str">
        <f t="shared" si="194"/>
        <v/>
      </c>
      <c r="I3187">
        <v>6153</v>
      </c>
      <c r="J3187"/>
      <c r="L3187" s="4" t="str">
        <f t="shared" si="195"/>
        <v/>
      </c>
      <c r="M3187" s="3"/>
      <c r="N3187" s="3"/>
      <c r="O3187" s="3"/>
      <c r="P3187" s="3"/>
      <c r="Q3187" s="3"/>
    </row>
    <row r="3188" spans="1:17" x14ac:dyDescent="0.3">
      <c r="A3188" s="17">
        <v>39405</v>
      </c>
      <c r="B3188">
        <v>102.83</v>
      </c>
      <c r="C3188"/>
      <c r="D3188" s="3">
        <f t="shared" si="192"/>
        <v>102.36592307692315</v>
      </c>
      <c r="E3188" s="4" t="str">
        <f t="shared" si="193"/>
        <v/>
      </c>
      <c r="F3188"/>
      <c r="G3188" s="3">
        <f>SUMPRODUCT(B2929:B3188, Expoweights!$C$2:$C$261) / SUM(Expoweights!$C$2:$C$261)</f>
        <v>102.55172743828336</v>
      </c>
      <c r="H3188" s="4" t="str">
        <f t="shared" si="194"/>
        <v/>
      </c>
      <c r="I3188">
        <v>3171</v>
      </c>
      <c r="J3188"/>
      <c r="L3188" s="4" t="str">
        <f t="shared" si="195"/>
        <v/>
      </c>
      <c r="M3188" s="3"/>
      <c r="N3188" s="3"/>
      <c r="O3188" s="3"/>
      <c r="P3188" s="3"/>
      <c r="Q3188" s="3"/>
    </row>
    <row r="3189" spans="1:17" x14ac:dyDescent="0.3">
      <c r="A3189" s="17">
        <v>39406</v>
      </c>
      <c r="B3189">
        <v>102.83</v>
      </c>
      <c r="C3189"/>
      <c r="D3189" s="3">
        <f t="shared" si="192"/>
        <v>102.36907692307703</v>
      </c>
      <c r="E3189" s="4" t="str">
        <f t="shared" si="193"/>
        <v/>
      </c>
      <c r="F3189"/>
      <c r="G3189" s="3">
        <f>SUMPRODUCT(B2930:B3189, Expoweights!$C$2:$C$261) / SUM(Expoweights!$C$2:$C$261)</f>
        <v>102.56036525326613</v>
      </c>
      <c r="H3189" s="4" t="str">
        <f t="shared" si="194"/>
        <v/>
      </c>
      <c r="I3189">
        <v>2466</v>
      </c>
      <c r="J3189"/>
      <c r="L3189" s="4" t="str">
        <f t="shared" si="195"/>
        <v/>
      </c>
      <c r="M3189" s="3"/>
      <c r="N3189" s="3"/>
      <c r="O3189" s="3"/>
      <c r="P3189" s="3"/>
      <c r="Q3189" s="3"/>
    </row>
    <row r="3190" spans="1:17" x14ac:dyDescent="0.3">
      <c r="A3190" s="17">
        <v>39407</v>
      </c>
      <c r="B3190">
        <v>102.83</v>
      </c>
      <c r="C3190"/>
      <c r="D3190" s="3">
        <f t="shared" si="192"/>
        <v>102.3722307692309</v>
      </c>
      <c r="E3190" s="4" t="str">
        <f t="shared" si="193"/>
        <v/>
      </c>
      <c r="F3190"/>
      <c r="G3190" s="3">
        <f>SUMPRODUCT(B2931:B3190, Expoweights!$C$2:$C$261) / SUM(Expoweights!$C$2:$C$261)</f>
        <v>102.56873516187287</v>
      </c>
      <c r="H3190" s="4" t="str">
        <f t="shared" si="194"/>
        <v/>
      </c>
      <c r="I3190">
        <v>5801</v>
      </c>
      <c r="J3190"/>
      <c r="L3190" s="4" t="str">
        <f t="shared" si="195"/>
        <v/>
      </c>
      <c r="M3190" s="3"/>
      <c r="N3190" s="3"/>
      <c r="O3190" s="3"/>
      <c r="P3190" s="3"/>
      <c r="Q3190" s="3"/>
    </row>
    <row r="3191" spans="1:17" x14ac:dyDescent="0.3">
      <c r="A3191" s="17">
        <v>39408</v>
      </c>
      <c r="B3191">
        <v>102.83</v>
      </c>
      <c r="C3191"/>
      <c r="D3191" s="3">
        <f t="shared" si="192"/>
        <v>102.37538461538475</v>
      </c>
      <c r="E3191" s="4" t="str">
        <f t="shared" si="193"/>
        <v/>
      </c>
      <c r="F3191"/>
      <c r="G3191" s="3">
        <f>SUMPRODUCT(B2932:B3191, Expoweights!$C$2:$C$261) / SUM(Expoweights!$C$2:$C$261)</f>
        <v>102.57684547336076</v>
      </c>
      <c r="H3191" s="4" t="str">
        <f t="shared" si="194"/>
        <v/>
      </c>
      <c r="I3191">
        <v>5198</v>
      </c>
      <c r="J3191"/>
      <c r="L3191" s="4" t="str">
        <f t="shared" si="195"/>
        <v/>
      </c>
      <c r="M3191" s="3"/>
      <c r="N3191" s="3"/>
      <c r="O3191" s="3"/>
      <c r="P3191" s="3"/>
      <c r="Q3191" s="3"/>
    </row>
    <row r="3192" spans="1:17" x14ac:dyDescent="0.3">
      <c r="A3192" s="17">
        <v>39409</v>
      </c>
      <c r="B3192">
        <v>102.83</v>
      </c>
      <c r="C3192"/>
      <c r="D3192" s="3">
        <f t="shared" si="192"/>
        <v>102.37853846153861</v>
      </c>
      <c r="E3192" s="4" t="str">
        <f t="shared" si="193"/>
        <v/>
      </c>
      <c r="F3192"/>
      <c r="G3192" s="3">
        <f>SUMPRODUCT(B2933:B3192, Expoweights!$C$2:$C$261) / SUM(Expoweights!$C$2:$C$261)</f>
        <v>102.58470423927105</v>
      </c>
      <c r="H3192" s="4" t="str">
        <f t="shared" si="194"/>
        <v/>
      </c>
      <c r="I3192">
        <v>7964</v>
      </c>
      <c r="J3192"/>
      <c r="L3192" s="4" t="str">
        <f t="shared" si="195"/>
        <v/>
      </c>
      <c r="M3192" s="3"/>
      <c r="N3192" s="3"/>
      <c r="O3192" s="3"/>
      <c r="P3192" s="3"/>
      <c r="Q3192" s="3"/>
    </row>
    <row r="3193" spans="1:17" x14ac:dyDescent="0.3">
      <c r="A3193" s="17">
        <v>39412</v>
      </c>
      <c r="B3193">
        <v>102.83</v>
      </c>
      <c r="C3193"/>
      <c r="D3193" s="3">
        <f t="shared" si="192"/>
        <v>102.38169230769248</v>
      </c>
      <c r="E3193" s="4" t="str">
        <f t="shared" si="193"/>
        <v/>
      </c>
      <c r="F3193"/>
      <c r="G3193" s="3">
        <f>SUMPRODUCT(B2934:B3193, Expoweights!$C$2:$C$261) / SUM(Expoweights!$C$2:$C$261)</f>
        <v>102.59231926142213</v>
      </c>
      <c r="H3193" s="4" t="str">
        <f t="shared" si="194"/>
        <v/>
      </c>
      <c r="I3193">
        <v>2649</v>
      </c>
      <c r="J3193"/>
      <c r="L3193" s="4" t="str">
        <f t="shared" si="195"/>
        <v/>
      </c>
      <c r="M3193" s="3"/>
      <c r="N3193" s="3"/>
      <c r="O3193" s="3"/>
      <c r="P3193" s="3"/>
      <c r="Q3193" s="3"/>
    </row>
    <row r="3194" spans="1:17" x14ac:dyDescent="0.3">
      <c r="A3194" s="17">
        <v>39413</v>
      </c>
      <c r="B3194">
        <v>102.83</v>
      </c>
      <c r="C3194"/>
      <c r="D3194" s="3">
        <f t="shared" si="192"/>
        <v>102.38484615384634</v>
      </c>
      <c r="E3194" s="4" t="str">
        <f t="shared" si="193"/>
        <v/>
      </c>
      <c r="F3194"/>
      <c r="G3194" s="3">
        <f>SUMPRODUCT(B2935:B3194, Expoweights!$C$2:$C$261) / SUM(Expoweights!$C$2:$C$261)</f>
        <v>102.59969809965494</v>
      </c>
      <c r="H3194" s="4" t="str">
        <f t="shared" si="194"/>
        <v/>
      </c>
      <c r="I3194">
        <v>2435</v>
      </c>
      <c r="J3194"/>
      <c r="L3194" s="4" t="str">
        <f t="shared" si="195"/>
        <v/>
      </c>
      <c r="M3194" s="3"/>
      <c r="N3194" s="3"/>
      <c r="O3194" s="3"/>
      <c r="P3194" s="3"/>
      <c r="Q3194" s="3"/>
    </row>
    <row r="3195" spans="1:17" x14ac:dyDescent="0.3">
      <c r="A3195" s="17">
        <v>39414</v>
      </c>
      <c r="B3195">
        <v>102.83</v>
      </c>
      <c r="C3195"/>
      <c r="D3195" s="3">
        <f t="shared" ref="D3195:D3258" si="196">AVERAGE(B2936:B3195)</f>
        <v>102.3880000000002</v>
      </c>
      <c r="E3195" s="4" t="str">
        <f t="shared" si="193"/>
        <v/>
      </c>
      <c r="F3195"/>
      <c r="G3195" s="3">
        <f>SUMPRODUCT(B2936:B3195, Expoweights!$C$2:$C$261) / SUM(Expoweights!$C$2:$C$261)</f>
        <v>102.60684807933796</v>
      </c>
      <c r="H3195" s="4" t="str">
        <f t="shared" si="194"/>
        <v/>
      </c>
      <c r="I3195">
        <v>6476</v>
      </c>
      <c r="J3195"/>
      <c r="L3195" s="4" t="str">
        <f t="shared" si="195"/>
        <v/>
      </c>
      <c r="M3195" s="3"/>
      <c r="N3195" s="3"/>
      <c r="O3195" s="3"/>
      <c r="P3195" s="3"/>
      <c r="Q3195" s="3"/>
    </row>
    <row r="3196" spans="1:17" x14ac:dyDescent="0.3">
      <c r="A3196" s="17">
        <v>39415</v>
      </c>
      <c r="B3196">
        <v>102.83</v>
      </c>
      <c r="C3196"/>
      <c r="D3196" s="3">
        <f t="shared" si="196"/>
        <v>102.3909230769233</v>
      </c>
      <c r="E3196" s="4" t="str">
        <f t="shared" si="193"/>
        <v/>
      </c>
      <c r="F3196"/>
      <c r="G3196" s="3">
        <f>SUMPRODUCT(B2937:B3196, Expoweights!$C$2:$C$261) / SUM(Expoweights!$C$2:$C$261)</f>
        <v>102.6137757831457</v>
      </c>
      <c r="H3196" s="4" t="str">
        <f t="shared" si="194"/>
        <v/>
      </c>
      <c r="I3196">
        <v>6878</v>
      </c>
      <c r="J3196"/>
      <c r="L3196" s="4" t="str">
        <f t="shared" si="195"/>
        <v/>
      </c>
      <c r="M3196" s="3"/>
      <c r="N3196" s="3"/>
      <c r="O3196" s="3"/>
      <c r="P3196" s="3"/>
      <c r="Q3196" s="3"/>
    </row>
    <row r="3197" spans="1:17" x14ac:dyDescent="0.3">
      <c r="A3197" s="17">
        <v>39416</v>
      </c>
      <c r="B3197">
        <v>103.22</v>
      </c>
      <c r="C3197">
        <v>102.39534615384621</v>
      </c>
      <c r="D3197" s="3">
        <f t="shared" si="196"/>
        <v>102.39534615384639</v>
      </c>
      <c r="E3197" s="4">
        <f t="shared" si="193"/>
        <v>1.8474111129762605E-13</v>
      </c>
      <c r="F3197">
        <v>102.63258802646349</v>
      </c>
      <c r="G3197" s="3">
        <f>SUMPRODUCT(B2938:B3197, Expoweights!$C$2:$C$261) / SUM(Expoweights!$C$2:$C$261)</f>
        <v>102.63258802646355</v>
      </c>
      <c r="H3197" s="4">
        <f t="shared" si="194"/>
        <v>5.6843418860808015E-14</v>
      </c>
      <c r="I3197">
        <v>2901</v>
      </c>
      <c r="J3197">
        <v>102.4451767298257</v>
      </c>
      <c r="L3197" s="4">
        <f t="shared" si="195"/>
        <v>102.4451767298257</v>
      </c>
      <c r="M3197" s="3"/>
      <c r="N3197" s="3"/>
      <c r="O3197" s="3"/>
      <c r="P3197" s="3"/>
      <c r="Q3197" s="3"/>
    </row>
    <row r="3198" spans="1:17" x14ac:dyDescent="0.3">
      <c r="A3198" s="17">
        <v>39419</v>
      </c>
      <c r="B3198">
        <v>103.22</v>
      </c>
      <c r="C3198"/>
      <c r="D3198" s="3">
        <f t="shared" si="196"/>
        <v>102.39976923076948</v>
      </c>
      <c r="E3198" s="4" t="str">
        <f t="shared" si="193"/>
        <v/>
      </c>
      <c r="F3198"/>
      <c r="G3198" s="3">
        <f>SUMPRODUCT(B2939:B3198, Expoweights!$C$2:$C$261) / SUM(Expoweights!$C$2:$C$261)</f>
        <v>102.65081679815781</v>
      </c>
      <c r="H3198" s="4" t="str">
        <f t="shared" si="194"/>
        <v/>
      </c>
      <c r="I3198">
        <v>3390</v>
      </c>
      <c r="J3198"/>
      <c r="L3198" s="4" t="str">
        <f t="shared" si="195"/>
        <v/>
      </c>
      <c r="M3198" s="3"/>
      <c r="N3198" s="3"/>
      <c r="O3198" s="3"/>
      <c r="P3198" s="3"/>
      <c r="Q3198" s="3"/>
    </row>
    <row r="3199" spans="1:17" x14ac:dyDescent="0.3">
      <c r="A3199" s="17">
        <v>39420</v>
      </c>
      <c r="B3199">
        <v>103.22</v>
      </c>
      <c r="C3199"/>
      <c r="D3199" s="3">
        <f t="shared" si="196"/>
        <v>102.40419230769257</v>
      </c>
      <c r="E3199" s="4" t="str">
        <f t="shared" si="193"/>
        <v/>
      </c>
      <c r="F3199"/>
      <c r="G3199" s="3">
        <f>SUMPRODUCT(B2940:B3199, Expoweights!$C$2:$C$261) / SUM(Expoweights!$C$2:$C$261)</f>
        <v>102.66848019490781</v>
      </c>
      <c r="H3199" s="4" t="str">
        <f t="shared" si="194"/>
        <v/>
      </c>
      <c r="I3199">
        <v>3135</v>
      </c>
      <c r="J3199"/>
      <c r="L3199" s="4" t="str">
        <f t="shared" si="195"/>
        <v/>
      </c>
      <c r="M3199" s="3"/>
      <c r="N3199" s="3"/>
      <c r="O3199" s="3"/>
      <c r="P3199" s="3"/>
      <c r="Q3199" s="3"/>
    </row>
    <row r="3200" spans="1:17" x14ac:dyDescent="0.3">
      <c r="A3200" s="17">
        <v>39421</v>
      </c>
      <c r="B3200">
        <v>103.22</v>
      </c>
      <c r="C3200"/>
      <c r="D3200" s="3">
        <f t="shared" si="196"/>
        <v>102.40861538461566</v>
      </c>
      <c r="E3200" s="4" t="str">
        <f t="shared" si="193"/>
        <v/>
      </c>
      <c r="F3200"/>
      <c r="G3200" s="3">
        <f>SUMPRODUCT(B2941:B3200, Expoweights!$C$2:$C$261) / SUM(Expoweights!$C$2:$C$261)</f>
        <v>102.68559575211496</v>
      </c>
      <c r="H3200" s="4" t="str">
        <f t="shared" si="194"/>
        <v/>
      </c>
      <c r="I3200">
        <v>861</v>
      </c>
      <c r="J3200"/>
      <c r="L3200" s="4" t="str">
        <f t="shared" si="195"/>
        <v/>
      </c>
      <c r="M3200" s="3"/>
      <c r="N3200" s="3"/>
      <c r="O3200" s="3"/>
      <c r="P3200" s="3"/>
      <c r="Q3200" s="3"/>
    </row>
    <row r="3201" spans="1:17" x14ac:dyDescent="0.3">
      <c r="A3201" s="17">
        <v>39422</v>
      </c>
      <c r="B3201">
        <v>103.22</v>
      </c>
      <c r="C3201"/>
      <c r="D3201" s="3">
        <f t="shared" si="196"/>
        <v>102.41303846153875</v>
      </c>
      <c r="E3201" s="4" t="str">
        <f t="shared" si="193"/>
        <v/>
      </c>
      <c r="F3201"/>
      <c r="G3201" s="3">
        <f>SUMPRODUCT(B2942:B3201, Expoweights!$C$2:$C$261) / SUM(Expoweights!$C$2:$C$261)</f>
        <v>102.70218046131085</v>
      </c>
      <c r="H3201" s="4" t="str">
        <f t="shared" si="194"/>
        <v/>
      </c>
      <c r="I3201">
        <v>2810</v>
      </c>
      <c r="J3201"/>
      <c r="L3201" s="4" t="str">
        <f t="shared" si="195"/>
        <v/>
      </c>
      <c r="M3201" s="3"/>
      <c r="N3201" s="3"/>
      <c r="O3201" s="3"/>
      <c r="P3201" s="3"/>
      <c r="Q3201" s="3"/>
    </row>
    <row r="3202" spans="1:17" x14ac:dyDescent="0.3">
      <c r="A3202" s="17">
        <v>39423</v>
      </c>
      <c r="B3202">
        <v>103.22</v>
      </c>
      <c r="C3202"/>
      <c r="D3202" s="3">
        <f t="shared" si="196"/>
        <v>102.41746153846184</v>
      </c>
      <c r="E3202" s="4" t="str">
        <f t="shared" si="193"/>
        <v/>
      </c>
      <c r="F3202"/>
      <c r="G3202" s="3">
        <f>SUMPRODUCT(B2943:B3202, Expoweights!$C$2:$C$261) / SUM(Expoweights!$C$2:$C$261)</f>
        <v>102.71825078702582</v>
      </c>
      <c r="H3202" s="4" t="str">
        <f t="shared" si="194"/>
        <v/>
      </c>
      <c r="I3202">
        <v>3475</v>
      </c>
      <c r="J3202"/>
      <c r="L3202" s="4" t="str">
        <f t="shared" si="195"/>
        <v/>
      </c>
      <c r="M3202" s="3"/>
      <c r="N3202" s="3"/>
      <c r="O3202" s="3"/>
      <c r="P3202" s="3"/>
      <c r="Q3202" s="3"/>
    </row>
    <row r="3203" spans="1:17" x14ac:dyDescent="0.3">
      <c r="A3203" s="17">
        <v>39426</v>
      </c>
      <c r="B3203">
        <v>103.22</v>
      </c>
      <c r="C3203"/>
      <c r="D3203" s="3">
        <f t="shared" si="196"/>
        <v>102.42188461538493</v>
      </c>
      <c r="E3203" s="4" t="str">
        <f t="shared" si="193"/>
        <v/>
      </c>
      <c r="F3203"/>
      <c r="G3203" s="3">
        <f>SUMPRODUCT(B2944:B3203, Expoweights!$C$2:$C$261) / SUM(Expoweights!$C$2:$C$261)</f>
        <v>102.73382268313416</v>
      </c>
      <c r="H3203" s="4" t="str">
        <f t="shared" si="194"/>
        <v/>
      </c>
      <c r="I3203">
        <v>56</v>
      </c>
      <c r="J3203"/>
      <c r="L3203" s="4" t="str">
        <f t="shared" si="195"/>
        <v/>
      </c>
      <c r="M3203" s="3"/>
      <c r="N3203" s="3"/>
      <c r="O3203" s="3"/>
      <c r="P3203" s="3"/>
      <c r="Q3203" s="3"/>
    </row>
    <row r="3204" spans="1:17" x14ac:dyDescent="0.3">
      <c r="A3204" s="17">
        <v>39427</v>
      </c>
      <c r="B3204">
        <v>103.22</v>
      </c>
      <c r="C3204"/>
      <c r="D3204" s="3">
        <f t="shared" si="196"/>
        <v>102.42630769230803</v>
      </c>
      <c r="E3204" s="4" t="str">
        <f t="shared" ref="E3204:E3267" si="197">IF(C3204 &gt; 0, ABS(C3204 - D3204), "")</f>
        <v/>
      </c>
      <c r="F3204"/>
      <c r="G3204" s="3">
        <f>SUMPRODUCT(B2945:B3204, Expoweights!$C$2:$C$261) / SUM(Expoweights!$C$2:$C$261)</f>
        <v>102.74891160869234</v>
      </c>
      <c r="H3204" s="4" t="str">
        <f t="shared" ref="H3204:H3267" si="198">IF(F3204 &gt; 0, ABS(F3204 - G3204), "")</f>
        <v/>
      </c>
      <c r="I3204">
        <v>7179</v>
      </c>
      <c r="J3204"/>
      <c r="L3204" s="4" t="str">
        <f t="shared" ref="L3204:L3267" si="199">IF(J3204 &gt; 0, ABS(J3204 - K3204), "")</f>
        <v/>
      </c>
      <c r="M3204" s="3"/>
      <c r="N3204" s="3"/>
      <c r="O3204" s="3"/>
      <c r="P3204" s="3"/>
      <c r="Q3204" s="3"/>
    </row>
    <row r="3205" spans="1:17" x14ac:dyDescent="0.3">
      <c r="A3205" s="17">
        <v>39428</v>
      </c>
      <c r="B3205">
        <v>103.22</v>
      </c>
      <c r="C3205"/>
      <c r="D3205" s="3">
        <f t="shared" si="196"/>
        <v>102.4307307692311</v>
      </c>
      <c r="E3205" s="4" t="str">
        <f t="shared" si="197"/>
        <v/>
      </c>
      <c r="F3205"/>
      <c r="G3205" s="3">
        <f>SUMPRODUCT(B2946:B3205, Expoweights!$C$2:$C$261) / SUM(Expoweights!$C$2:$C$261)</f>
        <v>102.76353254328609</v>
      </c>
      <c r="H3205" s="4" t="str">
        <f t="shared" si="198"/>
        <v/>
      </c>
      <c r="I3205">
        <v>2957</v>
      </c>
      <c r="J3205"/>
      <c r="L3205" s="4" t="str">
        <f t="shared" si="199"/>
        <v/>
      </c>
      <c r="M3205" s="3"/>
      <c r="N3205" s="3"/>
      <c r="O3205" s="3"/>
      <c r="P3205" s="3"/>
      <c r="Q3205" s="3"/>
    </row>
    <row r="3206" spans="1:17" x14ac:dyDescent="0.3">
      <c r="A3206" s="17">
        <v>39429</v>
      </c>
      <c r="B3206">
        <v>103.22</v>
      </c>
      <c r="C3206"/>
      <c r="D3206" s="3">
        <f t="shared" si="196"/>
        <v>102.43515384615421</v>
      </c>
      <c r="E3206" s="4" t="str">
        <f t="shared" si="197"/>
        <v/>
      </c>
      <c r="F3206"/>
      <c r="G3206" s="3">
        <f>SUMPRODUCT(B2947:B3206, Expoweights!$C$2:$C$261) / SUM(Expoweights!$C$2:$C$261)</f>
        <v>102.77770000190134</v>
      </c>
      <c r="H3206" s="4" t="str">
        <f t="shared" si="198"/>
        <v/>
      </c>
      <c r="I3206">
        <v>4870</v>
      </c>
      <c r="J3206"/>
      <c r="L3206" s="4" t="str">
        <f t="shared" si="199"/>
        <v/>
      </c>
      <c r="M3206" s="3"/>
      <c r="N3206" s="3"/>
      <c r="O3206" s="3"/>
      <c r="P3206" s="3"/>
      <c r="Q3206" s="3"/>
    </row>
    <row r="3207" spans="1:17" x14ac:dyDescent="0.3">
      <c r="A3207" s="17">
        <v>39430</v>
      </c>
      <c r="B3207">
        <v>103.22</v>
      </c>
      <c r="C3207"/>
      <c r="D3207" s="3">
        <f t="shared" si="196"/>
        <v>102.4395769230773</v>
      </c>
      <c r="E3207" s="4" t="str">
        <f t="shared" si="197"/>
        <v/>
      </c>
      <c r="F3207"/>
      <c r="G3207" s="3">
        <f>SUMPRODUCT(B2948:B3207, Expoweights!$C$2:$C$261) / SUM(Expoweights!$C$2:$C$261)</f>
        <v>102.79142804933416</v>
      </c>
      <c r="H3207" s="4" t="str">
        <f t="shared" si="198"/>
        <v/>
      </c>
      <c r="I3207">
        <v>325</v>
      </c>
      <c r="J3207"/>
      <c r="L3207" s="4" t="str">
        <f t="shared" si="199"/>
        <v/>
      </c>
      <c r="M3207" s="3"/>
      <c r="N3207" s="3"/>
      <c r="O3207" s="3"/>
      <c r="P3207" s="3"/>
      <c r="Q3207" s="3"/>
    </row>
    <row r="3208" spans="1:17" x14ac:dyDescent="0.3">
      <c r="A3208" s="17">
        <v>39433</v>
      </c>
      <c r="B3208">
        <v>103.22</v>
      </c>
      <c r="C3208"/>
      <c r="D3208" s="3">
        <f t="shared" si="196"/>
        <v>102.44400000000037</v>
      </c>
      <c r="E3208" s="4" t="str">
        <f t="shared" si="197"/>
        <v/>
      </c>
      <c r="F3208"/>
      <c r="G3208" s="3">
        <f>SUMPRODUCT(B2949:B3208, Expoweights!$C$2:$C$261) / SUM(Expoweights!$C$2:$C$261)</f>
        <v>102.80473031415355</v>
      </c>
      <c r="H3208" s="4" t="str">
        <f t="shared" si="198"/>
        <v/>
      </c>
      <c r="I3208">
        <v>1546</v>
      </c>
      <c r="J3208"/>
      <c r="L3208" s="4" t="str">
        <f t="shared" si="199"/>
        <v/>
      </c>
      <c r="M3208" s="3"/>
      <c r="N3208" s="3"/>
      <c r="O3208" s="3"/>
      <c r="P3208" s="3"/>
      <c r="Q3208" s="3"/>
    </row>
    <row r="3209" spans="1:17" x14ac:dyDescent="0.3">
      <c r="A3209" s="17">
        <v>39434</v>
      </c>
      <c r="B3209">
        <v>103.22</v>
      </c>
      <c r="C3209"/>
      <c r="D3209" s="3">
        <f t="shared" si="196"/>
        <v>102.44842307692346</v>
      </c>
      <c r="E3209" s="4" t="str">
        <f t="shared" si="197"/>
        <v/>
      </c>
      <c r="F3209"/>
      <c r="G3209" s="3">
        <f>SUMPRODUCT(B2950:B3209, Expoweights!$C$2:$C$261) / SUM(Expoweights!$C$2:$C$261)</f>
        <v>102.81762000223124</v>
      </c>
      <c r="H3209" s="4" t="str">
        <f t="shared" si="198"/>
        <v/>
      </c>
      <c r="I3209">
        <v>1856</v>
      </c>
      <c r="J3209"/>
      <c r="L3209" s="4" t="str">
        <f t="shared" si="199"/>
        <v/>
      </c>
      <c r="M3209" s="3"/>
      <c r="N3209" s="3"/>
      <c r="O3209" s="3"/>
      <c r="P3209" s="3"/>
      <c r="Q3209" s="3"/>
    </row>
    <row r="3210" spans="1:17" x14ac:dyDescent="0.3">
      <c r="A3210" s="17">
        <v>39435</v>
      </c>
      <c r="B3210">
        <v>103.22</v>
      </c>
      <c r="C3210"/>
      <c r="D3210" s="3">
        <f t="shared" si="196"/>
        <v>102.45284615384654</v>
      </c>
      <c r="E3210" s="4" t="str">
        <f t="shared" si="197"/>
        <v/>
      </c>
      <c r="F3210"/>
      <c r="G3210" s="3">
        <f>SUMPRODUCT(B2951:B3210, Expoweights!$C$2:$C$261) / SUM(Expoweights!$C$2:$C$261)</f>
        <v>102.83010990985197</v>
      </c>
      <c r="H3210" s="4" t="str">
        <f t="shared" si="198"/>
        <v/>
      </c>
      <c r="I3210">
        <v>2122</v>
      </c>
      <c r="J3210"/>
      <c r="L3210" s="4" t="str">
        <f t="shared" si="199"/>
        <v/>
      </c>
      <c r="M3210" s="3"/>
      <c r="N3210" s="3"/>
      <c r="O3210" s="3"/>
      <c r="P3210" s="3"/>
      <c r="Q3210" s="3"/>
    </row>
    <row r="3211" spans="1:17" x14ac:dyDescent="0.3">
      <c r="A3211" s="17">
        <v>39436</v>
      </c>
      <c r="B3211">
        <v>103.22</v>
      </c>
      <c r="C3211"/>
      <c r="D3211" s="3">
        <f t="shared" si="196"/>
        <v>102.45726923076961</v>
      </c>
      <c r="E3211" s="4" t="str">
        <f t="shared" si="197"/>
        <v/>
      </c>
      <c r="F3211"/>
      <c r="G3211" s="3">
        <f>SUMPRODUCT(B2952:B3211, Expoweights!$C$2:$C$261) / SUM(Expoweights!$C$2:$C$261)</f>
        <v>102.84221243641693</v>
      </c>
      <c r="H3211" s="4" t="str">
        <f t="shared" si="198"/>
        <v/>
      </c>
      <c r="I3211">
        <v>2253</v>
      </c>
      <c r="J3211"/>
      <c r="L3211" s="4" t="str">
        <f t="shared" si="199"/>
        <v/>
      </c>
      <c r="M3211" s="3"/>
      <c r="N3211" s="3"/>
      <c r="O3211" s="3"/>
      <c r="P3211" s="3"/>
      <c r="Q3211" s="3"/>
    </row>
    <row r="3212" spans="1:17" x14ac:dyDescent="0.3">
      <c r="A3212" s="17">
        <v>39437</v>
      </c>
      <c r="B3212">
        <v>103.22</v>
      </c>
      <c r="C3212"/>
      <c r="D3212" s="3">
        <f t="shared" si="196"/>
        <v>102.46169230769269</v>
      </c>
      <c r="E3212" s="4" t="str">
        <f t="shared" si="197"/>
        <v/>
      </c>
      <c r="F3212"/>
      <c r="G3212" s="3">
        <f>SUMPRODUCT(B2953:B3212, Expoweights!$C$2:$C$261) / SUM(Expoweights!$C$2:$C$261)</f>
        <v>102.85393959675334</v>
      </c>
      <c r="H3212" s="4" t="str">
        <f t="shared" si="198"/>
        <v/>
      </c>
      <c r="I3212">
        <v>6073</v>
      </c>
      <c r="J3212"/>
      <c r="L3212" s="4" t="str">
        <f t="shared" si="199"/>
        <v/>
      </c>
      <c r="M3212" s="3"/>
      <c r="N3212" s="3"/>
      <c r="O3212" s="3"/>
      <c r="P3212" s="3"/>
      <c r="Q3212" s="3"/>
    </row>
    <row r="3213" spans="1:17" x14ac:dyDescent="0.3">
      <c r="A3213" s="17">
        <v>39440</v>
      </c>
      <c r="B3213">
        <v>103.22</v>
      </c>
      <c r="C3213"/>
      <c r="D3213" s="3">
        <f t="shared" si="196"/>
        <v>102.46611538461576</v>
      </c>
      <c r="E3213" s="4" t="str">
        <f t="shared" si="197"/>
        <v/>
      </c>
      <c r="F3213"/>
      <c r="G3213" s="3">
        <f>SUMPRODUCT(B2954:B3213, Expoweights!$C$2:$C$261) / SUM(Expoweights!$C$2:$C$261)</f>
        <v>102.86530303304227</v>
      </c>
      <c r="H3213" s="4" t="str">
        <f t="shared" si="198"/>
        <v/>
      </c>
      <c r="I3213">
        <v>1601</v>
      </c>
      <c r="J3213"/>
      <c r="L3213" s="4" t="str">
        <f t="shared" si="199"/>
        <v/>
      </c>
      <c r="M3213" s="3"/>
      <c r="N3213" s="3"/>
      <c r="O3213" s="3"/>
      <c r="P3213" s="3"/>
      <c r="Q3213" s="3"/>
    </row>
    <row r="3214" spans="1:17" x14ac:dyDescent="0.3">
      <c r="A3214" s="17">
        <v>39441</v>
      </c>
      <c r="B3214">
        <v>103.22</v>
      </c>
      <c r="C3214"/>
      <c r="D3214" s="3">
        <f t="shared" si="196"/>
        <v>102.47053846153884</v>
      </c>
      <c r="E3214" s="4" t="str">
        <f t="shared" si="197"/>
        <v/>
      </c>
      <c r="F3214"/>
      <c r="G3214" s="3">
        <f>SUMPRODUCT(B2955:B3214, Expoweights!$C$2:$C$261) / SUM(Expoweights!$C$2:$C$261)</f>
        <v>102.87631402637642</v>
      </c>
      <c r="H3214" s="4" t="str">
        <f t="shared" si="198"/>
        <v/>
      </c>
      <c r="I3214">
        <v>4802</v>
      </c>
      <c r="J3214"/>
      <c r="L3214" s="4" t="str">
        <f t="shared" si="199"/>
        <v/>
      </c>
      <c r="M3214" s="3"/>
      <c r="N3214" s="3"/>
      <c r="O3214" s="3"/>
      <c r="P3214" s="3"/>
      <c r="Q3214" s="3"/>
    </row>
    <row r="3215" spans="1:17" x14ac:dyDescent="0.3">
      <c r="A3215" s="17">
        <v>39442</v>
      </c>
      <c r="B3215">
        <v>103.22</v>
      </c>
      <c r="C3215"/>
      <c r="D3215" s="3">
        <f t="shared" si="196"/>
        <v>102.47496153846191</v>
      </c>
      <c r="E3215" s="4" t="str">
        <f t="shared" si="197"/>
        <v/>
      </c>
      <c r="F3215"/>
      <c r="G3215" s="3">
        <f>SUMPRODUCT(B2956:B3215, Expoweights!$C$2:$C$261) / SUM(Expoweights!$C$2:$C$261)</f>
        <v>102.88698350795941</v>
      </c>
      <c r="H3215" s="4" t="str">
        <f t="shared" si="198"/>
        <v/>
      </c>
      <c r="I3215">
        <v>4823</v>
      </c>
      <c r="J3215"/>
      <c r="L3215" s="4" t="str">
        <f t="shared" si="199"/>
        <v/>
      </c>
      <c r="M3215" s="3"/>
      <c r="N3215" s="3"/>
      <c r="O3215" s="3"/>
      <c r="P3215" s="3"/>
      <c r="Q3215" s="3"/>
    </row>
    <row r="3216" spans="1:17" x14ac:dyDescent="0.3">
      <c r="A3216" s="17">
        <v>39443</v>
      </c>
      <c r="B3216">
        <v>103.22</v>
      </c>
      <c r="C3216"/>
      <c r="D3216" s="3">
        <f t="shared" si="196"/>
        <v>102.47938461538499</v>
      </c>
      <c r="E3216" s="4" t="str">
        <f t="shared" si="197"/>
        <v/>
      </c>
      <c r="F3216"/>
      <c r="G3216" s="3">
        <f>SUMPRODUCT(B2957:B3216, Expoweights!$C$2:$C$261) / SUM(Expoweights!$C$2:$C$261)</f>
        <v>102.89732206995794</v>
      </c>
      <c r="H3216" s="4" t="str">
        <f t="shared" si="198"/>
        <v/>
      </c>
      <c r="I3216">
        <v>598</v>
      </c>
      <c r="J3216"/>
      <c r="L3216" s="4" t="str">
        <f t="shared" si="199"/>
        <v/>
      </c>
      <c r="M3216" s="3"/>
      <c r="N3216" s="3"/>
      <c r="O3216" s="3"/>
      <c r="P3216" s="3"/>
      <c r="Q3216" s="3"/>
    </row>
    <row r="3217" spans="1:17" x14ac:dyDescent="0.3">
      <c r="A3217" s="17">
        <v>39444</v>
      </c>
      <c r="B3217">
        <v>103.22</v>
      </c>
      <c r="C3217"/>
      <c r="D3217" s="3">
        <f t="shared" si="196"/>
        <v>102.48265384615422</v>
      </c>
      <c r="E3217" s="4" t="str">
        <f t="shared" si="197"/>
        <v/>
      </c>
      <c r="F3217"/>
      <c r="G3217" s="3">
        <f>SUMPRODUCT(B2958:B3217, Expoweights!$C$2:$C$261) / SUM(Expoweights!$C$2:$C$261)</f>
        <v>102.90733739854782</v>
      </c>
      <c r="H3217" s="4" t="str">
        <f t="shared" si="198"/>
        <v/>
      </c>
      <c r="I3217">
        <v>540</v>
      </c>
      <c r="J3217"/>
      <c r="L3217" s="4" t="str">
        <f t="shared" si="199"/>
        <v/>
      </c>
      <c r="M3217" s="3"/>
      <c r="N3217" s="3"/>
      <c r="O3217" s="3"/>
      <c r="P3217" s="3"/>
      <c r="Q3217" s="3"/>
    </row>
    <row r="3218" spans="1:17" x14ac:dyDescent="0.3">
      <c r="A3218" s="17">
        <v>39447</v>
      </c>
      <c r="B3218">
        <v>103.55</v>
      </c>
      <c r="C3218">
        <v>102.4871923076923</v>
      </c>
      <c r="D3218" s="3">
        <f t="shared" si="196"/>
        <v>102.48719230769268</v>
      </c>
      <c r="E3218" s="4">
        <f t="shared" si="197"/>
        <v>3.836930773104541E-13</v>
      </c>
      <c r="F3218">
        <v>102.9272800552811</v>
      </c>
      <c r="G3218" s="3">
        <f>SUMPRODUCT(B2959:B3218, Expoweights!$C$2:$C$261) / SUM(Expoweights!$C$2:$C$261)</f>
        <v>102.9272800552811</v>
      </c>
      <c r="H3218" s="4">
        <f t="shared" si="198"/>
        <v>0</v>
      </c>
      <c r="I3218">
        <v>1443</v>
      </c>
      <c r="J3218">
        <v>102.4777042758996</v>
      </c>
      <c r="L3218" s="4">
        <f t="shared" si="199"/>
        <v>102.4777042758996</v>
      </c>
      <c r="M3218" s="3"/>
      <c r="N3218" s="3"/>
      <c r="O3218" s="3"/>
      <c r="P3218" s="3"/>
      <c r="Q3218" s="3"/>
    </row>
    <row r="3219" spans="1:17" x14ac:dyDescent="0.3">
      <c r="A3219" s="17">
        <v>39448</v>
      </c>
      <c r="B3219">
        <v>103.55</v>
      </c>
      <c r="C3219"/>
      <c r="D3219" s="3">
        <f t="shared" si="196"/>
        <v>102.49173076923113</v>
      </c>
      <c r="E3219" s="4" t="str">
        <f t="shared" si="197"/>
        <v/>
      </c>
      <c r="F3219"/>
      <c r="G3219" s="3">
        <f>SUMPRODUCT(B2960:B3219, Expoweights!$C$2:$C$261) / SUM(Expoweights!$C$2:$C$261)</f>
        <v>102.94660418002397</v>
      </c>
      <c r="H3219" s="4" t="str">
        <f t="shared" si="198"/>
        <v/>
      </c>
      <c r="I3219">
        <v>2630</v>
      </c>
      <c r="J3219"/>
      <c r="L3219" s="4" t="str">
        <f t="shared" si="199"/>
        <v/>
      </c>
      <c r="M3219" s="3"/>
      <c r="N3219" s="3"/>
      <c r="O3219" s="3"/>
      <c r="P3219" s="3"/>
      <c r="Q3219" s="3"/>
    </row>
    <row r="3220" spans="1:17" x14ac:dyDescent="0.3">
      <c r="A3220" s="17">
        <v>39449</v>
      </c>
      <c r="B3220">
        <v>103.55</v>
      </c>
      <c r="C3220"/>
      <c r="D3220" s="3">
        <f t="shared" si="196"/>
        <v>102.49626923076958</v>
      </c>
      <c r="E3220" s="4" t="str">
        <f t="shared" si="197"/>
        <v/>
      </c>
      <c r="F3220"/>
      <c r="G3220" s="3">
        <f>SUMPRODUCT(B2961:B3220, Expoweights!$C$2:$C$261) / SUM(Expoweights!$C$2:$C$261)</f>
        <v>102.96532895687155</v>
      </c>
      <c r="H3220" s="4" t="str">
        <f t="shared" si="198"/>
        <v/>
      </c>
      <c r="I3220">
        <v>3804</v>
      </c>
      <c r="J3220"/>
      <c r="L3220" s="4" t="str">
        <f t="shared" si="199"/>
        <v/>
      </c>
      <c r="M3220" s="3"/>
      <c r="N3220" s="3"/>
      <c r="O3220" s="3"/>
      <c r="P3220" s="3"/>
      <c r="Q3220" s="3"/>
    </row>
    <row r="3221" spans="1:17" x14ac:dyDescent="0.3">
      <c r="A3221" s="17">
        <v>39450</v>
      </c>
      <c r="B3221">
        <v>103.55</v>
      </c>
      <c r="C3221"/>
      <c r="D3221" s="3">
        <f t="shared" si="196"/>
        <v>102.50080769230804</v>
      </c>
      <c r="E3221" s="4" t="str">
        <f t="shared" si="197"/>
        <v/>
      </c>
      <c r="F3221"/>
      <c r="G3221" s="3">
        <f>SUMPRODUCT(B2962:B3221, Expoweights!$C$2:$C$261) / SUM(Expoweights!$C$2:$C$261)</f>
        <v>102.98347297491409</v>
      </c>
      <c r="H3221" s="4" t="str">
        <f t="shared" si="198"/>
        <v/>
      </c>
      <c r="I3221">
        <v>5999</v>
      </c>
      <c r="J3221"/>
      <c r="L3221" s="4" t="str">
        <f t="shared" si="199"/>
        <v/>
      </c>
      <c r="M3221" s="3"/>
      <c r="N3221" s="3"/>
      <c r="O3221" s="3"/>
      <c r="P3221" s="3"/>
      <c r="Q3221" s="3"/>
    </row>
    <row r="3222" spans="1:17" x14ac:dyDescent="0.3">
      <c r="A3222" s="17">
        <v>39451</v>
      </c>
      <c r="B3222">
        <v>103.55</v>
      </c>
      <c r="C3222"/>
      <c r="D3222" s="3">
        <f t="shared" si="196"/>
        <v>102.5053461538465</v>
      </c>
      <c r="E3222" s="4" t="str">
        <f t="shared" si="197"/>
        <v/>
      </c>
      <c r="F3222"/>
      <c r="G3222" s="3">
        <f>SUMPRODUCT(B2963:B3222, Expoweights!$C$2:$C$261) / SUM(Expoweights!$C$2:$C$261)</f>
        <v>103.00105424669152</v>
      </c>
      <c r="H3222" s="4" t="str">
        <f t="shared" si="198"/>
        <v/>
      </c>
      <c r="I3222">
        <v>2032</v>
      </c>
      <c r="J3222"/>
      <c r="L3222" s="4" t="str">
        <f t="shared" si="199"/>
        <v/>
      </c>
      <c r="M3222" s="3"/>
      <c r="N3222" s="3"/>
      <c r="O3222" s="3"/>
      <c r="P3222" s="3"/>
      <c r="Q3222" s="3"/>
    </row>
    <row r="3223" spans="1:17" x14ac:dyDescent="0.3">
      <c r="A3223" s="17">
        <v>39454</v>
      </c>
      <c r="B3223">
        <v>103.55</v>
      </c>
      <c r="C3223"/>
      <c r="D3223" s="3">
        <f t="shared" si="196"/>
        <v>102.50988461538495</v>
      </c>
      <c r="E3223" s="4" t="str">
        <f t="shared" si="197"/>
        <v/>
      </c>
      <c r="F3223"/>
      <c r="G3223" s="3">
        <f>SUMPRODUCT(B2964:B3223, Expoweights!$C$2:$C$261) / SUM(Expoweights!$C$2:$C$261)</f>
        <v>103.01809022607527</v>
      </c>
      <c r="H3223" s="4" t="str">
        <f t="shared" si="198"/>
        <v/>
      </c>
      <c r="I3223">
        <v>3986</v>
      </c>
      <c r="J3223"/>
      <c r="L3223" s="4" t="str">
        <f t="shared" si="199"/>
        <v/>
      </c>
      <c r="M3223" s="3"/>
      <c r="N3223" s="3"/>
      <c r="O3223" s="3"/>
      <c r="P3223" s="3"/>
      <c r="Q3223" s="3"/>
    </row>
    <row r="3224" spans="1:17" x14ac:dyDescent="0.3">
      <c r="A3224" s="17">
        <v>39455</v>
      </c>
      <c r="B3224">
        <v>103.55</v>
      </c>
      <c r="C3224"/>
      <c r="D3224" s="3">
        <f t="shared" si="196"/>
        <v>102.51442307692341</v>
      </c>
      <c r="E3224" s="4" t="str">
        <f t="shared" si="197"/>
        <v/>
      </c>
      <c r="F3224"/>
      <c r="G3224" s="3">
        <f>SUMPRODUCT(B2965:B3224, Expoweights!$C$2:$C$261) / SUM(Expoweights!$C$2:$C$261)</f>
        <v>103.03459782559585</v>
      </c>
      <c r="H3224" s="4" t="str">
        <f t="shared" si="198"/>
        <v/>
      </c>
      <c r="I3224">
        <v>2719</v>
      </c>
      <c r="J3224"/>
      <c r="L3224" s="4" t="str">
        <f t="shared" si="199"/>
        <v/>
      </c>
      <c r="M3224" s="3"/>
      <c r="N3224" s="3"/>
      <c r="O3224" s="3"/>
      <c r="P3224" s="3"/>
      <c r="Q3224" s="3"/>
    </row>
    <row r="3225" spans="1:17" x14ac:dyDescent="0.3">
      <c r="A3225" s="17">
        <v>39456</v>
      </c>
      <c r="B3225">
        <v>103.55</v>
      </c>
      <c r="C3225"/>
      <c r="D3225" s="3">
        <f t="shared" si="196"/>
        <v>102.51896153846188</v>
      </c>
      <c r="E3225" s="4" t="str">
        <f t="shared" si="197"/>
        <v/>
      </c>
      <c r="F3225"/>
      <c r="G3225" s="3">
        <f>SUMPRODUCT(B2966:B3225, Expoweights!$C$2:$C$261) / SUM(Expoweights!$C$2:$C$261)</f>
        <v>103.05059343323268</v>
      </c>
      <c r="H3225" s="4" t="str">
        <f t="shared" si="198"/>
        <v/>
      </c>
      <c r="I3225">
        <v>4723</v>
      </c>
      <c r="J3225"/>
      <c r="L3225" s="4" t="str">
        <f t="shared" si="199"/>
        <v/>
      </c>
      <c r="M3225" s="3"/>
      <c r="N3225" s="3"/>
      <c r="O3225" s="3"/>
      <c r="P3225" s="3"/>
      <c r="Q3225" s="3"/>
    </row>
    <row r="3226" spans="1:17" x14ac:dyDescent="0.3">
      <c r="A3226" s="17">
        <v>39457</v>
      </c>
      <c r="B3226">
        <v>103.55</v>
      </c>
      <c r="C3226"/>
      <c r="D3226" s="3">
        <f t="shared" si="196"/>
        <v>102.52350000000033</v>
      </c>
      <c r="E3226" s="4" t="str">
        <f t="shared" si="197"/>
        <v/>
      </c>
      <c r="F3226"/>
      <c r="G3226" s="3">
        <f>SUMPRODUCT(B2967:B3226, Expoweights!$C$2:$C$261) / SUM(Expoweights!$C$2:$C$261)</f>
        <v>103.06609292868336</v>
      </c>
      <c r="H3226" s="4" t="str">
        <f t="shared" si="198"/>
        <v/>
      </c>
      <c r="I3226">
        <v>7049</v>
      </c>
      <c r="J3226"/>
      <c r="L3226" s="4" t="str">
        <f t="shared" si="199"/>
        <v/>
      </c>
      <c r="M3226" s="3"/>
      <c r="N3226" s="3"/>
      <c r="O3226" s="3"/>
      <c r="P3226" s="3"/>
      <c r="Q3226" s="3"/>
    </row>
    <row r="3227" spans="1:17" x14ac:dyDescent="0.3">
      <c r="A3227" s="17">
        <v>39458</v>
      </c>
      <c r="B3227">
        <v>103.55</v>
      </c>
      <c r="C3227"/>
      <c r="D3227" s="3">
        <f t="shared" si="196"/>
        <v>102.52803846153878</v>
      </c>
      <c r="E3227" s="4" t="str">
        <f t="shared" si="197"/>
        <v/>
      </c>
      <c r="F3227"/>
      <c r="G3227" s="3">
        <f>SUMPRODUCT(B2968:B3227, Expoweights!$C$2:$C$261) / SUM(Expoweights!$C$2:$C$261)</f>
        <v>103.08111169912839</v>
      </c>
      <c r="H3227" s="4" t="str">
        <f t="shared" si="198"/>
        <v/>
      </c>
      <c r="I3227">
        <v>6426</v>
      </c>
      <c r="J3227"/>
      <c r="L3227" s="4" t="str">
        <f t="shared" si="199"/>
        <v/>
      </c>
      <c r="M3227" s="3"/>
      <c r="N3227" s="3"/>
      <c r="O3227" s="3"/>
      <c r="P3227" s="3"/>
      <c r="Q3227" s="3"/>
    </row>
    <row r="3228" spans="1:17" x14ac:dyDescent="0.3">
      <c r="A3228" s="17">
        <v>39461</v>
      </c>
      <c r="B3228">
        <v>103.55</v>
      </c>
      <c r="C3228"/>
      <c r="D3228" s="3">
        <f t="shared" si="196"/>
        <v>102.53257692307723</v>
      </c>
      <c r="E3228" s="4" t="str">
        <f t="shared" si="197"/>
        <v/>
      </c>
      <c r="F3228"/>
      <c r="G3228" s="3">
        <f>SUMPRODUCT(B2969:B3228, Expoweights!$C$2:$C$261) / SUM(Expoweights!$C$2:$C$261)</f>
        <v>103.09566465450668</v>
      </c>
      <c r="H3228" s="4" t="str">
        <f t="shared" si="198"/>
        <v/>
      </c>
      <c r="I3228">
        <v>2608</v>
      </c>
      <c r="J3228"/>
      <c r="L3228" s="4" t="str">
        <f t="shared" si="199"/>
        <v/>
      </c>
      <c r="M3228" s="3"/>
      <c r="N3228" s="3"/>
      <c r="O3228" s="3"/>
      <c r="P3228" s="3"/>
      <c r="Q3228" s="3"/>
    </row>
    <row r="3229" spans="1:17" x14ac:dyDescent="0.3">
      <c r="A3229" s="17">
        <v>39462</v>
      </c>
      <c r="B3229">
        <v>103.55</v>
      </c>
      <c r="C3229"/>
      <c r="D3229" s="3">
        <f t="shared" si="196"/>
        <v>102.5371153846157</v>
      </c>
      <c r="E3229" s="4" t="str">
        <f t="shared" si="197"/>
        <v/>
      </c>
      <c r="F3229"/>
      <c r="G3229" s="3">
        <f>SUMPRODUCT(B2970:B3229, Expoweights!$C$2:$C$261) / SUM(Expoweights!$C$2:$C$261)</f>
        <v>103.10976624231766</v>
      </c>
      <c r="H3229" s="4" t="str">
        <f t="shared" si="198"/>
        <v/>
      </c>
      <c r="I3229">
        <v>6218</v>
      </c>
      <c r="J3229"/>
      <c r="L3229" s="4" t="str">
        <f t="shared" si="199"/>
        <v/>
      </c>
      <c r="M3229" s="3"/>
      <c r="N3229" s="3"/>
      <c r="O3229" s="3"/>
      <c r="P3229" s="3"/>
      <c r="Q3229" s="3"/>
    </row>
    <row r="3230" spans="1:17" x14ac:dyDescent="0.3">
      <c r="A3230" s="17">
        <v>39463</v>
      </c>
      <c r="B3230">
        <v>103.55</v>
      </c>
      <c r="C3230"/>
      <c r="D3230" s="3">
        <f t="shared" si="196"/>
        <v>102.54165384615415</v>
      </c>
      <c r="E3230" s="4" t="str">
        <f t="shared" si="197"/>
        <v/>
      </c>
      <c r="F3230"/>
      <c r="G3230" s="3">
        <f>SUMPRODUCT(B2971:B3230, Expoweights!$C$2:$C$261) / SUM(Expoweights!$C$2:$C$261)</f>
        <v>103.12343046196385</v>
      </c>
      <c r="H3230" s="4" t="str">
        <f t="shared" si="198"/>
        <v/>
      </c>
      <c r="I3230">
        <v>27</v>
      </c>
      <c r="J3230"/>
      <c r="L3230" s="4" t="str">
        <f t="shared" si="199"/>
        <v/>
      </c>
      <c r="M3230" s="3"/>
      <c r="N3230" s="3"/>
      <c r="O3230" s="3"/>
      <c r="P3230" s="3"/>
      <c r="Q3230" s="3"/>
    </row>
    <row r="3231" spans="1:17" x14ac:dyDescent="0.3">
      <c r="A3231" s="17">
        <v>39464</v>
      </c>
      <c r="B3231">
        <v>103.55</v>
      </c>
      <c r="C3231"/>
      <c r="D3231" s="3">
        <f t="shared" si="196"/>
        <v>102.54619230769261</v>
      </c>
      <c r="E3231" s="4" t="str">
        <f t="shared" si="197"/>
        <v/>
      </c>
      <c r="F3231"/>
      <c r="G3231" s="3">
        <f>SUMPRODUCT(B2972:B3231, Expoweights!$C$2:$C$261) / SUM(Expoweights!$C$2:$C$261)</f>
        <v>103.13667087864896</v>
      </c>
      <c r="H3231" s="4" t="str">
        <f t="shared" si="198"/>
        <v/>
      </c>
      <c r="I3231">
        <v>1911</v>
      </c>
      <c r="J3231"/>
      <c r="L3231" s="4" t="str">
        <f t="shared" si="199"/>
        <v/>
      </c>
      <c r="M3231" s="3"/>
      <c r="N3231" s="3"/>
      <c r="O3231" s="3"/>
      <c r="P3231" s="3"/>
      <c r="Q3231" s="3"/>
    </row>
    <row r="3232" spans="1:17" x14ac:dyDescent="0.3">
      <c r="A3232" s="17">
        <v>39465</v>
      </c>
      <c r="B3232">
        <v>103.55</v>
      </c>
      <c r="C3232"/>
      <c r="D3232" s="3">
        <f t="shared" si="196"/>
        <v>102.55073076923107</v>
      </c>
      <c r="E3232" s="4" t="str">
        <f t="shared" si="197"/>
        <v/>
      </c>
      <c r="F3232"/>
      <c r="G3232" s="3">
        <f>SUMPRODUCT(B2973:B3232, Expoweights!$C$2:$C$261) / SUM(Expoweights!$C$2:$C$261)</f>
        <v>103.14950063684482</v>
      </c>
      <c r="H3232" s="4" t="str">
        <f t="shared" si="198"/>
        <v/>
      </c>
      <c r="I3232">
        <v>6416</v>
      </c>
      <c r="J3232"/>
      <c r="L3232" s="4" t="str">
        <f t="shared" si="199"/>
        <v/>
      </c>
      <c r="M3232" s="3"/>
      <c r="N3232" s="3"/>
      <c r="O3232" s="3"/>
      <c r="P3232" s="3"/>
      <c r="Q3232" s="3"/>
    </row>
    <row r="3233" spans="1:17" x14ac:dyDescent="0.3">
      <c r="A3233" s="17">
        <v>39468</v>
      </c>
      <c r="B3233">
        <v>103.55</v>
      </c>
      <c r="C3233"/>
      <c r="D3233" s="3">
        <f t="shared" si="196"/>
        <v>102.55526923076954</v>
      </c>
      <c r="E3233" s="4" t="str">
        <f t="shared" si="197"/>
        <v/>
      </c>
      <c r="F3233"/>
      <c r="G3233" s="3">
        <f>SUMPRODUCT(B2974:B3233, Expoweights!$C$2:$C$261) / SUM(Expoweights!$C$2:$C$261)</f>
        <v>103.16193247334051</v>
      </c>
      <c r="H3233" s="4" t="str">
        <f t="shared" si="198"/>
        <v/>
      </c>
      <c r="I3233">
        <v>6191</v>
      </c>
      <c r="J3233"/>
      <c r="L3233" s="4" t="str">
        <f t="shared" si="199"/>
        <v/>
      </c>
      <c r="M3233" s="3"/>
      <c r="N3233" s="3"/>
      <c r="O3233" s="3"/>
      <c r="P3233" s="3"/>
      <c r="Q3233" s="3"/>
    </row>
    <row r="3234" spans="1:17" x14ac:dyDescent="0.3">
      <c r="A3234" s="17">
        <v>39469</v>
      </c>
      <c r="B3234">
        <v>103.55</v>
      </c>
      <c r="C3234"/>
      <c r="D3234" s="3">
        <f t="shared" si="196"/>
        <v>102.559807692308</v>
      </c>
      <c r="E3234" s="4" t="str">
        <f t="shared" si="197"/>
        <v/>
      </c>
      <c r="F3234"/>
      <c r="G3234" s="3">
        <f>SUMPRODUCT(B2975:B3234, Expoweights!$C$2:$C$261) / SUM(Expoweights!$C$2:$C$261)</f>
        <v>103.17397872988693</v>
      </c>
      <c r="H3234" s="4" t="str">
        <f t="shared" si="198"/>
        <v/>
      </c>
      <c r="I3234">
        <v>1903</v>
      </c>
      <c r="J3234"/>
      <c r="L3234" s="4" t="str">
        <f t="shared" si="199"/>
        <v/>
      </c>
      <c r="M3234" s="3"/>
      <c r="N3234" s="3"/>
      <c r="O3234" s="3"/>
      <c r="P3234" s="3"/>
      <c r="Q3234" s="3"/>
    </row>
    <row r="3235" spans="1:17" x14ac:dyDescent="0.3">
      <c r="A3235" s="17">
        <v>39470</v>
      </c>
      <c r="B3235">
        <v>103.55</v>
      </c>
      <c r="C3235"/>
      <c r="D3235" s="3">
        <f t="shared" si="196"/>
        <v>102.56434615384646</v>
      </c>
      <c r="E3235" s="4" t="str">
        <f t="shared" si="197"/>
        <v/>
      </c>
      <c r="F3235"/>
      <c r="G3235" s="3">
        <f>SUMPRODUCT(B2976:B3235, Expoweights!$C$2:$C$261) / SUM(Expoweights!$C$2:$C$261)</f>
        <v>103.18565136544903</v>
      </c>
      <c r="H3235" s="4" t="str">
        <f t="shared" si="198"/>
        <v/>
      </c>
      <c r="I3235">
        <v>6483</v>
      </c>
      <c r="J3235"/>
      <c r="L3235" s="4" t="str">
        <f t="shared" si="199"/>
        <v/>
      </c>
      <c r="M3235" s="3"/>
      <c r="N3235" s="3"/>
      <c r="O3235" s="3"/>
      <c r="P3235" s="3"/>
      <c r="Q3235" s="3"/>
    </row>
    <row r="3236" spans="1:17" x14ac:dyDescent="0.3">
      <c r="A3236" s="17">
        <v>39471</v>
      </c>
      <c r="B3236">
        <v>103.55</v>
      </c>
      <c r="C3236"/>
      <c r="D3236" s="3">
        <f t="shared" si="196"/>
        <v>102.56888461538492</v>
      </c>
      <c r="E3236" s="4" t="str">
        <f t="shared" si="197"/>
        <v/>
      </c>
      <c r="F3236"/>
      <c r="G3236" s="3">
        <f>SUMPRODUCT(B2977:B3236, Expoweights!$C$2:$C$261) / SUM(Expoweights!$C$2:$C$261)</f>
        <v>103.19696196807823</v>
      </c>
      <c r="H3236" s="4" t="str">
        <f t="shared" si="198"/>
        <v/>
      </c>
      <c r="I3236">
        <v>1937</v>
      </c>
      <c r="J3236"/>
      <c r="L3236" s="4" t="str">
        <f t="shared" si="199"/>
        <v/>
      </c>
      <c r="M3236" s="3"/>
      <c r="N3236" s="3"/>
      <c r="O3236" s="3"/>
      <c r="P3236" s="3"/>
      <c r="Q3236" s="3"/>
    </row>
    <row r="3237" spans="1:17" x14ac:dyDescent="0.3">
      <c r="A3237" s="17">
        <v>39472</v>
      </c>
      <c r="B3237">
        <v>103.55</v>
      </c>
      <c r="C3237"/>
      <c r="D3237" s="3">
        <f t="shared" si="196"/>
        <v>102.57342307692339</v>
      </c>
      <c r="E3237" s="4" t="str">
        <f t="shared" si="197"/>
        <v/>
      </c>
      <c r="F3237"/>
      <c r="G3237" s="3">
        <f>SUMPRODUCT(B2978:B3237, Expoweights!$C$2:$C$261) / SUM(Expoweights!$C$2:$C$261)</f>
        <v>103.20792176641638</v>
      </c>
      <c r="H3237" s="4" t="str">
        <f t="shared" si="198"/>
        <v/>
      </c>
      <c r="I3237">
        <v>3956</v>
      </c>
      <c r="J3237"/>
      <c r="L3237" s="4" t="str">
        <f t="shared" si="199"/>
        <v/>
      </c>
      <c r="M3237" s="3"/>
      <c r="N3237" s="3"/>
      <c r="O3237" s="3"/>
      <c r="P3237" s="3"/>
      <c r="Q3237" s="3"/>
    </row>
    <row r="3238" spans="1:17" x14ac:dyDescent="0.3">
      <c r="A3238" s="17">
        <v>39475</v>
      </c>
      <c r="B3238">
        <v>103.55</v>
      </c>
      <c r="C3238"/>
      <c r="D3238" s="3">
        <f t="shared" si="196"/>
        <v>102.57796153846185</v>
      </c>
      <c r="E3238" s="4" t="str">
        <f t="shared" si="197"/>
        <v/>
      </c>
      <c r="F3238"/>
      <c r="G3238" s="3">
        <f>SUMPRODUCT(B2979:B3238, Expoweights!$C$2:$C$261) / SUM(Expoweights!$C$2:$C$261)</f>
        <v>103.21854164084314</v>
      </c>
      <c r="H3238" s="4" t="str">
        <f t="shared" si="198"/>
        <v/>
      </c>
      <c r="I3238">
        <v>2402</v>
      </c>
      <c r="J3238"/>
      <c r="L3238" s="4" t="str">
        <f t="shared" si="199"/>
        <v/>
      </c>
      <c r="M3238" s="3"/>
      <c r="N3238" s="3"/>
      <c r="O3238" s="3"/>
      <c r="P3238" s="3"/>
      <c r="Q3238" s="3"/>
    </row>
    <row r="3239" spans="1:17" x14ac:dyDescent="0.3">
      <c r="A3239" s="17">
        <v>39476</v>
      </c>
      <c r="B3239">
        <v>103.55</v>
      </c>
      <c r="C3239"/>
      <c r="D3239" s="3">
        <f t="shared" si="196"/>
        <v>102.58250000000031</v>
      </c>
      <c r="E3239" s="4" t="str">
        <f t="shared" si="197"/>
        <v/>
      </c>
      <c r="F3239"/>
      <c r="G3239" s="3">
        <f>SUMPRODUCT(B2980:B3239, Expoweights!$C$2:$C$261) / SUM(Expoweights!$C$2:$C$261)</f>
        <v>103.22883213427744</v>
      </c>
      <c r="H3239" s="4" t="str">
        <f t="shared" si="198"/>
        <v/>
      </c>
      <c r="I3239">
        <v>3924</v>
      </c>
      <c r="J3239"/>
      <c r="L3239" s="4" t="str">
        <f t="shared" si="199"/>
        <v/>
      </c>
      <c r="M3239" s="3"/>
      <c r="N3239" s="3"/>
      <c r="O3239" s="3"/>
      <c r="P3239" s="3"/>
      <c r="Q3239" s="3"/>
    </row>
    <row r="3240" spans="1:17" x14ac:dyDescent="0.3">
      <c r="A3240" s="17">
        <v>39477</v>
      </c>
      <c r="B3240">
        <v>103.55</v>
      </c>
      <c r="C3240"/>
      <c r="D3240" s="3">
        <f t="shared" si="196"/>
        <v>102.58792307692339</v>
      </c>
      <c r="E3240" s="4" t="str">
        <f t="shared" si="197"/>
        <v/>
      </c>
      <c r="F3240"/>
      <c r="G3240" s="3">
        <f>SUMPRODUCT(B2981:B3240, Expoweights!$C$2:$C$261) / SUM(Expoweights!$C$2:$C$261)</f>
        <v>103.23880543870374</v>
      </c>
      <c r="H3240" s="4" t="str">
        <f t="shared" si="198"/>
        <v/>
      </c>
      <c r="I3240">
        <v>2757</v>
      </c>
      <c r="J3240"/>
      <c r="L3240" s="4" t="str">
        <f t="shared" si="199"/>
        <v/>
      </c>
      <c r="M3240" s="3"/>
      <c r="N3240" s="3"/>
      <c r="O3240" s="3"/>
      <c r="P3240" s="3"/>
      <c r="Q3240" s="3"/>
    </row>
    <row r="3241" spans="1:17" x14ac:dyDescent="0.3">
      <c r="A3241" s="17">
        <v>39478</v>
      </c>
      <c r="B3241">
        <v>103.24</v>
      </c>
      <c r="C3241">
        <v>102.59215384615381</v>
      </c>
      <c r="D3241" s="3">
        <f t="shared" si="196"/>
        <v>102.59215384615416</v>
      </c>
      <c r="E3241" s="4">
        <f t="shared" si="197"/>
        <v>3.5527136788005009E-13</v>
      </c>
      <c r="F3241">
        <v>103.2388519393709</v>
      </c>
      <c r="G3241" s="3">
        <f>SUMPRODUCT(B2982:B3241, Expoweights!$C$2:$C$261) / SUM(Expoweights!$C$2:$C$261)</f>
        <v>103.2388519393709</v>
      </c>
      <c r="H3241" s="4">
        <f t="shared" si="198"/>
        <v>0</v>
      </c>
      <c r="I3241">
        <v>3835</v>
      </c>
      <c r="J3241">
        <v>102.541412733298</v>
      </c>
      <c r="L3241" s="4">
        <f t="shared" si="199"/>
        <v>102.541412733298</v>
      </c>
      <c r="M3241" s="3"/>
      <c r="N3241" s="3"/>
      <c r="O3241" s="3"/>
      <c r="P3241" s="3"/>
      <c r="Q3241" s="3"/>
    </row>
    <row r="3242" spans="1:17" x14ac:dyDescent="0.3">
      <c r="A3242" s="17">
        <v>39479</v>
      </c>
      <c r="B3242">
        <v>103.24</v>
      </c>
      <c r="C3242"/>
      <c r="D3242" s="3">
        <f t="shared" si="196"/>
        <v>102.59638461538495</v>
      </c>
      <c r="E3242" s="4" t="str">
        <f t="shared" si="197"/>
        <v/>
      </c>
      <c r="F3242"/>
      <c r="G3242" s="3">
        <f>SUMPRODUCT(B2983:B3242, Expoweights!$C$2:$C$261) / SUM(Expoweights!$C$2:$C$261)</f>
        <v>103.23889699779545</v>
      </c>
      <c r="H3242" s="4" t="str">
        <f t="shared" si="198"/>
        <v/>
      </c>
      <c r="I3242">
        <v>2178</v>
      </c>
      <c r="J3242"/>
      <c r="L3242" s="4" t="str">
        <f t="shared" si="199"/>
        <v/>
      </c>
      <c r="M3242" s="3"/>
      <c r="N3242" s="3"/>
      <c r="O3242" s="3"/>
      <c r="P3242" s="3"/>
      <c r="Q3242" s="3"/>
    </row>
    <row r="3243" spans="1:17" x14ac:dyDescent="0.3">
      <c r="A3243" s="17">
        <v>39482</v>
      </c>
      <c r="B3243">
        <v>103.24</v>
      </c>
      <c r="C3243"/>
      <c r="D3243" s="3">
        <f t="shared" si="196"/>
        <v>102.60061538461572</v>
      </c>
      <c r="E3243" s="4" t="str">
        <f t="shared" si="197"/>
        <v/>
      </c>
      <c r="F3243"/>
      <c r="G3243" s="3">
        <f>SUMPRODUCT(B2984:B3243, Expoweights!$C$2:$C$261) / SUM(Expoweights!$C$2:$C$261)</f>
        <v>103.23894065870923</v>
      </c>
      <c r="H3243" s="4" t="str">
        <f t="shared" si="198"/>
        <v/>
      </c>
      <c r="I3243">
        <v>5586</v>
      </c>
      <c r="J3243"/>
      <c r="L3243" s="4" t="str">
        <f t="shared" si="199"/>
        <v/>
      </c>
      <c r="M3243" s="3"/>
      <c r="N3243" s="3"/>
      <c r="O3243" s="3"/>
      <c r="P3243" s="3"/>
      <c r="Q3243" s="3"/>
    </row>
    <row r="3244" spans="1:17" x14ac:dyDescent="0.3">
      <c r="A3244" s="17">
        <v>39483</v>
      </c>
      <c r="B3244">
        <v>103.24</v>
      </c>
      <c r="C3244"/>
      <c r="D3244" s="3">
        <f t="shared" si="196"/>
        <v>102.60484615384649</v>
      </c>
      <c r="E3244" s="4" t="str">
        <f t="shared" si="197"/>
        <v/>
      </c>
      <c r="F3244"/>
      <c r="G3244" s="3">
        <f>SUMPRODUCT(B2985:B3244, Expoweights!$C$2:$C$261) / SUM(Expoweights!$C$2:$C$261)</f>
        <v>103.23898296545684</v>
      </c>
      <c r="H3244" s="4" t="str">
        <f t="shared" si="198"/>
        <v/>
      </c>
      <c r="I3244">
        <v>2252</v>
      </c>
      <c r="J3244"/>
      <c r="L3244" s="4" t="str">
        <f t="shared" si="199"/>
        <v/>
      </c>
      <c r="M3244" s="3"/>
      <c r="N3244" s="3"/>
      <c r="O3244" s="3"/>
      <c r="P3244" s="3"/>
      <c r="Q3244" s="3"/>
    </row>
    <row r="3245" spans="1:17" x14ac:dyDescent="0.3">
      <c r="A3245" s="17">
        <v>39484</v>
      </c>
      <c r="B3245">
        <v>103.24</v>
      </c>
      <c r="C3245"/>
      <c r="D3245" s="3">
        <f t="shared" si="196"/>
        <v>102.60907692307728</v>
      </c>
      <c r="E3245" s="4" t="str">
        <f t="shared" si="197"/>
        <v/>
      </c>
      <c r="F3245"/>
      <c r="G3245" s="3">
        <f>SUMPRODUCT(B2986:B3245, Expoweights!$C$2:$C$261) / SUM(Expoweights!$C$2:$C$261)</f>
        <v>103.23902396003837</v>
      </c>
      <c r="H3245" s="4" t="str">
        <f t="shared" si="198"/>
        <v/>
      </c>
      <c r="I3245">
        <v>4975</v>
      </c>
      <c r="J3245"/>
      <c r="L3245" s="4" t="str">
        <f t="shared" si="199"/>
        <v/>
      </c>
      <c r="M3245" s="3"/>
      <c r="N3245" s="3"/>
      <c r="O3245" s="3"/>
      <c r="P3245" s="3"/>
      <c r="Q3245" s="3"/>
    </row>
    <row r="3246" spans="1:17" x14ac:dyDescent="0.3">
      <c r="A3246" s="17">
        <v>39485</v>
      </c>
      <c r="B3246">
        <v>103.24</v>
      </c>
      <c r="C3246"/>
      <c r="D3246" s="3">
        <f t="shared" si="196"/>
        <v>102.61330769230804</v>
      </c>
      <c r="E3246" s="4" t="str">
        <f t="shared" si="197"/>
        <v/>
      </c>
      <c r="F3246"/>
      <c r="G3246" s="3">
        <f>SUMPRODUCT(B2987:B3246, Expoweights!$C$2:$C$261) / SUM(Expoweights!$C$2:$C$261)</f>
        <v>103.23906368315143</v>
      </c>
      <c r="H3246" s="4" t="str">
        <f t="shared" si="198"/>
        <v/>
      </c>
      <c r="I3246">
        <v>2120</v>
      </c>
      <c r="J3246"/>
      <c r="L3246" s="4" t="str">
        <f t="shared" si="199"/>
        <v/>
      </c>
      <c r="M3246" s="3"/>
      <c r="N3246" s="3"/>
      <c r="O3246" s="3"/>
      <c r="P3246" s="3"/>
      <c r="Q3246" s="3"/>
    </row>
    <row r="3247" spans="1:17" x14ac:dyDescent="0.3">
      <c r="A3247" s="17">
        <v>39486</v>
      </c>
      <c r="B3247">
        <v>103.24</v>
      </c>
      <c r="C3247"/>
      <c r="D3247" s="3">
        <f t="shared" si="196"/>
        <v>102.61753846153881</v>
      </c>
      <c r="E3247" s="4" t="str">
        <f t="shared" si="197"/>
        <v/>
      </c>
      <c r="F3247"/>
      <c r="G3247" s="3">
        <f>SUMPRODUCT(B2988:B3247, Expoweights!$C$2:$C$261) / SUM(Expoweights!$C$2:$C$261)</f>
        <v>103.23910217423121</v>
      </c>
      <c r="H3247" s="4" t="str">
        <f t="shared" si="198"/>
        <v/>
      </c>
      <c r="I3247">
        <v>3009</v>
      </c>
      <c r="J3247"/>
      <c r="L3247" s="4" t="str">
        <f t="shared" si="199"/>
        <v/>
      </c>
      <c r="M3247" s="3"/>
      <c r="N3247" s="3"/>
      <c r="O3247" s="3"/>
      <c r="P3247" s="3"/>
      <c r="Q3247" s="3"/>
    </row>
    <row r="3248" spans="1:17" x14ac:dyDescent="0.3">
      <c r="A3248" s="17">
        <v>39489</v>
      </c>
      <c r="B3248">
        <v>103.24</v>
      </c>
      <c r="C3248"/>
      <c r="D3248" s="3">
        <f t="shared" si="196"/>
        <v>102.62176923076959</v>
      </c>
      <c r="E3248" s="4" t="str">
        <f t="shared" si="197"/>
        <v/>
      </c>
      <c r="F3248"/>
      <c r="G3248" s="3">
        <f>SUMPRODUCT(B2989:B3248, Expoweights!$C$2:$C$261) / SUM(Expoweights!$C$2:$C$261)</f>
        <v>103.23913947148992</v>
      </c>
      <c r="H3248" s="4" t="str">
        <f t="shared" si="198"/>
        <v/>
      </c>
      <c r="I3248">
        <v>2340</v>
      </c>
      <c r="J3248"/>
      <c r="L3248" s="4" t="str">
        <f t="shared" si="199"/>
        <v/>
      </c>
      <c r="M3248" s="3"/>
      <c r="N3248" s="3"/>
      <c r="O3248" s="3"/>
      <c r="P3248" s="3"/>
      <c r="Q3248" s="3"/>
    </row>
    <row r="3249" spans="1:17" x14ac:dyDescent="0.3">
      <c r="A3249" s="17">
        <v>39490</v>
      </c>
      <c r="B3249">
        <v>103.24</v>
      </c>
      <c r="C3249"/>
      <c r="D3249" s="3">
        <f t="shared" si="196"/>
        <v>102.62600000000036</v>
      </c>
      <c r="E3249" s="4" t="str">
        <f t="shared" si="197"/>
        <v/>
      </c>
      <c r="F3249"/>
      <c r="G3249" s="3">
        <f>SUMPRODUCT(B2990:B3249, Expoweights!$C$2:$C$261) / SUM(Expoweights!$C$2:$C$261)</f>
        <v>103.23917561195454</v>
      </c>
      <c r="H3249" s="4" t="str">
        <f t="shared" si="198"/>
        <v/>
      </c>
      <c r="I3249">
        <v>4983</v>
      </c>
      <c r="J3249"/>
      <c r="L3249" s="4" t="str">
        <f t="shared" si="199"/>
        <v/>
      </c>
      <c r="M3249" s="3"/>
      <c r="N3249" s="3"/>
      <c r="O3249" s="3"/>
      <c r="P3249" s="3"/>
      <c r="Q3249" s="3"/>
    </row>
    <row r="3250" spans="1:17" x14ac:dyDescent="0.3">
      <c r="A3250" s="17">
        <v>39491</v>
      </c>
      <c r="B3250">
        <v>103.24</v>
      </c>
      <c r="C3250"/>
      <c r="D3250" s="3">
        <f t="shared" si="196"/>
        <v>102.63023076923113</v>
      </c>
      <c r="E3250" s="4" t="str">
        <f t="shared" si="197"/>
        <v/>
      </c>
      <c r="F3250"/>
      <c r="G3250" s="3">
        <f>SUMPRODUCT(B2991:B3250, Expoweights!$C$2:$C$261) / SUM(Expoweights!$C$2:$C$261)</f>
        <v>103.2392106315036</v>
      </c>
      <c r="H3250" s="4" t="str">
        <f t="shared" si="198"/>
        <v/>
      </c>
      <c r="I3250">
        <v>7349</v>
      </c>
      <c r="J3250"/>
      <c r="L3250" s="4" t="str">
        <f t="shared" si="199"/>
        <v/>
      </c>
      <c r="M3250" s="3"/>
      <c r="N3250" s="3"/>
      <c r="O3250" s="3"/>
      <c r="P3250" s="3"/>
      <c r="Q3250" s="3"/>
    </row>
    <row r="3251" spans="1:17" x14ac:dyDescent="0.3">
      <c r="A3251" s="17">
        <v>39492</v>
      </c>
      <c r="B3251">
        <v>103.24</v>
      </c>
      <c r="C3251"/>
      <c r="D3251" s="3">
        <f t="shared" si="196"/>
        <v>102.63446153846189</v>
      </c>
      <c r="E3251" s="4" t="str">
        <f t="shared" si="197"/>
        <v/>
      </c>
      <c r="F3251"/>
      <c r="G3251" s="3">
        <f>SUMPRODUCT(B2992:B3251, Expoweights!$C$2:$C$261) / SUM(Expoweights!$C$2:$C$261)</f>
        <v>103.23924456490293</v>
      </c>
      <c r="H3251" s="4" t="str">
        <f t="shared" si="198"/>
        <v/>
      </c>
      <c r="I3251">
        <v>5921</v>
      </c>
      <c r="J3251"/>
      <c r="L3251" s="4" t="str">
        <f t="shared" si="199"/>
        <v/>
      </c>
      <c r="M3251" s="3"/>
      <c r="N3251" s="3"/>
      <c r="O3251" s="3"/>
      <c r="P3251" s="3"/>
      <c r="Q3251" s="3"/>
    </row>
    <row r="3252" spans="1:17" x14ac:dyDescent="0.3">
      <c r="A3252" s="17">
        <v>39493</v>
      </c>
      <c r="B3252">
        <v>103.24</v>
      </c>
      <c r="C3252"/>
      <c r="D3252" s="3">
        <f t="shared" si="196"/>
        <v>102.63869230769268</v>
      </c>
      <c r="E3252" s="4" t="str">
        <f t="shared" si="197"/>
        <v/>
      </c>
      <c r="F3252"/>
      <c r="G3252" s="3">
        <f>SUMPRODUCT(B2993:B3252, Expoweights!$C$2:$C$261) / SUM(Expoweights!$C$2:$C$261)</f>
        <v>103.23927744584006</v>
      </c>
      <c r="H3252" s="4" t="str">
        <f t="shared" si="198"/>
        <v/>
      </c>
      <c r="I3252">
        <v>2756</v>
      </c>
      <c r="J3252"/>
      <c r="L3252" s="4" t="str">
        <f t="shared" si="199"/>
        <v/>
      </c>
      <c r="M3252" s="3"/>
      <c r="N3252" s="3"/>
      <c r="O3252" s="3"/>
      <c r="P3252" s="3"/>
      <c r="Q3252" s="3"/>
    </row>
    <row r="3253" spans="1:17" x14ac:dyDescent="0.3">
      <c r="A3253" s="17">
        <v>39496</v>
      </c>
      <c r="B3253">
        <v>103.24</v>
      </c>
      <c r="C3253"/>
      <c r="D3253" s="3">
        <f t="shared" si="196"/>
        <v>102.64292307692345</v>
      </c>
      <c r="E3253" s="4" t="str">
        <f t="shared" si="197"/>
        <v/>
      </c>
      <c r="F3253"/>
      <c r="G3253" s="3">
        <f>SUMPRODUCT(B2994:B3253, Expoweights!$C$2:$C$261) / SUM(Expoweights!$C$2:$C$261)</f>
        <v>103.23930930695758</v>
      </c>
      <c r="H3253" s="4" t="str">
        <f t="shared" si="198"/>
        <v/>
      </c>
      <c r="I3253">
        <v>779</v>
      </c>
      <c r="J3253"/>
      <c r="L3253" s="4" t="str">
        <f t="shared" si="199"/>
        <v/>
      </c>
      <c r="M3253" s="3"/>
      <c r="N3253" s="3"/>
      <c r="O3253" s="3"/>
      <c r="P3253" s="3"/>
      <c r="Q3253" s="3"/>
    </row>
    <row r="3254" spans="1:17" x14ac:dyDescent="0.3">
      <c r="A3254" s="17">
        <v>39497</v>
      </c>
      <c r="B3254">
        <v>103.24</v>
      </c>
      <c r="C3254"/>
      <c r="D3254" s="3">
        <f t="shared" si="196"/>
        <v>102.64715384615421</v>
      </c>
      <c r="E3254" s="4" t="str">
        <f t="shared" si="197"/>
        <v/>
      </c>
      <c r="F3254"/>
      <c r="G3254" s="3">
        <f>SUMPRODUCT(B2995:B3254, Expoweights!$C$2:$C$261) / SUM(Expoweights!$C$2:$C$261)</f>
        <v>103.2393401798858</v>
      </c>
      <c r="H3254" s="4" t="str">
        <f t="shared" si="198"/>
        <v/>
      </c>
      <c r="I3254">
        <v>4364</v>
      </c>
      <c r="J3254"/>
      <c r="L3254" s="4" t="str">
        <f t="shared" si="199"/>
        <v/>
      </c>
      <c r="M3254" s="3"/>
      <c r="N3254" s="3"/>
      <c r="O3254" s="3"/>
      <c r="P3254" s="3"/>
      <c r="Q3254" s="3"/>
    </row>
    <row r="3255" spans="1:17" x14ac:dyDescent="0.3">
      <c r="A3255" s="17">
        <v>39498</v>
      </c>
      <c r="B3255">
        <v>103.24</v>
      </c>
      <c r="C3255"/>
      <c r="D3255" s="3">
        <f t="shared" si="196"/>
        <v>102.651384615385</v>
      </c>
      <c r="E3255" s="4" t="str">
        <f t="shared" si="197"/>
        <v/>
      </c>
      <c r="F3255"/>
      <c r="G3255" s="3">
        <f>SUMPRODUCT(B2996:B3255, Expoweights!$C$2:$C$261) / SUM(Expoweights!$C$2:$C$261)</f>
        <v>103.2393700952739</v>
      </c>
      <c r="H3255" s="4" t="str">
        <f t="shared" si="198"/>
        <v/>
      </c>
      <c r="I3255">
        <v>2947</v>
      </c>
      <c r="J3255"/>
      <c r="L3255" s="4" t="str">
        <f t="shared" si="199"/>
        <v/>
      </c>
      <c r="M3255" s="3"/>
      <c r="N3255" s="3"/>
      <c r="O3255" s="3"/>
      <c r="P3255" s="3"/>
      <c r="Q3255" s="3"/>
    </row>
    <row r="3256" spans="1:17" x14ac:dyDescent="0.3">
      <c r="A3256" s="17">
        <v>39499</v>
      </c>
      <c r="B3256">
        <v>103.24</v>
      </c>
      <c r="C3256"/>
      <c r="D3256" s="3">
        <f t="shared" si="196"/>
        <v>102.65561538461576</v>
      </c>
      <c r="E3256" s="4" t="str">
        <f t="shared" si="197"/>
        <v/>
      </c>
      <c r="F3256"/>
      <c r="G3256" s="3">
        <f>SUMPRODUCT(B2997:B3256, Expoweights!$C$2:$C$261) / SUM(Expoweights!$C$2:$C$261)</f>
        <v>103.23939908282051</v>
      </c>
      <c r="H3256" s="4" t="str">
        <f t="shared" si="198"/>
        <v/>
      </c>
      <c r="I3256">
        <v>3612</v>
      </c>
      <c r="J3256"/>
      <c r="L3256" s="4" t="str">
        <f t="shared" si="199"/>
        <v/>
      </c>
      <c r="M3256" s="3"/>
      <c r="N3256" s="3"/>
      <c r="O3256" s="3"/>
      <c r="P3256" s="3"/>
      <c r="Q3256" s="3"/>
    </row>
    <row r="3257" spans="1:17" x14ac:dyDescent="0.3">
      <c r="A3257" s="17">
        <v>39500</v>
      </c>
      <c r="B3257">
        <v>103.24</v>
      </c>
      <c r="C3257"/>
      <c r="D3257" s="3">
        <f t="shared" si="196"/>
        <v>102.65984615384653</v>
      </c>
      <c r="E3257" s="4" t="str">
        <f t="shared" si="197"/>
        <v/>
      </c>
      <c r="F3257"/>
      <c r="G3257" s="3">
        <f>SUMPRODUCT(B2998:B3257, Expoweights!$C$2:$C$261) / SUM(Expoweights!$C$2:$C$261)</f>
        <v>103.23942717130311</v>
      </c>
      <c r="H3257" s="4" t="str">
        <f t="shared" si="198"/>
        <v/>
      </c>
      <c r="I3257">
        <v>146</v>
      </c>
      <c r="J3257"/>
      <c r="L3257" s="4" t="str">
        <f t="shared" si="199"/>
        <v/>
      </c>
      <c r="M3257" s="3"/>
      <c r="N3257" s="3"/>
      <c r="O3257" s="3"/>
      <c r="P3257" s="3"/>
      <c r="Q3257" s="3"/>
    </row>
    <row r="3258" spans="1:17" x14ac:dyDescent="0.3">
      <c r="A3258" s="17">
        <v>39503</v>
      </c>
      <c r="B3258">
        <v>103.24</v>
      </c>
      <c r="C3258"/>
      <c r="D3258" s="3">
        <f t="shared" si="196"/>
        <v>102.66407692307732</v>
      </c>
      <c r="E3258" s="4" t="str">
        <f t="shared" si="197"/>
        <v/>
      </c>
      <c r="F3258"/>
      <c r="G3258" s="3">
        <f>SUMPRODUCT(B2999:B3258, Expoweights!$C$2:$C$261) / SUM(Expoweights!$C$2:$C$261)</f>
        <v>103.23945438860665</v>
      </c>
      <c r="H3258" s="4" t="str">
        <f t="shared" si="198"/>
        <v/>
      </c>
      <c r="I3258">
        <v>4636</v>
      </c>
      <c r="J3258"/>
      <c r="L3258" s="4" t="str">
        <f t="shared" si="199"/>
        <v/>
      </c>
      <c r="M3258" s="3"/>
      <c r="N3258" s="3"/>
      <c r="O3258" s="3"/>
      <c r="P3258" s="3"/>
      <c r="Q3258" s="3"/>
    </row>
    <row r="3259" spans="1:17" x14ac:dyDescent="0.3">
      <c r="A3259" s="17">
        <v>39504</v>
      </c>
      <c r="B3259">
        <v>103.24</v>
      </c>
      <c r="C3259"/>
      <c r="D3259" s="3">
        <f t="shared" ref="D3259:D3322" si="200">AVERAGE(B3000:B3259)</f>
        <v>102.66830769230808</v>
      </c>
      <c r="E3259" s="4" t="str">
        <f t="shared" si="197"/>
        <v/>
      </c>
      <c r="F3259"/>
      <c r="G3259" s="3">
        <f>SUMPRODUCT(B3000:B3259, Expoweights!$C$2:$C$261) / SUM(Expoweights!$C$2:$C$261)</f>
        <v>103.23948076175118</v>
      </c>
      <c r="H3259" s="4" t="str">
        <f t="shared" si="198"/>
        <v/>
      </c>
      <c r="I3259">
        <v>6971</v>
      </c>
      <c r="J3259"/>
      <c r="L3259" s="4" t="str">
        <f t="shared" si="199"/>
        <v/>
      </c>
      <c r="M3259" s="3"/>
      <c r="N3259" s="3"/>
      <c r="O3259" s="3"/>
      <c r="P3259" s="3"/>
      <c r="Q3259" s="3"/>
    </row>
    <row r="3260" spans="1:17" x14ac:dyDescent="0.3">
      <c r="A3260" s="17">
        <v>39505</v>
      </c>
      <c r="B3260">
        <v>103.24</v>
      </c>
      <c r="C3260"/>
      <c r="D3260" s="3">
        <f t="shared" si="200"/>
        <v>102.67226923076963</v>
      </c>
      <c r="E3260" s="4" t="str">
        <f t="shared" si="197"/>
        <v/>
      </c>
      <c r="F3260"/>
      <c r="G3260" s="3">
        <f>SUMPRODUCT(B3001:B3260, Expoweights!$C$2:$C$261) / SUM(Expoweights!$C$2:$C$261)</f>
        <v>103.23950571550931</v>
      </c>
      <c r="H3260" s="4" t="str">
        <f t="shared" si="198"/>
        <v/>
      </c>
      <c r="I3260">
        <v>5425</v>
      </c>
      <c r="J3260"/>
      <c r="L3260" s="4" t="str">
        <f t="shared" si="199"/>
        <v/>
      </c>
      <c r="M3260" s="3"/>
      <c r="N3260" s="3"/>
      <c r="O3260" s="3"/>
      <c r="P3260" s="3"/>
      <c r="Q3260" s="3"/>
    </row>
    <row r="3261" spans="1:17" x14ac:dyDescent="0.3">
      <c r="A3261" s="17">
        <v>39506</v>
      </c>
      <c r="B3261">
        <v>103.24</v>
      </c>
      <c r="C3261"/>
      <c r="D3261" s="3">
        <f t="shared" si="200"/>
        <v>102.67623076923115</v>
      </c>
      <c r="E3261" s="4" t="str">
        <f t="shared" si="197"/>
        <v/>
      </c>
      <c r="F3261"/>
      <c r="G3261" s="3">
        <f>SUMPRODUCT(B3002:B3261, Expoweights!$C$2:$C$261) / SUM(Expoweights!$C$2:$C$261)</f>
        <v>103.23952989531351</v>
      </c>
      <c r="H3261" s="4" t="str">
        <f t="shared" si="198"/>
        <v/>
      </c>
      <c r="I3261">
        <v>5395</v>
      </c>
      <c r="J3261"/>
      <c r="L3261" s="4" t="str">
        <f t="shared" si="199"/>
        <v/>
      </c>
      <c r="M3261" s="3"/>
      <c r="N3261" s="3"/>
      <c r="O3261" s="3"/>
      <c r="P3261" s="3"/>
      <c r="Q3261" s="3"/>
    </row>
    <row r="3262" spans="1:17" x14ac:dyDescent="0.3">
      <c r="A3262" s="17">
        <v>39507</v>
      </c>
      <c r="B3262">
        <v>102.82</v>
      </c>
      <c r="C3262">
        <v>102.6785769230769</v>
      </c>
      <c r="D3262" s="3">
        <f t="shared" si="200"/>
        <v>102.67857692307732</v>
      </c>
      <c r="E3262" s="4">
        <f t="shared" si="197"/>
        <v>4.1211478674085811E-13</v>
      </c>
      <c r="F3262">
        <v>103.2265231957501</v>
      </c>
      <c r="G3262" s="3">
        <f>SUMPRODUCT(B3003:B3262, Expoweights!$C$2:$C$261) / SUM(Expoweights!$C$2:$C$261)</f>
        <v>103.2265231957501</v>
      </c>
      <c r="H3262" s="4">
        <f t="shared" si="198"/>
        <v>0</v>
      </c>
      <c r="I3262">
        <v>1714</v>
      </c>
      <c r="J3262">
        <v>102.59678024505379</v>
      </c>
      <c r="L3262" s="4">
        <f t="shared" si="199"/>
        <v>102.59678024505379</v>
      </c>
      <c r="M3262" s="3"/>
      <c r="N3262" s="3"/>
      <c r="O3262" s="3"/>
      <c r="P3262" s="3"/>
      <c r="Q3262" s="3"/>
    </row>
    <row r="3263" spans="1:17" x14ac:dyDescent="0.3">
      <c r="A3263" s="17">
        <v>39510</v>
      </c>
      <c r="B3263">
        <v>102.82</v>
      </c>
      <c r="C3263"/>
      <c r="D3263" s="3">
        <f t="shared" si="200"/>
        <v>102.68092307692346</v>
      </c>
      <c r="E3263" s="4" t="str">
        <f t="shared" si="197"/>
        <v/>
      </c>
      <c r="F3263"/>
      <c r="G3263" s="3">
        <f>SUMPRODUCT(B3004:B3263, Expoweights!$C$2:$C$261) / SUM(Expoweights!$C$2:$C$261)</f>
        <v>103.2139199058165</v>
      </c>
      <c r="H3263" s="4" t="str">
        <f t="shared" si="198"/>
        <v/>
      </c>
      <c r="I3263">
        <v>3308</v>
      </c>
      <c r="J3263"/>
      <c r="L3263" s="4" t="str">
        <f t="shared" si="199"/>
        <v/>
      </c>
      <c r="M3263" s="3"/>
      <c r="N3263" s="3"/>
      <c r="O3263" s="3"/>
      <c r="P3263" s="3"/>
      <c r="Q3263" s="3"/>
    </row>
    <row r="3264" spans="1:17" x14ac:dyDescent="0.3">
      <c r="A3264" s="17">
        <v>39511</v>
      </c>
      <c r="B3264">
        <v>102.82</v>
      </c>
      <c r="C3264"/>
      <c r="D3264" s="3">
        <f t="shared" si="200"/>
        <v>102.6832692307696</v>
      </c>
      <c r="E3264" s="4" t="str">
        <f t="shared" si="197"/>
        <v/>
      </c>
      <c r="F3264"/>
      <c r="G3264" s="3">
        <f>SUMPRODUCT(B3005:B3264, Expoweights!$C$2:$C$261) / SUM(Expoweights!$C$2:$C$261)</f>
        <v>103.20170751355074</v>
      </c>
      <c r="H3264" s="4" t="str">
        <f t="shared" si="198"/>
        <v/>
      </c>
      <c r="I3264">
        <v>3313</v>
      </c>
      <c r="J3264"/>
      <c r="L3264" s="4" t="str">
        <f t="shared" si="199"/>
        <v/>
      </c>
      <c r="M3264" s="3"/>
      <c r="N3264" s="3"/>
      <c r="O3264" s="3"/>
      <c r="P3264" s="3"/>
      <c r="Q3264" s="3"/>
    </row>
    <row r="3265" spans="1:17" x14ac:dyDescent="0.3">
      <c r="A3265" s="17">
        <v>39512</v>
      </c>
      <c r="B3265">
        <v>102.82</v>
      </c>
      <c r="C3265"/>
      <c r="D3265" s="3">
        <f t="shared" si="200"/>
        <v>102.68561538461576</v>
      </c>
      <c r="E3265" s="4" t="str">
        <f t="shared" si="197"/>
        <v/>
      </c>
      <c r="F3265"/>
      <c r="G3265" s="3">
        <f>SUMPRODUCT(B3006:B3265, Expoweights!$C$2:$C$261) / SUM(Expoweights!$C$2:$C$261)</f>
        <v>103.18987389505598</v>
      </c>
      <c r="H3265" s="4" t="str">
        <f t="shared" si="198"/>
        <v/>
      </c>
      <c r="I3265">
        <v>452</v>
      </c>
      <c r="J3265"/>
      <c r="L3265" s="4" t="str">
        <f t="shared" si="199"/>
        <v/>
      </c>
      <c r="M3265" s="3"/>
      <c r="N3265" s="3"/>
      <c r="O3265" s="3"/>
      <c r="P3265" s="3"/>
      <c r="Q3265" s="3"/>
    </row>
    <row r="3266" spans="1:17" x14ac:dyDescent="0.3">
      <c r="A3266" s="17">
        <v>39513</v>
      </c>
      <c r="B3266">
        <v>102.82</v>
      </c>
      <c r="C3266"/>
      <c r="D3266" s="3">
        <f t="shared" si="200"/>
        <v>102.68796153846189</v>
      </c>
      <c r="E3266" s="4" t="str">
        <f t="shared" si="197"/>
        <v/>
      </c>
      <c r="F3266"/>
      <c r="G3266" s="3">
        <f>SUMPRODUCT(B3007:B3266, Expoweights!$C$2:$C$261) / SUM(Expoweights!$C$2:$C$261)</f>
        <v>103.17840730246451</v>
      </c>
      <c r="H3266" s="4" t="str">
        <f t="shared" si="198"/>
        <v/>
      </c>
      <c r="I3266">
        <v>2174</v>
      </c>
      <c r="J3266"/>
      <c r="L3266" s="4" t="str">
        <f t="shared" si="199"/>
        <v/>
      </c>
      <c r="M3266" s="3"/>
      <c r="N3266" s="3"/>
      <c r="O3266" s="3"/>
      <c r="P3266" s="3"/>
      <c r="Q3266" s="3"/>
    </row>
    <row r="3267" spans="1:17" x14ac:dyDescent="0.3">
      <c r="A3267" s="17">
        <v>39514</v>
      </c>
      <c r="B3267">
        <v>102.82</v>
      </c>
      <c r="C3267"/>
      <c r="D3267" s="3">
        <f t="shared" si="200"/>
        <v>102.69030769230805</v>
      </c>
      <c r="E3267" s="4" t="str">
        <f t="shared" si="197"/>
        <v/>
      </c>
      <c r="F3267"/>
      <c r="G3267" s="3">
        <f>SUMPRODUCT(B3008:B3267, Expoweights!$C$2:$C$261) / SUM(Expoweights!$C$2:$C$261)</f>
        <v>103.16729635227483</v>
      </c>
      <c r="H3267" s="4" t="str">
        <f t="shared" si="198"/>
        <v/>
      </c>
      <c r="I3267">
        <v>408</v>
      </c>
      <c r="J3267"/>
      <c r="L3267" s="4" t="str">
        <f t="shared" si="199"/>
        <v/>
      </c>
      <c r="M3267" s="3"/>
      <c r="N3267" s="3"/>
      <c r="O3267" s="3"/>
      <c r="P3267" s="3"/>
      <c r="Q3267" s="3"/>
    </row>
    <row r="3268" spans="1:17" x14ac:dyDescent="0.3">
      <c r="A3268" s="17">
        <v>39517</v>
      </c>
      <c r="B3268">
        <v>102.82</v>
      </c>
      <c r="C3268"/>
      <c r="D3268" s="3">
        <f t="shared" si="200"/>
        <v>102.6926538461542</v>
      </c>
      <c r="E3268" s="4" t="str">
        <f t="shared" ref="E3268:E3331" si="201">IF(C3268 &gt; 0, ABS(C3268 - D3268), "")</f>
        <v/>
      </c>
      <c r="F3268"/>
      <c r="G3268" s="3">
        <f>SUMPRODUCT(B3009:B3268, Expoweights!$C$2:$C$261) / SUM(Expoweights!$C$2:$C$261)</f>
        <v>103.15653001405076</v>
      </c>
      <c r="H3268" s="4" t="str">
        <f t="shared" ref="H3268:H3331" si="202">IF(F3268 &gt; 0, ABS(F3268 - G3268), "")</f>
        <v/>
      </c>
      <c r="I3268">
        <v>3497</v>
      </c>
      <c r="J3268"/>
      <c r="L3268" s="4" t="str">
        <f t="shared" ref="L3268:L3331" si="203">IF(J3268 &gt; 0, ABS(J3268 - K3268), "")</f>
        <v/>
      </c>
      <c r="M3268" s="3"/>
      <c r="N3268" s="3"/>
      <c r="O3268" s="3"/>
      <c r="P3268" s="3"/>
      <c r="Q3268" s="3"/>
    </row>
    <row r="3269" spans="1:17" x14ac:dyDescent="0.3">
      <c r="A3269" s="17">
        <v>39518</v>
      </c>
      <c r="B3269">
        <v>102.82</v>
      </c>
      <c r="C3269"/>
      <c r="D3269" s="3">
        <f t="shared" si="200"/>
        <v>102.69500000000035</v>
      </c>
      <c r="E3269" s="4" t="str">
        <f t="shared" si="201"/>
        <v/>
      </c>
      <c r="F3269"/>
      <c r="G3269" s="3">
        <f>SUMPRODUCT(B3010:B3269, Expoweights!$C$2:$C$261) / SUM(Expoweights!$C$2:$C$261)</f>
        <v>103.14609759947085</v>
      </c>
      <c r="H3269" s="4" t="str">
        <f t="shared" si="202"/>
        <v/>
      </c>
      <c r="I3269">
        <v>2611</v>
      </c>
      <c r="J3269"/>
      <c r="L3269" s="4" t="str">
        <f t="shared" si="203"/>
        <v/>
      </c>
      <c r="M3269" s="3"/>
      <c r="N3269" s="3"/>
      <c r="O3269" s="3"/>
      <c r="P3269" s="3"/>
      <c r="Q3269" s="3"/>
    </row>
    <row r="3270" spans="1:17" x14ac:dyDescent="0.3">
      <c r="A3270" s="17">
        <v>39519</v>
      </c>
      <c r="B3270">
        <v>102.82</v>
      </c>
      <c r="C3270"/>
      <c r="D3270" s="3">
        <f t="shared" si="200"/>
        <v>102.6973461538465</v>
      </c>
      <c r="E3270" s="4" t="str">
        <f t="shared" si="201"/>
        <v/>
      </c>
      <c r="F3270"/>
      <c r="G3270" s="3">
        <f>SUMPRODUCT(B3011:B3270, Expoweights!$C$2:$C$261) / SUM(Expoweights!$C$2:$C$261)</f>
        <v>103.1359887517176</v>
      </c>
      <c r="H3270" s="4" t="str">
        <f t="shared" si="202"/>
        <v/>
      </c>
      <c r="I3270">
        <v>4104</v>
      </c>
      <c r="J3270"/>
      <c r="L3270" s="4" t="str">
        <f t="shared" si="203"/>
        <v/>
      </c>
      <c r="M3270" s="3"/>
      <c r="N3270" s="3"/>
      <c r="O3270" s="3"/>
      <c r="P3270" s="3"/>
      <c r="Q3270" s="3"/>
    </row>
    <row r="3271" spans="1:17" x14ac:dyDescent="0.3">
      <c r="A3271" s="17">
        <v>39520</v>
      </c>
      <c r="B3271">
        <v>102.82</v>
      </c>
      <c r="C3271"/>
      <c r="D3271" s="3">
        <f t="shared" si="200"/>
        <v>102.69969230769266</v>
      </c>
      <c r="E3271" s="4" t="str">
        <f t="shared" si="201"/>
        <v/>
      </c>
      <c r="F3271"/>
      <c r="G3271" s="3">
        <f>SUMPRODUCT(B3012:B3271, Expoweights!$C$2:$C$261) / SUM(Expoweights!$C$2:$C$261)</f>
        <v>103.1261934351957</v>
      </c>
      <c r="H3271" s="4" t="str">
        <f t="shared" si="202"/>
        <v/>
      </c>
      <c r="I3271">
        <v>1154</v>
      </c>
      <c r="J3271"/>
      <c r="L3271" s="4" t="str">
        <f t="shared" si="203"/>
        <v/>
      </c>
      <c r="M3271" s="3"/>
      <c r="N3271" s="3"/>
      <c r="O3271" s="3"/>
      <c r="P3271" s="3"/>
      <c r="Q3271" s="3"/>
    </row>
    <row r="3272" spans="1:17" x14ac:dyDescent="0.3">
      <c r="A3272" s="17">
        <v>39521</v>
      </c>
      <c r="B3272">
        <v>102.82</v>
      </c>
      <c r="C3272"/>
      <c r="D3272" s="3">
        <f t="shared" si="200"/>
        <v>102.70203846153881</v>
      </c>
      <c r="E3272" s="4" t="str">
        <f t="shared" si="201"/>
        <v/>
      </c>
      <c r="F3272"/>
      <c r="G3272" s="3">
        <f>SUMPRODUCT(B3013:B3272, Expoweights!$C$2:$C$261) / SUM(Expoweights!$C$2:$C$261)</f>
        <v>103.11670192556902</v>
      </c>
      <c r="H3272" s="4" t="str">
        <f t="shared" si="202"/>
        <v/>
      </c>
      <c r="I3272">
        <v>4531</v>
      </c>
      <c r="J3272"/>
      <c r="L3272" s="4" t="str">
        <f t="shared" si="203"/>
        <v/>
      </c>
      <c r="M3272" s="3"/>
      <c r="N3272" s="3"/>
      <c r="O3272" s="3"/>
      <c r="P3272" s="3"/>
      <c r="Q3272" s="3"/>
    </row>
    <row r="3273" spans="1:17" x14ac:dyDescent="0.3">
      <c r="A3273" s="17">
        <v>39524</v>
      </c>
      <c r="B3273">
        <v>102.82</v>
      </c>
      <c r="C3273"/>
      <c r="D3273" s="3">
        <f t="shared" si="200"/>
        <v>102.70438461538495</v>
      </c>
      <c r="E3273" s="4" t="str">
        <f t="shared" si="201"/>
        <v/>
      </c>
      <c r="F3273"/>
      <c r="G3273" s="3">
        <f>SUMPRODUCT(B3014:B3273, Expoweights!$C$2:$C$261) / SUM(Expoweights!$C$2:$C$261)</f>
        <v>103.10750480010688</v>
      </c>
      <c r="H3273" s="4" t="str">
        <f t="shared" si="202"/>
        <v/>
      </c>
      <c r="I3273">
        <v>7313</v>
      </c>
      <c r="J3273"/>
      <c r="L3273" s="4" t="str">
        <f t="shared" si="203"/>
        <v/>
      </c>
      <c r="M3273" s="3"/>
      <c r="N3273" s="3"/>
      <c r="O3273" s="3"/>
      <c r="P3273" s="3"/>
      <c r="Q3273" s="3"/>
    </row>
    <row r="3274" spans="1:17" x14ac:dyDescent="0.3">
      <c r="A3274" s="17">
        <v>39525</v>
      </c>
      <c r="B3274">
        <v>102.82</v>
      </c>
      <c r="C3274"/>
      <c r="D3274" s="3">
        <f t="shared" si="200"/>
        <v>102.7067307692311</v>
      </c>
      <c r="E3274" s="4" t="str">
        <f t="shared" si="201"/>
        <v/>
      </c>
      <c r="F3274"/>
      <c r="G3274" s="3">
        <f>SUMPRODUCT(B3015:B3274, Expoweights!$C$2:$C$261) / SUM(Expoweights!$C$2:$C$261)</f>
        <v>103.09859292832955</v>
      </c>
      <c r="H3274" s="4" t="str">
        <f t="shared" si="202"/>
        <v/>
      </c>
      <c r="I3274">
        <v>1195</v>
      </c>
      <c r="J3274"/>
      <c r="L3274" s="4" t="str">
        <f t="shared" si="203"/>
        <v/>
      </c>
      <c r="M3274" s="3"/>
      <c r="N3274" s="3"/>
      <c r="O3274" s="3"/>
      <c r="P3274" s="3"/>
      <c r="Q3274" s="3"/>
    </row>
    <row r="3275" spans="1:17" x14ac:dyDescent="0.3">
      <c r="A3275" s="17">
        <v>39526</v>
      </c>
      <c r="B3275">
        <v>102.82</v>
      </c>
      <c r="C3275"/>
      <c r="D3275" s="3">
        <f t="shared" si="200"/>
        <v>102.70907692307726</v>
      </c>
      <c r="E3275" s="4" t="str">
        <f t="shared" si="201"/>
        <v/>
      </c>
      <c r="F3275"/>
      <c r="G3275" s="3">
        <f>SUMPRODUCT(B3016:B3275, Expoweights!$C$2:$C$261) / SUM(Expoweights!$C$2:$C$261)</f>
        <v>103.0899574629439</v>
      </c>
      <c r="H3275" s="4" t="str">
        <f t="shared" si="202"/>
        <v/>
      </c>
      <c r="I3275">
        <v>6237</v>
      </c>
      <c r="J3275"/>
      <c r="L3275" s="4" t="str">
        <f t="shared" si="203"/>
        <v/>
      </c>
      <c r="M3275" s="3"/>
      <c r="N3275" s="3"/>
      <c r="O3275" s="3"/>
      <c r="P3275" s="3"/>
      <c r="Q3275" s="3"/>
    </row>
    <row r="3276" spans="1:17" x14ac:dyDescent="0.3">
      <c r="A3276" s="17">
        <v>39527</v>
      </c>
      <c r="B3276">
        <v>102.82</v>
      </c>
      <c r="C3276"/>
      <c r="D3276" s="3">
        <f t="shared" si="200"/>
        <v>102.71142307692341</v>
      </c>
      <c r="E3276" s="4" t="str">
        <f t="shared" si="201"/>
        <v/>
      </c>
      <c r="F3276"/>
      <c r="G3276" s="3">
        <f>SUMPRODUCT(B3017:B3276, Expoweights!$C$2:$C$261) / SUM(Expoweights!$C$2:$C$261)</f>
        <v>103.08158983106033</v>
      </c>
      <c r="H3276" s="4" t="str">
        <f t="shared" si="202"/>
        <v/>
      </c>
      <c r="I3276">
        <v>6516</v>
      </c>
      <c r="J3276"/>
      <c r="L3276" s="4" t="str">
        <f t="shared" si="203"/>
        <v/>
      </c>
      <c r="M3276" s="3"/>
      <c r="N3276" s="3"/>
      <c r="O3276" s="3"/>
      <c r="P3276" s="3"/>
      <c r="Q3276" s="3"/>
    </row>
    <row r="3277" spans="1:17" x14ac:dyDescent="0.3">
      <c r="A3277" s="17">
        <v>39528</v>
      </c>
      <c r="B3277">
        <v>102.82</v>
      </c>
      <c r="C3277"/>
      <c r="D3277" s="3">
        <f t="shared" si="200"/>
        <v>102.71376923076954</v>
      </c>
      <c r="E3277" s="4" t="str">
        <f t="shared" si="201"/>
        <v/>
      </c>
      <c r="F3277"/>
      <c r="G3277" s="3">
        <f>SUMPRODUCT(B3018:B3277, Expoweights!$C$2:$C$261) / SUM(Expoweights!$C$2:$C$261)</f>
        <v>103.0734817256818</v>
      </c>
      <c r="H3277" s="4" t="str">
        <f t="shared" si="202"/>
        <v/>
      </c>
      <c r="I3277">
        <v>894</v>
      </c>
      <c r="J3277"/>
      <c r="L3277" s="4" t="str">
        <f t="shared" si="203"/>
        <v/>
      </c>
      <c r="M3277" s="3"/>
      <c r="N3277" s="3"/>
      <c r="O3277" s="3"/>
      <c r="P3277" s="3"/>
      <c r="Q3277" s="3"/>
    </row>
    <row r="3278" spans="1:17" x14ac:dyDescent="0.3">
      <c r="A3278" s="17">
        <v>39531</v>
      </c>
      <c r="B3278">
        <v>102.82</v>
      </c>
      <c r="C3278"/>
      <c r="D3278" s="3">
        <f t="shared" si="200"/>
        <v>102.71611538461569</v>
      </c>
      <c r="E3278" s="4" t="str">
        <f t="shared" si="201"/>
        <v/>
      </c>
      <c r="F3278"/>
      <c r="G3278" s="3">
        <f>SUMPRODUCT(B3019:B3278, Expoweights!$C$2:$C$261) / SUM(Expoweights!$C$2:$C$261)</f>
        <v>103.06562509745724</v>
      </c>
      <c r="H3278" s="4" t="str">
        <f t="shared" si="202"/>
        <v/>
      </c>
      <c r="I3278">
        <v>7199</v>
      </c>
      <c r="J3278"/>
      <c r="L3278" s="4" t="str">
        <f t="shared" si="203"/>
        <v/>
      </c>
      <c r="M3278" s="3"/>
      <c r="N3278" s="3"/>
      <c r="O3278" s="3"/>
      <c r="P3278" s="3"/>
      <c r="Q3278" s="3"/>
    </row>
    <row r="3279" spans="1:17" x14ac:dyDescent="0.3">
      <c r="A3279" s="17">
        <v>39532</v>
      </c>
      <c r="B3279">
        <v>102.82</v>
      </c>
      <c r="C3279"/>
      <c r="D3279" s="3">
        <f t="shared" si="200"/>
        <v>102.71846153846182</v>
      </c>
      <c r="E3279" s="4" t="str">
        <f t="shared" si="201"/>
        <v/>
      </c>
      <c r="F3279"/>
      <c r="G3279" s="3">
        <f>SUMPRODUCT(B3020:B3279, Expoweights!$C$2:$C$261) / SUM(Expoweights!$C$2:$C$261)</f>
        <v>103.05801214669046</v>
      </c>
      <c r="H3279" s="4" t="str">
        <f t="shared" si="202"/>
        <v/>
      </c>
      <c r="I3279">
        <v>116</v>
      </c>
      <c r="J3279"/>
      <c r="L3279" s="4" t="str">
        <f t="shared" si="203"/>
        <v/>
      </c>
      <c r="M3279" s="3"/>
      <c r="N3279" s="3"/>
      <c r="O3279" s="3"/>
      <c r="P3279" s="3"/>
      <c r="Q3279" s="3"/>
    </row>
    <row r="3280" spans="1:17" x14ac:dyDescent="0.3">
      <c r="A3280" s="17">
        <v>39533</v>
      </c>
      <c r="B3280">
        <v>102.82</v>
      </c>
      <c r="C3280"/>
      <c r="D3280" s="3">
        <f t="shared" si="200"/>
        <v>102.72080769230797</v>
      </c>
      <c r="E3280" s="4" t="str">
        <f t="shared" si="201"/>
        <v/>
      </c>
      <c r="F3280"/>
      <c r="G3280" s="3">
        <f>SUMPRODUCT(B3021:B3280, Expoweights!$C$2:$C$261) / SUM(Expoweights!$C$2:$C$261)</f>
        <v>103.05063531559686</v>
      </c>
      <c r="H3280" s="4" t="str">
        <f t="shared" si="202"/>
        <v/>
      </c>
      <c r="I3280">
        <v>3898</v>
      </c>
      <c r="J3280"/>
      <c r="L3280" s="4" t="str">
        <f t="shared" si="203"/>
        <v/>
      </c>
      <c r="M3280" s="3"/>
      <c r="N3280" s="3"/>
      <c r="O3280" s="3"/>
      <c r="P3280" s="3"/>
      <c r="Q3280" s="3"/>
    </row>
    <row r="3281" spans="1:17" x14ac:dyDescent="0.3">
      <c r="A3281" s="17">
        <v>39534</v>
      </c>
      <c r="B3281">
        <v>102.82</v>
      </c>
      <c r="C3281"/>
      <c r="D3281" s="3">
        <f t="shared" si="200"/>
        <v>102.72315384615412</v>
      </c>
      <c r="E3281" s="4" t="str">
        <f t="shared" si="201"/>
        <v/>
      </c>
      <c r="F3281"/>
      <c r="G3281" s="3">
        <f>SUMPRODUCT(B3022:B3281, Expoweights!$C$2:$C$261) / SUM(Expoweights!$C$2:$C$261)</f>
        <v>103.04348728080056</v>
      </c>
      <c r="H3281" s="4" t="str">
        <f t="shared" si="202"/>
        <v/>
      </c>
      <c r="I3281">
        <v>3059</v>
      </c>
      <c r="J3281"/>
      <c r="L3281" s="4" t="str">
        <f t="shared" si="203"/>
        <v/>
      </c>
      <c r="M3281" s="3"/>
      <c r="N3281" s="3"/>
      <c r="O3281" s="3"/>
      <c r="P3281" s="3"/>
      <c r="Q3281" s="3"/>
    </row>
    <row r="3282" spans="1:17" x14ac:dyDescent="0.3">
      <c r="A3282" s="17">
        <v>39535</v>
      </c>
      <c r="B3282">
        <v>102.82</v>
      </c>
      <c r="C3282"/>
      <c r="D3282" s="3">
        <f t="shared" si="200"/>
        <v>102.72484615384641</v>
      </c>
      <c r="E3282" s="4" t="str">
        <f t="shared" si="201"/>
        <v/>
      </c>
      <c r="F3282"/>
      <c r="G3282" s="3">
        <f>SUMPRODUCT(B3023:B3282, Expoweights!$C$2:$C$261) / SUM(Expoweights!$C$2:$C$261)</f>
        <v>103.03655948549822</v>
      </c>
      <c r="H3282" s="4" t="str">
        <f t="shared" si="202"/>
        <v/>
      </c>
      <c r="I3282">
        <v>3918</v>
      </c>
      <c r="J3282"/>
      <c r="L3282" s="4" t="str">
        <f t="shared" si="203"/>
        <v/>
      </c>
      <c r="M3282" s="3"/>
      <c r="N3282" s="3"/>
      <c r="O3282" s="3"/>
      <c r="P3282" s="3"/>
      <c r="Q3282" s="3"/>
    </row>
    <row r="3283" spans="1:17" x14ac:dyDescent="0.3">
      <c r="A3283" s="17">
        <v>39538</v>
      </c>
      <c r="B3283">
        <v>103.75</v>
      </c>
      <c r="C3283">
        <v>102.7301153846154</v>
      </c>
      <c r="D3283" s="3">
        <f t="shared" si="200"/>
        <v>102.73011538461564</v>
      </c>
      <c r="E3283" s="4">
        <f t="shared" si="201"/>
        <v>2.4158453015843406E-13</v>
      </c>
      <c r="F3283">
        <v>103.058698988838</v>
      </c>
      <c r="G3283" s="3">
        <f>SUMPRODUCT(B3024:B3283, Expoweights!$C$2:$C$261) / SUM(Expoweights!$C$2:$C$261)</f>
        <v>103.05869898883799</v>
      </c>
      <c r="H3283" s="4">
        <f t="shared" si="202"/>
        <v>1.4210854715202004E-14</v>
      </c>
      <c r="I3283">
        <v>726</v>
      </c>
      <c r="J3283">
        <v>102.6554846479186</v>
      </c>
      <c r="L3283" s="4">
        <f t="shared" si="203"/>
        <v>102.6554846479186</v>
      </c>
      <c r="M3283" s="3"/>
      <c r="N3283" s="3"/>
      <c r="O3283" s="3"/>
      <c r="P3283" s="3"/>
      <c r="Q3283" s="3"/>
    </row>
    <row r="3284" spans="1:17" x14ac:dyDescent="0.3">
      <c r="A3284" s="17">
        <v>39539</v>
      </c>
      <c r="B3284">
        <v>103.75</v>
      </c>
      <c r="C3284"/>
      <c r="D3284" s="3">
        <f t="shared" si="200"/>
        <v>102.73538461538486</v>
      </c>
      <c r="E3284" s="4" t="str">
        <f t="shared" si="201"/>
        <v/>
      </c>
      <c r="F3284"/>
      <c r="G3284" s="3">
        <f>SUMPRODUCT(B3025:B3284, Expoweights!$C$2:$C$261) / SUM(Expoweights!$C$2:$C$261)</f>
        <v>103.08015182383411</v>
      </c>
      <c r="H3284" s="4" t="str">
        <f t="shared" si="202"/>
        <v/>
      </c>
      <c r="I3284">
        <v>696</v>
      </c>
      <c r="J3284"/>
      <c r="L3284" s="4" t="str">
        <f t="shared" si="203"/>
        <v/>
      </c>
      <c r="M3284" s="3"/>
      <c r="N3284" s="3"/>
      <c r="O3284" s="3"/>
      <c r="P3284" s="3"/>
      <c r="Q3284" s="3"/>
    </row>
    <row r="3285" spans="1:17" x14ac:dyDescent="0.3">
      <c r="A3285" s="17">
        <v>39540</v>
      </c>
      <c r="B3285">
        <v>103.75</v>
      </c>
      <c r="C3285"/>
      <c r="D3285" s="3">
        <f t="shared" si="200"/>
        <v>102.74065384615409</v>
      </c>
      <c r="E3285" s="4" t="str">
        <f t="shared" si="201"/>
        <v/>
      </c>
      <c r="F3285"/>
      <c r="G3285" s="3">
        <f>SUMPRODUCT(B3026:B3285, Expoweights!$C$2:$C$261) / SUM(Expoweights!$C$2:$C$261)</f>
        <v>103.10093928786652</v>
      </c>
      <c r="H3285" s="4" t="str">
        <f t="shared" si="202"/>
        <v/>
      </c>
      <c r="I3285">
        <v>3552</v>
      </c>
      <c r="J3285"/>
      <c r="L3285" s="4" t="str">
        <f t="shared" si="203"/>
        <v/>
      </c>
      <c r="M3285" s="3"/>
      <c r="N3285" s="3"/>
      <c r="O3285" s="3"/>
      <c r="P3285" s="3"/>
      <c r="Q3285" s="3"/>
    </row>
    <row r="3286" spans="1:17" x14ac:dyDescent="0.3">
      <c r="A3286" s="17">
        <v>39541</v>
      </c>
      <c r="B3286">
        <v>103.75</v>
      </c>
      <c r="C3286"/>
      <c r="D3286" s="3">
        <f t="shared" si="200"/>
        <v>102.7459230769233</v>
      </c>
      <c r="E3286" s="4" t="str">
        <f t="shared" si="201"/>
        <v/>
      </c>
      <c r="F3286"/>
      <c r="G3286" s="3">
        <f>SUMPRODUCT(B3027:B3286, Expoweights!$C$2:$C$261) / SUM(Expoweights!$C$2:$C$261)</f>
        <v>103.12108201776572</v>
      </c>
      <c r="H3286" s="4" t="str">
        <f t="shared" si="202"/>
        <v/>
      </c>
      <c r="I3286">
        <v>7075</v>
      </c>
      <c r="J3286"/>
      <c r="L3286" s="4" t="str">
        <f t="shared" si="203"/>
        <v/>
      </c>
      <c r="M3286" s="3"/>
      <c r="N3286" s="3"/>
      <c r="O3286" s="3"/>
      <c r="P3286" s="3"/>
      <c r="Q3286" s="3"/>
    </row>
    <row r="3287" spans="1:17" x14ac:dyDescent="0.3">
      <c r="A3287" s="17">
        <v>39542</v>
      </c>
      <c r="B3287">
        <v>103.75</v>
      </c>
      <c r="C3287"/>
      <c r="D3287" s="3">
        <f t="shared" si="200"/>
        <v>102.75119230769253</v>
      </c>
      <c r="E3287" s="4" t="str">
        <f t="shared" si="201"/>
        <v/>
      </c>
      <c r="F3287"/>
      <c r="G3287" s="3">
        <f>SUMPRODUCT(B3028:B3287, Expoweights!$C$2:$C$261) / SUM(Expoweights!$C$2:$C$261)</f>
        <v>103.14060001030003</v>
      </c>
      <c r="H3287" s="4" t="str">
        <f t="shared" si="202"/>
        <v/>
      </c>
      <c r="I3287">
        <v>5595</v>
      </c>
      <c r="J3287"/>
      <c r="L3287" s="4" t="str">
        <f t="shared" si="203"/>
        <v/>
      </c>
      <c r="M3287" s="3"/>
      <c r="N3287" s="3"/>
      <c r="O3287" s="3"/>
      <c r="P3287" s="3"/>
      <c r="Q3287" s="3"/>
    </row>
    <row r="3288" spans="1:17" x14ac:dyDescent="0.3">
      <c r="A3288" s="17">
        <v>39545</v>
      </c>
      <c r="B3288">
        <v>103.75</v>
      </c>
      <c r="C3288"/>
      <c r="D3288" s="3">
        <f t="shared" si="200"/>
        <v>102.75646153846176</v>
      </c>
      <c r="E3288" s="4" t="str">
        <f t="shared" si="201"/>
        <v/>
      </c>
      <c r="F3288"/>
      <c r="G3288" s="3">
        <f>SUMPRODUCT(B3029:B3288, Expoweights!$C$2:$C$261) / SUM(Expoweights!$C$2:$C$261)</f>
        <v>103.15951264202749</v>
      </c>
      <c r="H3288" s="4" t="str">
        <f t="shared" si="202"/>
        <v/>
      </c>
      <c r="I3288">
        <v>6835</v>
      </c>
      <c r="J3288"/>
      <c r="L3288" s="4" t="str">
        <f t="shared" si="203"/>
        <v/>
      </c>
      <c r="M3288" s="3"/>
      <c r="N3288" s="3"/>
      <c r="O3288" s="3"/>
      <c r="P3288" s="3"/>
      <c r="Q3288" s="3"/>
    </row>
    <row r="3289" spans="1:17" x14ac:dyDescent="0.3">
      <c r="A3289" s="17">
        <v>39546</v>
      </c>
      <c r="B3289">
        <v>103.75</v>
      </c>
      <c r="C3289"/>
      <c r="D3289" s="3">
        <f t="shared" si="200"/>
        <v>102.76173076923099</v>
      </c>
      <c r="E3289" s="4" t="str">
        <f t="shared" si="201"/>
        <v/>
      </c>
      <c r="F3289"/>
      <c r="G3289" s="3">
        <f>SUMPRODUCT(B3030:B3289, Expoweights!$C$2:$C$261) / SUM(Expoweights!$C$2:$C$261)</f>
        <v>103.17783868853202</v>
      </c>
      <c r="H3289" s="4" t="str">
        <f t="shared" si="202"/>
        <v/>
      </c>
      <c r="I3289">
        <v>5288</v>
      </c>
      <c r="J3289"/>
      <c r="L3289" s="4" t="str">
        <f t="shared" si="203"/>
        <v/>
      </c>
      <c r="M3289" s="3"/>
      <c r="N3289" s="3"/>
      <c r="O3289" s="3"/>
      <c r="P3289" s="3"/>
      <c r="Q3289" s="3"/>
    </row>
    <row r="3290" spans="1:17" x14ac:dyDescent="0.3">
      <c r="A3290" s="17">
        <v>39547</v>
      </c>
      <c r="B3290">
        <v>103.75</v>
      </c>
      <c r="C3290"/>
      <c r="D3290" s="3">
        <f t="shared" si="200"/>
        <v>102.76700000000022</v>
      </c>
      <c r="E3290" s="4" t="str">
        <f t="shared" si="201"/>
        <v/>
      </c>
      <c r="F3290"/>
      <c r="G3290" s="3">
        <f>SUMPRODUCT(B3031:B3290, Expoweights!$C$2:$C$261) / SUM(Expoweights!$C$2:$C$261)</f>
        <v>103.19559634306287</v>
      </c>
      <c r="H3290" s="4" t="str">
        <f t="shared" si="202"/>
        <v/>
      </c>
      <c r="I3290">
        <v>6742</v>
      </c>
      <c r="J3290"/>
      <c r="L3290" s="4" t="str">
        <f t="shared" si="203"/>
        <v/>
      </c>
      <c r="M3290" s="3"/>
      <c r="N3290" s="3"/>
      <c r="O3290" s="3"/>
      <c r="P3290" s="3"/>
      <c r="Q3290" s="3"/>
    </row>
    <row r="3291" spans="1:17" x14ac:dyDescent="0.3">
      <c r="A3291" s="17">
        <v>39548</v>
      </c>
      <c r="B3291">
        <v>103.75</v>
      </c>
      <c r="C3291"/>
      <c r="D3291" s="3">
        <f t="shared" si="200"/>
        <v>102.77226923076944</v>
      </c>
      <c r="E3291" s="4" t="str">
        <f t="shared" si="201"/>
        <v/>
      </c>
      <c r="F3291"/>
      <c r="G3291" s="3">
        <f>SUMPRODUCT(B3032:B3291, Expoweights!$C$2:$C$261) / SUM(Expoweights!$C$2:$C$261)</f>
        <v>103.21280323459619</v>
      </c>
      <c r="H3291" s="4" t="str">
        <f t="shared" si="202"/>
        <v/>
      </c>
      <c r="I3291">
        <v>4582</v>
      </c>
      <c r="J3291"/>
      <c r="L3291" s="4" t="str">
        <f t="shared" si="203"/>
        <v/>
      </c>
      <c r="M3291" s="3"/>
      <c r="N3291" s="3"/>
      <c r="O3291" s="3"/>
      <c r="P3291" s="3"/>
      <c r="Q3291" s="3"/>
    </row>
    <row r="3292" spans="1:17" x14ac:dyDescent="0.3">
      <c r="A3292" s="17">
        <v>39549</v>
      </c>
      <c r="B3292">
        <v>103.75</v>
      </c>
      <c r="C3292"/>
      <c r="D3292" s="3">
        <f t="shared" si="200"/>
        <v>102.77753846153867</v>
      </c>
      <c r="E3292" s="4" t="str">
        <f t="shared" si="201"/>
        <v/>
      </c>
      <c r="F3292"/>
      <c r="G3292" s="3">
        <f>SUMPRODUCT(B3033:B3292, Expoweights!$C$2:$C$261) / SUM(Expoweights!$C$2:$C$261)</f>
        <v>103.2294764453361</v>
      </c>
      <c r="H3292" s="4" t="str">
        <f t="shared" si="202"/>
        <v/>
      </c>
      <c r="I3292">
        <v>3291</v>
      </c>
      <c r="J3292"/>
      <c r="L3292" s="4" t="str">
        <f t="shared" si="203"/>
        <v/>
      </c>
      <c r="M3292" s="3"/>
      <c r="N3292" s="3"/>
      <c r="O3292" s="3"/>
      <c r="P3292" s="3"/>
      <c r="Q3292" s="3"/>
    </row>
    <row r="3293" spans="1:17" x14ac:dyDescent="0.3">
      <c r="A3293" s="17">
        <v>39552</v>
      </c>
      <c r="B3293">
        <v>103.75</v>
      </c>
      <c r="C3293"/>
      <c r="D3293" s="3">
        <f t="shared" si="200"/>
        <v>102.78280769230791</v>
      </c>
      <c r="E3293" s="4" t="str">
        <f t="shared" si="201"/>
        <v/>
      </c>
      <c r="F3293"/>
      <c r="G3293" s="3">
        <f>SUMPRODUCT(B3034:B3293, Expoweights!$C$2:$C$261) / SUM(Expoweights!$C$2:$C$261)</f>
        <v>103.24563252767312</v>
      </c>
      <c r="H3293" s="4" t="str">
        <f t="shared" si="202"/>
        <v/>
      </c>
      <c r="I3293">
        <v>7951</v>
      </c>
      <c r="J3293"/>
      <c r="L3293" s="4" t="str">
        <f t="shared" si="203"/>
        <v/>
      </c>
      <c r="M3293" s="3"/>
      <c r="N3293" s="3"/>
      <c r="O3293" s="3"/>
      <c r="P3293" s="3"/>
      <c r="Q3293" s="3"/>
    </row>
    <row r="3294" spans="1:17" x14ac:dyDescent="0.3">
      <c r="A3294" s="17">
        <v>39553</v>
      </c>
      <c r="B3294">
        <v>103.75</v>
      </c>
      <c r="C3294"/>
      <c r="D3294" s="3">
        <f t="shared" si="200"/>
        <v>102.78807692307714</v>
      </c>
      <c r="E3294" s="4" t="str">
        <f t="shared" si="201"/>
        <v/>
      </c>
      <c r="F3294"/>
      <c r="G3294" s="3">
        <f>SUMPRODUCT(B3035:B3294, Expoweights!$C$2:$C$261) / SUM(Expoweights!$C$2:$C$261)</f>
        <v>103.26128752061678</v>
      </c>
      <c r="H3294" s="4" t="str">
        <f t="shared" si="202"/>
        <v/>
      </c>
      <c r="I3294">
        <v>5916</v>
      </c>
      <c r="J3294"/>
      <c r="L3294" s="4" t="str">
        <f t="shared" si="203"/>
        <v/>
      </c>
      <c r="M3294" s="3"/>
      <c r="N3294" s="3"/>
      <c r="O3294" s="3"/>
      <c r="P3294" s="3"/>
      <c r="Q3294" s="3"/>
    </row>
    <row r="3295" spans="1:17" x14ac:dyDescent="0.3">
      <c r="A3295" s="17">
        <v>39554</v>
      </c>
      <c r="B3295">
        <v>103.75</v>
      </c>
      <c r="C3295"/>
      <c r="D3295" s="3">
        <f t="shared" si="200"/>
        <v>102.79334615384637</v>
      </c>
      <c r="E3295" s="4" t="str">
        <f t="shared" si="201"/>
        <v/>
      </c>
      <c r="F3295"/>
      <c r="G3295" s="3">
        <f>SUMPRODUCT(B3036:B3295, Expoweights!$C$2:$C$261) / SUM(Expoweights!$C$2:$C$261)</f>
        <v>103.2764569657182</v>
      </c>
      <c r="H3295" s="4" t="str">
        <f t="shared" si="202"/>
        <v/>
      </c>
      <c r="I3295">
        <v>3532</v>
      </c>
      <c r="J3295"/>
      <c r="L3295" s="4" t="str">
        <f t="shared" si="203"/>
        <v/>
      </c>
      <c r="M3295" s="3"/>
      <c r="N3295" s="3"/>
      <c r="O3295" s="3"/>
      <c r="P3295" s="3"/>
      <c r="Q3295" s="3"/>
    </row>
    <row r="3296" spans="1:17" x14ac:dyDescent="0.3">
      <c r="A3296" s="17">
        <v>39555</v>
      </c>
      <c r="B3296">
        <v>103.75</v>
      </c>
      <c r="C3296"/>
      <c r="D3296" s="3">
        <f t="shared" si="200"/>
        <v>102.79861538461559</v>
      </c>
      <c r="E3296" s="4" t="str">
        <f t="shared" si="201"/>
        <v/>
      </c>
      <c r="F3296"/>
      <c r="G3296" s="3">
        <f>SUMPRODUCT(B3037:B3296, Expoweights!$C$2:$C$261) / SUM(Expoweights!$C$2:$C$261)</f>
        <v>103.29115592249921</v>
      </c>
      <c r="H3296" s="4" t="str">
        <f t="shared" si="202"/>
        <v/>
      </c>
      <c r="I3296">
        <v>6258</v>
      </c>
      <c r="J3296"/>
      <c r="L3296" s="4" t="str">
        <f t="shared" si="203"/>
        <v/>
      </c>
      <c r="M3296" s="3"/>
      <c r="N3296" s="3"/>
      <c r="O3296" s="3"/>
      <c r="P3296" s="3"/>
      <c r="Q3296" s="3"/>
    </row>
    <row r="3297" spans="1:17" x14ac:dyDescent="0.3">
      <c r="A3297" s="17">
        <v>39556</v>
      </c>
      <c r="B3297">
        <v>103.75</v>
      </c>
      <c r="C3297"/>
      <c r="D3297" s="3">
        <f t="shared" si="200"/>
        <v>102.80388461538482</v>
      </c>
      <c r="E3297" s="4" t="str">
        <f t="shared" si="201"/>
        <v/>
      </c>
      <c r="F3297"/>
      <c r="G3297" s="3">
        <f>SUMPRODUCT(B3038:B3297, Expoweights!$C$2:$C$261) / SUM(Expoweights!$C$2:$C$261)</f>
        <v>103.30539898340253</v>
      </c>
      <c r="H3297" s="4" t="str">
        <f t="shared" si="202"/>
        <v/>
      </c>
      <c r="I3297">
        <v>1849</v>
      </c>
      <c r="J3297"/>
      <c r="L3297" s="4" t="str">
        <f t="shared" si="203"/>
        <v/>
      </c>
      <c r="M3297" s="3"/>
      <c r="N3297" s="3"/>
      <c r="O3297" s="3"/>
      <c r="P3297" s="3"/>
      <c r="Q3297" s="3"/>
    </row>
    <row r="3298" spans="1:17" x14ac:dyDescent="0.3">
      <c r="A3298" s="17">
        <v>39559</v>
      </c>
      <c r="B3298">
        <v>103.75</v>
      </c>
      <c r="C3298"/>
      <c r="D3298" s="3">
        <f t="shared" si="200"/>
        <v>102.80915384615405</v>
      </c>
      <c r="E3298" s="4" t="str">
        <f t="shared" si="201"/>
        <v/>
      </c>
      <c r="F3298"/>
      <c r="G3298" s="3">
        <f>SUMPRODUCT(B3039:B3298, Expoweights!$C$2:$C$261) / SUM(Expoweights!$C$2:$C$261)</f>
        <v>103.31920028827868</v>
      </c>
      <c r="H3298" s="4" t="str">
        <f t="shared" si="202"/>
        <v/>
      </c>
      <c r="I3298">
        <v>7962</v>
      </c>
      <c r="J3298"/>
      <c r="L3298" s="4" t="str">
        <f t="shared" si="203"/>
        <v/>
      </c>
      <c r="M3298" s="3"/>
      <c r="N3298" s="3"/>
      <c r="O3298" s="3"/>
      <c r="P3298" s="3"/>
      <c r="Q3298" s="3"/>
    </row>
    <row r="3299" spans="1:17" x14ac:dyDescent="0.3">
      <c r="A3299" s="17">
        <v>39560</v>
      </c>
      <c r="B3299">
        <v>103.75</v>
      </c>
      <c r="C3299"/>
      <c r="D3299" s="3">
        <f t="shared" si="200"/>
        <v>102.81442307692329</v>
      </c>
      <c r="E3299" s="4" t="str">
        <f t="shared" si="201"/>
        <v/>
      </c>
      <c r="F3299"/>
      <c r="G3299" s="3">
        <f>SUMPRODUCT(B3040:B3299, Expoweights!$C$2:$C$261) / SUM(Expoweights!$C$2:$C$261)</f>
        <v>103.33257353842325</v>
      </c>
      <c r="H3299" s="4" t="str">
        <f t="shared" si="202"/>
        <v/>
      </c>
      <c r="I3299">
        <v>3420</v>
      </c>
      <c r="J3299"/>
      <c r="L3299" s="4" t="str">
        <f t="shared" si="203"/>
        <v/>
      </c>
      <c r="M3299" s="3"/>
      <c r="N3299" s="3"/>
      <c r="O3299" s="3"/>
      <c r="P3299" s="3"/>
      <c r="Q3299" s="3"/>
    </row>
    <row r="3300" spans="1:17" x14ac:dyDescent="0.3">
      <c r="A3300" s="17">
        <v>39561</v>
      </c>
      <c r="B3300">
        <v>103.75</v>
      </c>
      <c r="C3300"/>
      <c r="D3300" s="3">
        <f t="shared" si="200"/>
        <v>102.81969230769252</v>
      </c>
      <c r="E3300" s="4" t="str">
        <f t="shared" si="201"/>
        <v/>
      </c>
      <c r="F3300"/>
      <c r="G3300" s="3">
        <f>SUMPRODUCT(B3041:B3300, Expoweights!$C$2:$C$261) / SUM(Expoweights!$C$2:$C$261)</f>
        <v>103.34553201017893</v>
      </c>
      <c r="H3300" s="4" t="str">
        <f t="shared" si="202"/>
        <v/>
      </c>
      <c r="I3300">
        <v>729</v>
      </c>
      <c r="J3300"/>
      <c r="L3300" s="4" t="str">
        <f t="shared" si="203"/>
        <v/>
      </c>
      <c r="M3300" s="3"/>
      <c r="N3300" s="3"/>
      <c r="O3300" s="3"/>
      <c r="P3300" s="3"/>
      <c r="Q3300" s="3"/>
    </row>
    <row r="3301" spans="1:17" x14ac:dyDescent="0.3">
      <c r="A3301" s="17">
        <v>39562</v>
      </c>
      <c r="B3301">
        <v>103.75</v>
      </c>
      <c r="C3301"/>
      <c r="D3301" s="3">
        <f t="shared" si="200"/>
        <v>102.82496153846174</v>
      </c>
      <c r="E3301" s="4" t="str">
        <f t="shared" si="201"/>
        <v/>
      </c>
      <c r="F3301"/>
      <c r="G3301" s="3">
        <f>SUMPRODUCT(B3042:B3301, Expoweights!$C$2:$C$261) / SUM(Expoweights!$C$2:$C$261)</f>
        <v>103.35808856811568</v>
      </c>
      <c r="H3301" s="4" t="str">
        <f t="shared" si="202"/>
        <v/>
      </c>
      <c r="I3301">
        <v>587</v>
      </c>
      <c r="J3301"/>
      <c r="L3301" s="4" t="str">
        <f t="shared" si="203"/>
        <v/>
      </c>
      <c r="M3301" s="3"/>
      <c r="N3301" s="3"/>
      <c r="O3301" s="3"/>
      <c r="P3301" s="3"/>
      <c r="Q3301" s="3"/>
    </row>
    <row r="3302" spans="1:17" x14ac:dyDescent="0.3">
      <c r="A3302" s="17">
        <v>39563</v>
      </c>
      <c r="B3302">
        <v>103.75</v>
      </c>
      <c r="C3302"/>
      <c r="D3302" s="3">
        <f t="shared" si="200"/>
        <v>102.83023076923097</v>
      </c>
      <c r="E3302" s="4" t="str">
        <f t="shared" si="201"/>
        <v/>
      </c>
      <c r="F3302"/>
      <c r="G3302" s="3">
        <f>SUMPRODUCT(B3043:B3302, Expoweights!$C$2:$C$261) / SUM(Expoweights!$C$2:$C$261)</f>
        <v>103.37025567780202</v>
      </c>
      <c r="H3302" s="4" t="str">
        <f t="shared" si="202"/>
        <v/>
      </c>
      <c r="I3302">
        <v>1807</v>
      </c>
      <c r="J3302"/>
      <c r="L3302" s="4" t="str">
        <f t="shared" si="203"/>
        <v/>
      </c>
      <c r="M3302" s="3"/>
      <c r="N3302" s="3"/>
      <c r="O3302" s="3"/>
      <c r="P3302" s="3"/>
      <c r="Q3302" s="3"/>
    </row>
    <row r="3303" spans="1:17" x14ac:dyDescent="0.3">
      <c r="A3303" s="17">
        <v>39566</v>
      </c>
      <c r="B3303">
        <v>103.75</v>
      </c>
      <c r="C3303"/>
      <c r="D3303" s="3">
        <f t="shared" si="200"/>
        <v>102.8345000000002</v>
      </c>
      <c r="E3303" s="4" t="str">
        <f t="shared" si="201"/>
        <v/>
      </c>
      <c r="F3303"/>
      <c r="G3303" s="3">
        <f>SUMPRODUCT(B3044:B3303, Expoweights!$C$2:$C$261) / SUM(Expoweights!$C$2:$C$261)</f>
        <v>103.38204318437377</v>
      </c>
      <c r="H3303" s="4" t="str">
        <f t="shared" si="202"/>
        <v/>
      </c>
      <c r="I3303">
        <v>5621</v>
      </c>
      <c r="J3303"/>
      <c r="L3303" s="4" t="str">
        <f t="shared" si="203"/>
        <v/>
      </c>
      <c r="M3303" s="3"/>
      <c r="N3303" s="3"/>
      <c r="O3303" s="3"/>
      <c r="P3303" s="3"/>
      <c r="Q3303" s="3"/>
    </row>
    <row r="3304" spans="1:17" x14ac:dyDescent="0.3">
      <c r="A3304" s="17">
        <v>39567</v>
      </c>
      <c r="B3304">
        <v>103.75</v>
      </c>
      <c r="C3304"/>
      <c r="D3304" s="3">
        <f t="shared" si="200"/>
        <v>102.83876923076943</v>
      </c>
      <c r="E3304" s="4" t="str">
        <f t="shared" si="201"/>
        <v/>
      </c>
      <c r="F3304"/>
      <c r="G3304" s="3">
        <f>SUMPRODUCT(B3045:B3304, Expoweights!$C$2:$C$261) / SUM(Expoweights!$C$2:$C$261)</f>
        <v>103.39346509522781</v>
      </c>
      <c r="H3304" s="4" t="str">
        <f t="shared" si="202"/>
        <v/>
      </c>
      <c r="I3304">
        <v>4165</v>
      </c>
      <c r="J3304"/>
      <c r="L3304" s="4" t="str">
        <f t="shared" si="203"/>
        <v/>
      </c>
      <c r="M3304" s="3"/>
      <c r="N3304" s="3"/>
      <c r="O3304" s="3"/>
      <c r="P3304" s="3"/>
      <c r="Q3304" s="3"/>
    </row>
    <row r="3305" spans="1:17" x14ac:dyDescent="0.3">
      <c r="A3305" s="17">
        <v>39568</v>
      </c>
      <c r="B3305">
        <v>104.1</v>
      </c>
      <c r="C3305">
        <v>102.8443846153846</v>
      </c>
      <c r="D3305" s="3">
        <f t="shared" si="200"/>
        <v>102.84438461538481</v>
      </c>
      <c r="E3305" s="4">
        <f t="shared" si="201"/>
        <v>2.1316282072803006E-13</v>
      </c>
      <c r="F3305">
        <v>103.4153911906895</v>
      </c>
      <c r="G3305" s="3">
        <f>SUMPRODUCT(B3046:B3305, Expoweights!$C$2:$C$261) / SUM(Expoweights!$C$2:$C$261)</f>
        <v>103.41539119068952</v>
      </c>
      <c r="H3305" s="4">
        <f t="shared" si="202"/>
        <v>1.4210854715202004E-14</v>
      </c>
      <c r="I3305">
        <v>6588</v>
      </c>
      <c r="J3305">
        <v>102.8309693224959</v>
      </c>
      <c r="L3305" s="4">
        <f t="shared" si="203"/>
        <v>102.8309693224959</v>
      </c>
      <c r="M3305" s="3"/>
      <c r="N3305" s="3"/>
      <c r="O3305" s="3"/>
      <c r="P3305" s="3"/>
      <c r="Q3305" s="3"/>
    </row>
    <row r="3306" spans="1:17" x14ac:dyDescent="0.3">
      <c r="A3306" s="17">
        <v>39569</v>
      </c>
      <c r="B3306">
        <v>104.1</v>
      </c>
      <c r="C3306"/>
      <c r="D3306" s="3">
        <f t="shared" si="200"/>
        <v>102.85000000000018</v>
      </c>
      <c r="E3306" s="4" t="str">
        <f t="shared" si="201"/>
        <v/>
      </c>
      <c r="F3306"/>
      <c r="G3306" s="3">
        <f>SUMPRODUCT(B3047:B3306, Expoweights!$C$2:$C$261) / SUM(Expoweights!$C$2:$C$261)</f>
        <v>103.43663723676519</v>
      </c>
      <c r="H3306" s="4" t="str">
        <f t="shared" si="202"/>
        <v/>
      </c>
      <c r="I3306">
        <v>7019</v>
      </c>
      <c r="J3306"/>
      <c r="L3306" s="4" t="str">
        <f t="shared" si="203"/>
        <v/>
      </c>
      <c r="M3306" s="3"/>
      <c r="N3306" s="3"/>
      <c r="O3306" s="3"/>
      <c r="P3306" s="3"/>
      <c r="Q3306" s="3"/>
    </row>
    <row r="3307" spans="1:17" x14ac:dyDescent="0.3">
      <c r="A3307" s="17">
        <v>39570</v>
      </c>
      <c r="B3307">
        <v>104.1</v>
      </c>
      <c r="C3307"/>
      <c r="D3307" s="3">
        <f t="shared" si="200"/>
        <v>102.85561538461556</v>
      </c>
      <c r="E3307" s="4" t="str">
        <f t="shared" si="201"/>
        <v/>
      </c>
      <c r="F3307"/>
      <c r="G3307" s="3">
        <f>SUMPRODUCT(B3048:B3307, Expoweights!$C$2:$C$261) / SUM(Expoweights!$C$2:$C$261)</f>
        <v>103.45722432554433</v>
      </c>
      <c r="H3307" s="4" t="str">
        <f t="shared" si="202"/>
        <v/>
      </c>
      <c r="I3307">
        <v>1075</v>
      </c>
      <c r="J3307"/>
      <c r="L3307" s="4" t="str">
        <f t="shared" si="203"/>
        <v/>
      </c>
      <c r="M3307" s="3"/>
      <c r="N3307" s="3"/>
      <c r="O3307" s="3"/>
      <c r="P3307" s="3"/>
      <c r="Q3307" s="3"/>
    </row>
    <row r="3308" spans="1:17" x14ac:dyDescent="0.3">
      <c r="A3308" s="17">
        <v>39573</v>
      </c>
      <c r="B3308">
        <v>104.1</v>
      </c>
      <c r="C3308"/>
      <c r="D3308" s="3">
        <f t="shared" si="200"/>
        <v>102.86123076923093</v>
      </c>
      <c r="E3308" s="4" t="str">
        <f t="shared" si="201"/>
        <v/>
      </c>
      <c r="F3308"/>
      <c r="G3308" s="3">
        <f>SUMPRODUCT(B3049:B3308, Expoweights!$C$2:$C$261) / SUM(Expoweights!$C$2:$C$261)</f>
        <v>103.47717289493414</v>
      </c>
      <c r="H3308" s="4" t="str">
        <f t="shared" si="202"/>
        <v/>
      </c>
      <c r="I3308">
        <v>5706</v>
      </c>
      <c r="J3308"/>
      <c r="L3308" s="4" t="str">
        <f t="shared" si="203"/>
        <v/>
      </c>
      <c r="M3308" s="3"/>
      <c r="N3308" s="3"/>
      <c r="O3308" s="3"/>
      <c r="P3308" s="3"/>
      <c r="Q3308" s="3"/>
    </row>
    <row r="3309" spans="1:17" x14ac:dyDescent="0.3">
      <c r="A3309" s="17">
        <v>39574</v>
      </c>
      <c r="B3309">
        <v>104.1</v>
      </c>
      <c r="C3309"/>
      <c r="D3309" s="3">
        <f t="shared" si="200"/>
        <v>102.86684615384631</v>
      </c>
      <c r="E3309" s="4" t="str">
        <f t="shared" si="201"/>
        <v/>
      </c>
      <c r="F3309"/>
      <c r="G3309" s="3">
        <f>SUMPRODUCT(B3050:B3309, Expoweights!$C$2:$C$261) / SUM(Expoweights!$C$2:$C$261)</f>
        <v>103.49650274894938</v>
      </c>
      <c r="H3309" s="4" t="str">
        <f t="shared" si="202"/>
        <v/>
      </c>
      <c r="I3309">
        <v>2978</v>
      </c>
      <c r="J3309"/>
      <c r="L3309" s="4" t="str">
        <f t="shared" si="203"/>
        <v/>
      </c>
      <c r="M3309" s="3"/>
      <c r="N3309" s="3"/>
      <c r="O3309" s="3"/>
      <c r="P3309" s="3"/>
      <c r="Q3309" s="3"/>
    </row>
    <row r="3310" spans="1:17" x14ac:dyDescent="0.3">
      <c r="A3310" s="17">
        <v>39575</v>
      </c>
      <c r="B3310">
        <v>104.1</v>
      </c>
      <c r="C3310"/>
      <c r="D3310" s="3">
        <f t="shared" si="200"/>
        <v>102.87246153846168</v>
      </c>
      <c r="E3310" s="4" t="str">
        <f t="shared" si="201"/>
        <v/>
      </c>
      <c r="F3310"/>
      <c r="G3310" s="3">
        <f>SUMPRODUCT(B3051:B3310, Expoweights!$C$2:$C$261) / SUM(Expoweights!$C$2:$C$261)</f>
        <v>103.51523307737294</v>
      </c>
      <c r="H3310" s="4" t="str">
        <f t="shared" si="202"/>
        <v/>
      </c>
      <c r="I3310">
        <v>5006</v>
      </c>
      <c r="J3310"/>
      <c r="L3310" s="4" t="str">
        <f t="shared" si="203"/>
        <v/>
      </c>
      <c r="M3310" s="3"/>
      <c r="N3310" s="3"/>
      <c r="O3310" s="3"/>
      <c r="P3310" s="3"/>
      <c r="Q3310" s="3"/>
    </row>
    <row r="3311" spans="1:17" x14ac:dyDescent="0.3">
      <c r="A3311" s="17">
        <v>39576</v>
      </c>
      <c r="B3311">
        <v>104.1</v>
      </c>
      <c r="C3311"/>
      <c r="D3311" s="3">
        <f t="shared" si="200"/>
        <v>102.87807692307706</v>
      </c>
      <c r="E3311" s="4" t="str">
        <f t="shared" si="201"/>
        <v/>
      </c>
      <c r="F3311"/>
      <c r="G3311" s="3">
        <f>SUMPRODUCT(B3052:B3311, Expoweights!$C$2:$C$261) / SUM(Expoweights!$C$2:$C$261)</f>
        <v>103.53338247480644</v>
      </c>
      <c r="H3311" s="4" t="str">
        <f t="shared" si="202"/>
        <v/>
      </c>
      <c r="I3311">
        <v>6227</v>
      </c>
      <c r="J3311"/>
      <c r="L3311" s="4" t="str">
        <f t="shared" si="203"/>
        <v/>
      </c>
      <c r="M3311" s="3"/>
      <c r="N3311" s="3"/>
      <c r="O3311" s="3"/>
      <c r="P3311" s="3"/>
      <c r="Q3311" s="3"/>
    </row>
    <row r="3312" spans="1:17" x14ac:dyDescent="0.3">
      <c r="A3312" s="17">
        <v>39577</v>
      </c>
      <c r="B3312">
        <v>104.1</v>
      </c>
      <c r="C3312"/>
      <c r="D3312" s="3">
        <f t="shared" si="200"/>
        <v>102.88369230769243</v>
      </c>
      <c r="E3312" s="4" t="str">
        <f t="shared" si="201"/>
        <v/>
      </c>
      <c r="F3312"/>
      <c r="G3312" s="3">
        <f>SUMPRODUCT(B3053:B3312, Expoweights!$C$2:$C$261) / SUM(Expoweights!$C$2:$C$261)</f>
        <v>103.55096895913017</v>
      </c>
      <c r="H3312" s="4" t="str">
        <f t="shared" si="202"/>
        <v/>
      </c>
      <c r="I3312">
        <v>101</v>
      </c>
      <c r="J3312"/>
      <c r="L3312" s="4" t="str">
        <f t="shared" si="203"/>
        <v/>
      </c>
      <c r="M3312" s="3"/>
      <c r="N3312" s="3"/>
      <c r="O3312" s="3"/>
      <c r="P3312" s="3"/>
      <c r="Q3312" s="3"/>
    </row>
    <row r="3313" spans="1:17" x14ac:dyDescent="0.3">
      <c r="A3313" s="17">
        <v>39580</v>
      </c>
      <c r="B3313">
        <v>104.1</v>
      </c>
      <c r="C3313"/>
      <c r="D3313" s="3">
        <f t="shared" si="200"/>
        <v>102.8893076923078</v>
      </c>
      <c r="E3313" s="4" t="str">
        <f t="shared" si="201"/>
        <v/>
      </c>
      <c r="F3313"/>
      <c r="G3313" s="3">
        <f>SUMPRODUCT(B3054:B3313, Expoweights!$C$2:$C$261) / SUM(Expoweights!$C$2:$C$261)</f>
        <v>103.56800998939038</v>
      </c>
      <c r="H3313" s="4" t="str">
        <f t="shared" si="202"/>
        <v/>
      </c>
      <c r="I3313">
        <v>309</v>
      </c>
      <c r="J3313"/>
      <c r="L3313" s="4" t="str">
        <f t="shared" si="203"/>
        <v/>
      </c>
      <c r="M3313" s="3"/>
      <c r="N3313" s="3"/>
      <c r="O3313" s="3"/>
      <c r="P3313" s="3"/>
      <c r="Q3313" s="3"/>
    </row>
    <row r="3314" spans="1:17" x14ac:dyDescent="0.3">
      <c r="A3314" s="17">
        <v>39581</v>
      </c>
      <c r="B3314">
        <v>104.1</v>
      </c>
      <c r="C3314"/>
      <c r="D3314" s="3">
        <f t="shared" si="200"/>
        <v>102.89492307692316</v>
      </c>
      <c r="E3314" s="4" t="str">
        <f t="shared" si="201"/>
        <v/>
      </c>
      <c r="F3314"/>
      <c r="G3314" s="3">
        <f>SUMPRODUCT(B3055:B3314, Expoweights!$C$2:$C$261) / SUM(Expoweights!$C$2:$C$261)</f>
        <v>103.58452248313179</v>
      </c>
      <c r="H3314" s="4" t="str">
        <f t="shared" si="202"/>
        <v/>
      </c>
      <c r="I3314">
        <v>5526</v>
      </c>
      <c r="J3314"/>
      <c r="L3314" s="4" t="str">
        <f t="shared" si="203"/>
        <v/>
      </c>
      <c r="M3314" s="3"/>
      <c r="N3314" s="3"/>
      <c r="O3314" s="3"/>
      <c r="P3314" s="3"/>
      <c r="Q3314" s="3"/>
    </row>
    <row r="3315" spans="1:17" x14ac:dyDescent="0.3">
      <c r="A3315" s="17">
        <v>39582</v>
      </c>
      <c r="B3315">
        <v>104.1</v>
      </c>
      <c r="C3315"/>
      <c r="D3315" s="3">
        <f t="shared" si="200"/>
        <v>102.90053846153853</v>
      </c>
      <c r="E3315" s="4" t="str">
        <f t="shared" si="201"/>
        <v/>
      </c>
      <c r="F3315"/>
      <c r="G3315" s="3">
        <f>SUMPRODUCT(B3056:B3315, Expoweights!$C$2:$C$261) / SUM(Expoweights!$C$2:$C$261)</f>
        <v>103.60052283319263</v>
      </c>
      <c r="H3315" s="4" t="str">
        <f t="shared" si="202"/>
        <v/>
      </c>
      <c r="I3315">
        <v>4930</v>
      </c>
      <c r="J3315"/>
      <c r="L3315" s="4" t="str">
        <f t="shared" si="203"/>
        <v/>
      </c>
      <c r="M3315" s="3"/>
      <c r="N3315" s="3"/>
      <c r="O3315" s="3"/>
      <c r="P3315" s="3"/>
      <c r="Q3315" s="3"/>
    </row>
    <row r="3316" spans="1:17" x14ac:dyDescent="0.3">
      <c r="A3316" s="17">
        <v>39583</v>
      </c>
      <c r="B3316">
        <v>104.1</v>
      </c>
      <c r="C3316"/>
      <c r="D3316" s="3">
        <f t="shared" si="200"/>
        <v>102.9061538461539</v>
      </c>
      <c r="E3316" s="4" t="str">
        <f t="shared" si="201"/>
        <v/>
      </c>
      <c r="F3316"/>
      <c r="G3316" s="3">
        <f>SUMPRODUCT(B3057:B3316, Expoweights!$C$2:$C$261) / SUM(Expoweights!$C$2:$C$261)</f>
        <v>103.61602692397854</v>
      </c>
      <c r="H3316" s="4" t="str">
        <f t="shared" si="202"/>
        <v/>
      </c>
      <c r="I3316">
        <v>6006</v>
      </c>
      <c r="J3316"/>
      <c r="L3316" s="4" t="str">
        <f t="shared" si="203"/>
        <v/>
      </c>
      <c r="M3316" s="3"/>
      <c r="N3316" s="3"/>
      <c r="O3316" s="3"/>
      <c r="P3316" s="3"/>
      <c r="Q3316" s="3"/>
    </row>
    <row r="3317" spans="1:17" x14ac:dyDescent="0.3">
      <c r="A3317" s="17">
        <v>39584</v>
      </c>
      <c r="B3317">
        <v>104.1</v>
      </c>
      <c r="C3317"/>
      <c r="D3317" s="3">
        <f t="shared" si="200"/>
        <v>102.91176923076927</v>
      </c>
      <c r="E3317" s="4" t="str">
        <f t="shared" si="201"/>
        <v/>
      </c>
      <c r="F3317"/>
      <c r="G3317" s="3">
        <f>SUMPRODUCT(B3058:B3317, Expoweights!$C$2:$C$261) / SUM(Expoweights!$C$2:$C$261)</f>
        <v>103.63105014723206</v>
      </c>
      <c r="H3317" s="4" t="str">
        <f t="shared" si="202"/>
        <v/>
      </c>
      <c r="I3317">
        <v>1540</v>
      </c>
      <c r="J3317"/>
      <c r="L3317" s="4" t="str">
        <f t="shared" si="203"/>
        <v/>
      </c>
      <c r="M3317" s="3"/>
      <c r="N3317" s="3"/>
      <c r="O3317" s="3"/>
      <c r="P3317" s="3"/>
      <c r="Q3317" s="3"/>
    </row>
    <row r="3318" spans="1:17" x14ac:dyDescent="0.3">
      <c r="A3318" s="17">
        <v>39587</v>
      </c>
      <c r="B3318">
        <v>104.1</v>
      </c>
      <c r="C3318"/>
      <c r="D3318" s="3">
        <f t="shared" si="200"/>
        <v>102.91738461538465</v>
      </c>
      <c r="E3318" s="4" t="str">
        <f t="shared" si="201"/>
        <v/>
      </c>
      <c r="F3318"/>
      <c r="G3318" s="3">
        <f>SUMPRODUCT(B3059:B3318, Expoweights!$C$2:$C$261) / SUM(Expoweights!$C$2:$C$261)</f>
        <v>103.64560741731266</v>
      </c>
      <c r="H3318" s="4" t="str">
        <f t="shared" si="202"/>
        <v/>
      </c>
      <c r="I3318">
        <v>1442</v>
      </c>
      <c r="J3318"/>
      <c r="L3318" s="4" t="str">
        <f t="shared" si="203"/>
        <v/>
      </c>
      <c r="M3318" s="3"/>
      <c r="N3318" s="3"/>
      <c r="O3318" s="3"/>
      <c r="P3318" s="3"/>
      <c r="Q3318" s="3"/>
    </row>
    <row r="3319" spans="1:17" x14ac:dyDescent="0.3">
      <c r="A3319" s="17">
        <v>39588</v>
      </c>
      <c r="B3319">
        <v>104.1</v>
      </c>
      <c r="C3319"/>
      <c r="D3319" s="3">
        <f t="shared" si="200"/>
        <v>102.92300000000002</v>
      </c>
      <c r="E3319" s="4" t="str">
        <f t="shared" si="201"/>
        <v/>
      </c>
      <c r="F3319"/>
      <c r="G3319" s="3">
        <f>SUMPRODUCT(B3060:B3319, Expoweights!$C$2:$C$261) / SUM(Expoweights!$C$2:$C$261)</f>
        <v>103.65971318600317</v>
      </c>
      <c r="H3319" s="4" t="str">
        <f t="shared" si="202"/>
        <v/>
      </c>
      <c r="I3319">
        <v>3560</v>
      </c>
      <c r="J3319"/>
      <c r="L3319" s="4" t="str">
        <f t="shared" si="203"/>
        <v/>
      </c>
      <c r="M3319" s="3"/>
      <c r="N3319" s="3"/>
      <c r="O3319" s="3"/>
      <c r="P3319" s="3"/>
      <c r="Q3319" s="3"/>
    </row>
    <row r="3320" spans="1:17" x14ac:dyDescent="0.3">
      <c r="A3320" s="17">
        <v>39589</v>
      </c>
      <c r="B3320">
        <v>104.1</v>
      </c>
      <c r="C3320"/>
      <c r="D3320" s="3">
        <f t="shared" si="200"/>
        <v>102.9286153846154</v>
      </c>
      <c r="E3320" s="4" t="str">
        <f t="shared" si="201"/>
        <v/>
      </c>
      <c r="F3320"/>
      <c r="G3320" s="3">
        <f>SUMPRODUCT(B3061:B3320, Expoweights!$C$2:$C$261) / SUM(Expoweights!$C$2:$C$261)</f>
        <v>103.67338145685672</v>
      </c>
      <c r="H3320" s="4" t="str">
        <f t="shared" si="202"/>
        <v/>
      </c>
      <c r="I3320">
        <v>1070</v>
      </c>
      <c r="J3320"/>
      <c r="L3320" s="4" t="str">
        <f t="shared" si="203"/>
        <v/>
      </c>
      <c r="M3320" s="3"/>
      <c r="N3320" s="3"/>
      <c r="O3320" s="3"/>
      <c r="P3320" s="3"/>
      <c r="Q3320" s="3"/>
    </row>
    <row r="3321" spans="1:17" x14ac:dyDescent="0.3">
      <c r="A3321" s="17">
        <v>39590</v>
      </c>
      <c r="B3321">
        <v>104.1</v>
      </c>
      <c r="C3321"/>
      <c r="D3321" s="3">
        <f t="shared" si="200"/>
        <v>102.93423076923077</v>
      </c>
      <c r="E3321" s="4" t="str">
        <f t="shared" si="201"/>
        <v/>
      </c>
      <c r="F3321"/>
      <c r="G3321" s="3">
        <f>SUMPRODUCT(B3062:B3321, Expoweights!$C$2:$C$261) / SUM(Expoweights!$C$2:$C$261)</f>
        <v>103.68662579909888</v>
      </c>
      <c r="H3321" s="4" t="str">
        <f t="shared" si="202"/>
        <v/>
      </c>
      <c r="I3321">
        <v>5364</v>
      </c>
      <c r="J3321"/>
      <c r="L3321" s="4" t="str">
        <f t="shared" si="203"/>
        <v/>
      </c>
      <c r="M3321" s="3"/>
      <c r="N3321" s="3"/>
      <c r="O3321" s="3"/>
      <c r="P3321" s="3"/>
      <c r="Q3321" s="3"/>
    </row>
    <row r="3322" spans="1:17" x14ac:dyDescent="0.3">
      <c r="A3322" s="17">
        <v>39591</v>
      </c>
      <c r="B3322">
        <v>104.1</v>
      </c>
      <c r="C3322"/>
      <c r="D3322" s="3">
        <f t="shared" si="200"/>
        <v>102.93984615384615</v>
      </c>
      <c r="E3322" s="4" t="str">
        <f t="shared" si="201"/>
        <v/>
      </c>
      <c r="F3322"/>
      <c r="G3322" s="3">
        <f>SUMPRODUCT(B3063:B3322, Expoweights!$C$2:$C$261) / SUM(Expoweights!$C$2:$C$261)</f>
        <v>103.69945936109855</v>
      </c>
      <c r="H3322" s="4" t="str">
        <f t="shared" si="202"/>
        <v/>
      </c>
      <c r="I3322">
        <v>3097</v>
      </c>
      <c r="J3322"/>
      <c r="L3322" s="4" t="str">
        <f t="shared" si="203"/>
        <v/>
      </c>
      <c r="M3322" s="3"/>
      <c r="N3322" s="3"/>
      <c r="O3322" s="3"/>
      <c r="P3322" s="3"/>
      <c r="Q3322" s="3"/>
    </row>
    <row r="3323" spans="1:17" x14ac:dyDescent="0.3">
      <c r="A3323" s="17">
        <v>39594</v>
      </c>
      <c r="B3323">
        <v>104.1</v>
      </c>
      <c r="C3323"/>
      <c r="D3323" s="3">
        <f t="shared" ref="D3323:D3386" si="204">AVERAGE(B3064:B3323)</f>
        <v>102.94546153846152</v>
      </c>
      <c r="E3323" s="4" t="str">
        <f t="shared" si="201"/>
        <v/>
      </c>
      <c r="F3323"/>
      <c r="G3323" s="3">
        <f>SUMPRODUCT(B3064:B3323, Expoweights!$C$2:$C$261) / SUM(Expoweights!$C$2:$C$261)</f>
        <v>103.71189488342111</v>
      </c>
      <c r="H3323" s="4" t="str">
        <f t="shared" si="202"/>
        <v/>
      </c>
      <c r="I3323">
        <v>2531</v>
      </c>
      <c r="J3323"/>
      <c r="L3323" s="4" t="str">
        <f t="shared" si="203"/>
        <v/>
      </c>
      <c r="M3323" s="3"/>
      <c r="N3323" s="3"/>
      <c r="O3323" s="3"/>
      <c r="P3323" s="3"/>
      <c r="Q3323" s="3"/>
    </row>
    <row r="3324" spans="1:17" x14ac:dyDescent="0.3">
      <c r="A3324" s="17">
        <v>39595</v>
      </c>
      <c r="B3324">
        <v>104.1</v>
      </c>
      <c r="C3324"/>
      <c r="D3324" s="3">
        <f t="shared" si="204"/>
        <v>102.9510769230769</v>
      </c>
      <c r="E3324" s="4" t="str">
        <f t="shared" si="201"/>
        <v/>
      </c>
      <c r="F3324"/>
      <c r="G3324" s="3">
        <f>SUMPRODUCT(B3065:B3324, Expoweights!$C$2:$C$261) / SUM(Expoweights!$C$2:$C$261)</f>
        <v>103.72394471147649</v>
      </c>
      <c r="H3324" s="4" t="str">
        <f t="shared" si="202"/>
        <v/>
      </c>
      <c r="I3324">
        <v>4931</v>
      </c>
      <c r="J3324"/>
      <c r="L3324" s="4" t="str">
        <f t="shared" si="203"/>
        <v/>
      </c>
      <c r="M3324" s="3"/>
      <c r="N3324" s="3"/>
      <c r="O3324" s="3"/>
      <c r="P3324" s="3"/>
      <c r="Q3324" s="3"/>
    </row>
    <row r="3325" spans="1:17" x14ac:dyDescent="0.3">
      <c r="A3325" s="17">
        <v>39596</v>
      </c>
      <c r="B3325">
        <v>104.1</v>
      </c>
      <c r="C3325"/>
      <c r="D3325" s="3">
        <f t="shared" si="204"/>
        <v>102.95669230769226</v>
      </c>
      <c r="E3325" s="4" t="str">
        <f t="shared" si="201"/>
        <v/>
      </c>
      <c r="F3325"/>
      <c r="G3325" s="3">
        <f>SUMPRODUCT(B3066:B3325, Expoweights!$C$2:$C$261) / SUM(Expoweights!$C$2:$C$261)</f>
        <v>103.73562080777535</v>
      </c>
      <c r="H3325" s="4" t="str">
        <f t="shared" si="202"/>
        <v/>
      </c>
      <c r="I3325">
        <v>3219</v>
      </c>
      <c r="J3325"/>
      <c r="L3325" s="4" t="str">
        <f t="shared" si="203"/>
        <v/>
      </c>
      <c r="M3325" s="3"/>
      <c r="N3325" s="3"/>
      <c r="O3325" s="3"/>
      <c r="P3325" s="3"/>
      <c r="Q3325" s="3"/>
    </row>
    <row r="3326" spans="1:17" x14ac:dyDescent="0.3">
      <c r="A3326" s="17">
        <v>39597</v>
      </c>
      <c r="B3326">
        <v>104.1</v>
      </c>
      <c r="C3326"/>
      <c r="D3326" s="3">
        <f t="shared" si="204"/>
        <v>102.9627307692307</v>
      </c>
      <c r="E3326" s="4" t="str">
        <f t="shared" si="201"/>
        <v/>
      </c>
      <c r="F3326"/>
      <c r="G3326" s="3">
        <f>SUMPRODUCT(B3067:B3326, Expoweights!$C$2:$C$261) / SUM(Expoweights!$C$2:$C$261)</f>
        <v>103.74693570887672</v>
      </c>
      <c r="H3326" s="4" t="str">
        <f t="shared" si="202"/>
        <v/>
      </c>
      <c r="I3326">
        <v>3251</v>
      </c>
      <c r="J3326"/>
      <c r="L3326" s="4" t="str">
        <f t="shared" si="203"/>
        <v/>
      </c>
      <c r="M3326" s="3"/>
      <c r="N3326" s="3"/>
      <c r="O3326" s="3"/>
      <c r="P3326" s="3"/>
      <c r="Q3326" s="3"/>
    </row>
    <row r="3327" spans="1:17" x14ac:dyDescent="0.3">
      <c r="A3327" s="17">
        <v>39598</v>
      </c>
      <c r="B3327">
        <v>103.73</v>
      </c>
      <c r="C3327">
        <v>102.96734615384619</v>
      </c>
      <c r="D3327" s="3">
        <f t="shared" si="204"/>
        <v>102.96734615384609</v>
      </c>
      <c r="E3327" s="4">
        <f t="shared" si="201"/>
        <v>9.9475983006414026E-14</v>
      </c>
      <c r="F3327">
        <v>103.74642074883261</v>
      </c>
      <c r="G3327" s="3">
        <f>SUMPRODUCT(B3068:B3327, Expoweights!$C$2:$C$261) / SUM(Expoweights!$C$2:$C$261)</f>
        <v>103.74642074883258</v>
      </c>
      <c r="H3327" s="4">
        <f t="shared" si="202"/>
        <v>2.8421709430404007E-14</v>
      </c>
      <c r="I3327">
        <v>3958</v>
      </c>
      <c r="J3327">
        <v>102.9067573739926</v>
      </c>
      <c r="L3327" s="4">
        <f t="shared" si="203"/>
        <v>102.9067573739926</v>
      </c>
      <c r="M3327" s="3"/>
      <c r="N3327" s="3"/>
      <c r="O3327" s="3"/>
      <c r="P3327" s="3"/>
      <c r="Q3327" s="3"/>
    </row>
    <row r="3328" spans="1:17" x14ac:dyDescent="0.3">
      <c r="A3328" s="17">
        <v>39601</v>
      </c>
      <c r="B3328">
        <v>103.73</v>
      </c>
      <c r="C3328"/>
      <c r="D3328" s="3">
        <f t="shared" si="204"/>
        <v>102.97196153846147</v>
      </c>
      <c r="E3328" s="4" t="str">
        <f t="shared" si="201"/>
        <v/>
      </c>
      <c r="F3328"/>
      <c r="G3328" s="3">
        <f>SUMPRODUCT(B3069:B3328, Expoweights!$C$2:$C$261) / SUM(Expoweights!$C$2:$C$261)</f>
        <v>103.7459217605451</v>
      </c>
      <c r="H3328" s="4" t="str">
        <f t="shared" si="202"/>
        <v/>
      </c>
      <c r="I3328">
        <v>3298</v>
      </c>
      <c r="J3328"/>
      <c r="L3328" s="4" t="str">
        <f t="shared" si="203"/>
        <v/>
      </c>
      <c r="M3328" s="3"/>
      <c r="N3328" s="3"/>
      <c r="O3328" s="3"/>
      <c r="P3328" s="3"/>
      <c r="Q3328" s="3"/>
    </row>
    <row r="3329" spans="1:17" x14ac:dyDescent="0.3">
      <c r="A3329" s="17">
        <v>39602</v>
      </c>
      <c r="B3329">
        <v>103.73</v>
      </c>
      <c r="C3329"/>
      <c r="D3329" s="3">
        <f t="shared" si="204"/>
        <v>102.97657692307683</v>
      </c>
      <c r="E3329" s="4" t="str">
        <f t="shared" si="201"/>
        <v/>
      </c>
      <c r="F3329"/>
      <c r="G3329" s="3">
        <f>SUMPRODUCT(B3070:B3329, Expoweights!$C$2:$C$261) / SUM(Expoweights!$C$2:$C$261)</f>
        <v>103.74543824864189</v>
      </c>
      <c r="H3329" s="4" t="str">
        <f t="shared" si="202"/>
        <v/>
      </c>
      <c r="I3329">
        <v>2866</v>
      </c>
      <c r="J3329"/>
      <c r="L3329" s="4" t="str">
        <f t="shared" si="203"/>
        <v/>
      </c>
      <c r="M3329" s="3"/>
      <c r="N3329" s="3"/>
      <c r="O3329" s="3"/>
      <c r="P3329" s="3"/>
      <c r="Q3329" s="3"/>
    </row>
    <row r="3330" spans="1:17" x14ac:dyDescent="0.3">
      <c r="A3330" s="17">
        <v>39603</v>
      </c>
      <c r="B3330">
        <v>103.73</v>
      </c>
      <c r="C3330"/>
      <c r="D3330" s="3">
        <f t="shared" si="204"/>
        <v>102.98119230769223</v>
      </c>
      <c r="E3330" s="4" t="str">
        <f t="shared" si="201"/>
        <v/>
      </c>
      <c r="F3330"/>
      <c r="G3330" s="3">
        <f>SUMPRODUCT(B3071:B3330, Expoweights!$C$2:$C$261) / SUM(Expoweights!$C$2:$C$261)</f>
        <v>103.74496973311474</v>
      </c>
      <c r="H3330" s="4" t="str">
        <f t="shared" si="202"/>
        <v/>
      </c>
      <c r="I3330">
        <v>3086</v>
      </c>
      <c r="J3330"/>
      <c r="L3330" s="4" t="str">
        <f t="shared" si="203"/>
        <v/>
      </c>
      <c r="M3330" s="3"/>
      <c r="N3330" s="3"/>
      <c r="O3330" s="3"/>
      <c r="P3330" s="3"/>
      <c r="Q3330" s="3"/>
    </row>
    <row r="3331" spans="1:17" x14ac:dyDescent="0.3">
      <c r="A3331" s="17">
        <v>39604</v>
      </c>
      <c r="B3331">
        <v>103.73</v>
      </c>
      <c r="C3331"/>
      <c r="D3331" s="3">
        <f t="shared" si="204"/>
        <v>102.9858076923076</v>
      </c>
      <c r="E3331" s="4" t="str">
        <f t="shared" si="201"/>
        <v/>
      </c>
      <c r="F3331"/>
      <c r="G3331" s="3">
        <f>SUMPRODUCT(B3072:B3331, Expoweights!$C$2:$C$261) / SUM(Expoweights!$C$2:$C$261)</f>
        <v>103.74451574884314</v>
      </c>
      <c r="H3331" s="4" t="str">
        <f t="shared" si="202"/>
        <v/>
      </c>
      <c r="I3331">
        <v>7809</v>
      </c>
      <c r="J3331"/>
      <c r="L3331" s="4" t="str">
        <f t="shared" si="203"/>
        <v/>
      </c>
      <c r="M3331" s="3"/>
      <c r="N3331" s="3"/>
      <c r="O3331" s="3"/>
      <c r="P3331" s="3"/>
      <c r="Q3331" s="3"/>
    </row>
    <row r="3332" spans="1:17" x14ac:dyDescent="0.3">
      <c r="A3332" s="17">
        <v>39605</v>
      </c>
      <c r="B3332">
        <v>103.73</v>
      </c>
      <c r="C3332"/>
      <c r="D3332" s="3">
        <f t="shared" si="204"/>
        <v>102.99042307692298</v>
      </c>
      <c r="E3332" s="4" t="str">
        <f t="shared" ref="E3332:E3395" si="205">IF(C3332 &gt; 0, ABS(C3332 - D3332), "")</f>
        <v/>
      </c>
      <c r="F3332"/>
      <c r="G3332" s="3">
        <f>SUMPRODUCT(B3073:B3332, Expoweights!$C$2:$C$261) / SUM(Expoweights!$C$2:$C$261)</f>
        <v>103.74407584513256</v>
      </c>
      <c r="H3332" s="4" t="str">
        <f t="shared" ref="H3332:H3395" si="206">IF(F3332 &gt; 0, ABS(F3332 - G3332), "")</f>
        <v/>
      </c>
      <c r="I3332">
        <v>939</v>
      </c>
      <c r="J3332"/>
      <c r="L3332" s="4" t="str">
        <f t="shared" ref="L3332:L3395" si="207">IF(J3332 &gt; 0, ABS(J3332 - K3332), "")</f>
        <v/>
      </c>
      <c r="M3332" s="3"/>
      <c r="N3332" s="3"/>
      <c r="O3332" s="3"/>
      <c r="P3332" s="3"/>
      <c r="Q3332" s="3"/>
    </row>
    <row r="3333" spans="1:17" x14ac:dyDescent="0.3">
      <c r="A3333" s="17">
        <v>39608</v>
      </c>
      <c r="B3333">
        <v>103.73</v>
      </c>
      <c r="C3333"/>
      <c r="D3333" s="3">
        <f t="shared" si="204"/>
        <v>102.99503846153836</v>
      </c>
      <c r="E3333" s="4" t="str">
        <f t="shared" si="205"/>
        <v/>
      </c>
      <c r="F3333"/>
      <c r="G3333" s="3">
        <f>SUMPRODUCT(B3074:B3333, Expoweights!$C$2:$C$261) / SUM(Expoweights!$C$2:$C$261)</f>
        <v>103.74364958526702</v>
      </c>
      <c r="H3333" s="4" t="str">
        <f t="shared" si="206"/>
        <v/>
      </c>
      <c r="I3333">
        <v>7541</v>
      </c>
      <c r="J3333"/>
      <c r="L3333" s="4" t="str">
        <f t="shared" si="207"/>
        <v/>
      </c>
      <c r="M3333" s="3"/>
      <c r="N3333" s="3"/>
      <c r="O3333" s="3"/>
      <c r="P3333" s="3"/>
      <c r="Q3333" s="3"/>
    </row>
    <row r="3334" spans="1:17" x14ac:dyDescent="0.3">
      <c r="A3334" s="17">
        <v>39609</v>
      </c>
      <c r="B3334">
        <v>103.73</v>
      </c>
      <c r="C3334"/>
      <c r="D3334" s="3">
        <f t="shared" si="204"/>
        <v>102.99965384615373</v>
      </c>
      <c r="E3334" s="4" t="str">
        <f t="shared" si="205"/>
        <v/>
      </c>
      <c r="F3334"/>
      <c r="G3334" s="3">
        <f>SUMPRODUCT(B3075:B3334, Expoweights!$C$2:$C$261) / SUM(Expoweights!$C$2:$C$261)</f>
        <v>103.74323654607545</v>
      </c>
      <c r="H3334" s="4" t="str">
        <f t="shared" si="206"/>
        <v/>
      </c>
      <c r="I3334">
        <v>2788</v>
      </c>
      <c r="J3334"/>
      <c r="L3334" s="4" t="str">
        <f t="shared" si="207"/>
        <v/>
      </c>
      <c r="M3334" s="3"/>
      <c r="N3334" s="3"/>
      <c r="O3334" s="3"/>
      <c r="P3334" s="3"/>
      <c r="Q3334" s="3"/>
    </row>
    <row r="3335" spans="1:17" x14ac:dyDescent="0.3">
      <c r="A3335" s="17">
        <v>39610</v>
      </c>
      <c r="B3335">
        <v>103.73</v>
      </c>
      <c r="C3335"/>
      <c r="D3335" s="3">
        <f t="shared" si="204"/>
        <v>103.00426923076913</v>
      </c>
      <c r="E3335" s="4" t="str">
        <f t="shared" si="205"/>
        <v/>
      </c>
      <c r="F3335"/>
      <c r="G3335" s="3">
        <f>SUMPRODUCT(B3076:B3335, Expoweights!$C$2:$C$261) / SUM(Expoweights!$C$2:$C$261)</f>
        <v>103.74283631751167</v>
      </c>
      <c r="H3335" s="4" t="str">
        <f t="shared" si="206"/>
        <v/>
      </c>
      <c r="I3335">
        <v>2054</v>
      </c>
      <c r="J3335"/>
      <c r="L3335" s="4" t="str">
        <f t="shared" si="207"/>
        <v/>
      </c>
      <c r="M3335" s="3"/>
      <c r="N3335" s="3"/>
      <c r="O3335" s="3"/>
      <c r="P3335" s="3"/>
      <c r="Q3335" s="3"/>
    </row>
    <row r="3336" spans="1:17" x14ac:dyDescent="0.3">
      <c r="A3336" s="17">
        <v>39611</v>
      </c>
      <c r="B3336">
        <v>103.73</v>
      </c>
      <c r="C3336"/>
      <c r="D3336" s="3">
        <f t="shared" si="204"/>
        <v>103.00888461538449</v>
      </c>
      <c r="E3336" s="4" t="str">
        <f t="shared" si="205"/>
        <v/>
      </c>
      <c r="F3336"/>
      <c r="G3336" s="3">
        <f>SUMPRODUCT(B3077:B3336, Expoweights!$C$2:$C$261) / SUM(Expoweights!$C$2:$C$261)</f>
        <v>103.7424485022474</v>
      </c>
      <c r="H3336" s="4" t="str">
        <f t="shared" si="206"/>
        <v/>
      </c>
      <c r="I3336">
        <v>4469</v>
      </c>
      <c r="J3336"/>
      <c r="L3336" s="4" t="str">
        <f t="shared" si="207"/>
        <v/>
      </c>
      <c r="M3336" s="3"/>
      <c r="N3336" s="3"/>
      <c r="O3336" s="3"/>
      <c r="P3336" s="3"/>
      <c r="Q3336" s="3"/>
    </row>
    <row r="3337" spans="1:17" x14ac:dyDescent="0.3">
      <c r="A3337" s="17">
        <v>39612</v>
      </c>
      <c r="B3337">
        <v>103.73</v>
      </c>
      <c r="C3337"/>
      <c r="D3337" s="3">
        <f t="shared" si="204"/>
        <v>103.01349999999988</v>
      </c>
      <c r="E3337" s="4" t="str">
        <f t="shared" si="205"/>
        <v/>
      </c>
      <c r="F3337"/>
      <c r="G3337" s="3">
        <f>SUMPRODUCT(B3078:B3337, Expoweights!$C$2:$C$261) / SUM(Expoweights!$C$2:$C$261)</f>
        <v>103.74207271527754</v>
      </c>
      <c r="H3337" s="4" t="str">
        <f t="shared" si="206"/>
        <v/>
      </c>
      <c r="I3337">
        <v>2707</v>
      </c>
      <c r="J3337"/>
      <c r="L3337" s="4" t="str">
        <f t="shared" si="207"/>
        <v/>
      </c>
      <c r="M3337" s="3"/>
      <c r="N3337" s="3"/>
      <c r="O3337" s="3"/>
      <c r="P3337" s="3"/>
      <c r="Q3337" s="3"/>
    </row>
    <row r="3338" spans="1:17" x14ac:dyDescent="0.3">
      <c r="A3338" s="17">
        <v>39615</v>
      </c>
      <c r="B3338">
        <v>103.73</v>
      </c>
      <c r="C3338"/>
      <c r="D3338" s="3">
        <f t="shared" si="204"/>
        <v>103.01811538461526</v>
      </c>
      <c r="E3338" s="4" t="str">
        <f t="shared" si="205"/>
        <v/>
      </c>
      <c r="F3338"/>
      <c r="G3338" s="3">
        <f>SUMPRODUCT(B3079:B3338, Expoweights!$C$2:$C$261) / SUM(Expoweights!$C$2:$C$261)</f>
        <v>103.74170858353828</v>
      </c>
      <c r="H3338" s="4" t="str">
        <f t="shared" si="206"/>
        <v/>
      </c>
      <c r="I3338">
        <v>709</v>
      </c>
      <c r="J3338"/>
      <c r="L3338" s="4" t="str">
        <f t="shared" si="207"/>
        <v/>
      </c>
      <c r="M3338" s="3"/>
      <c r="N3338" s="3"/>
      <c r="O3338" s="3"/>
      <c r="P3338" s="3"/>
      <c r="Q3338" s="3"/>
    </row>
    <row r="3339" spans="1:17" x14ac:dyDescent="0.3">
      <c r="A3339" s="17">
        <v>39616</v>
      </c>
      <c r="B3339">
        <v>103.73</v>
      </c>
      <c r="C3339"/>
      <c r="D3339" s="3">
        <f t="shared" si="204"/>
        <v>103.02273076923065</v>
      </c>
      <c r="E3339" s="4" t="str">
        <f t="shared" si="205"/>
        <v/>
      </c>
      <c r="F3339"/>
      <c r="G3339" s="3">
        <f>SUMPRODUCT(B3080:B3339, Expoweights!$C$2:$C$261) / SUM(Expoweights!$C$2:$C$261)</f>
        <v>103.74135574553651</v>
      </c>
      <c r="H3339" s="4" t="str">
        <f t="shared" si="206"/>
        <v/>
      </c>
      <c r="I3339">
        <v>549</v>
      </c>
      <c r="J3339"/>
      <c r="L3339" s="4" t="str">
        <f t="shared" si="207"/>
        <v/>
      </c>
      <c r="M3339" s="3"/>
      <c r="N3339" s="3"/>
      <c r="O3339" s="3"/>
      <c r="P3339" s="3"/>
      <c r="Q3339" s="3"/>
    </row>
    <row r="3340" spans="1:17" x14ac:dyDescent="0.3">
      <c r="A3340" s="17">
        <v>39617</v>
      </c>
      <c r="B3340">
        <v>103.73</v>
      </c>
      <c r="C3340"/>
      <c r="D3340" s="3">
        <f t="shared" si="204"/>
        <v>103.02734615384601</v>
      </c>
      <c r="E3340" s="4" t="str">
        <f t="shared" si="205"/>
        <v/>
      </c>
      <c r="F3340"/>
      <c r="G3340" s="3">
        <f>SUMPRODUCT(B3081:B3340, Expoweights!$C$2:$C$261) / SUM(Expoweights!$C$2:$C$261)</f>
        <v>103.74101385099095</v>
      </c>
      <c r="H3340" s="4" t="str">
        <f t="shared" si="206"/>
        <v/>
      </c>
      <c r="I3340">
        <v>7254</v>
      </c>
      <c r="J3340"/>
      <c r="L3340" s="4" t="str">
        <f t="shared" si="207"/>
        <v/>
      </c>
      <c r="M3340" s="3"/>
      <c r="N3340" s="3"/>
      <c r="O3340" s="3"/>
      <c r="P3340" s="3"/>
      <c r="Q3340" s="3"/>
    </row>
    <row r="3341" spans="1:17" x14ac:dyDescent="0.3">
      <c r="A3341" s="17">
        <v>39618</v>
      </c>
      <c r="B3341">
        <v>103.73</v>
      </c>
      <c r="C3341"/>
      <c r="D3341" s="3">
        <f t="shared" si="204"/>
        <v>103.03196153846139</v>
      </c>
      <c r="E3341" s="4" t="str">
        <f t="shared" si="205"/>
        <v/>
      </c>
      <c r="F3341"/>
      <c r="G3341" s="3">
        <f>SUMPRODUCT(B3082:B3341, Expoweights!$C$2:$C$261) / SUM(Expoweights!$C$2:$C$261)</f>
        <v>103.74068256048461</v>
      </c>
      <c r="H3341" s="4" t="str">
        <f t="shared" si="206"/>
        <v/>
      </c>
      <c r="I3341">
        <v>4903</v>
      </c>
      <c r="J3341"/>
      <c r="L3341" s="4" t="str">
        <f t="shared" si="207"/>
        <v/>
      </c>
      <c r="M3341" s="3"/>
      <c r="N3341" s="3"/>
      <c r="O3341" s="3"/>
      <c r="P3341" s="3"/>
      <c r="Q3341" s="3"/>
    </row>
    <row r="3342" spans="1:17" x14ac:dyDescent="0.3">
      <c r="A3342" s="17">
        <v>39619</v>
      </c>
      <c r="B3342">
        <v>103.73</v>
      </c>
      <c r="C3342"/>
      <c r="D3342" s="3">
        <f t="shared" si="204"/>
        <v>103.03657692307677</v>
      </c>
      <c r="E3342" s="4" t="str">
        <f t="shared" si="205"/>
        <v/>
      </c>
      <c r="F3342"/>
      <c r="G3342" s="3">
        <f>SUMPRODUCT(B3083:B3342, Expoweights!$C$2:$C$261) / SUM(Expoweights!$C$2:$C$261)</f>
        <v>103.7403615451276</v>
      </c>
      <c r="H3342" s="4" t="str">
        <f t="shared" si="206"/>
        <v/>
      </c>
      <c r="I3342">
        <v>7478</v>
      </c>
      <c r="J3342"/>
      <c r="L3342" s="4" t="str">
        <f t="shared" si="207"/>
        <v/>
      </c>
      <c r="M3342" s="3"/>
      <c r="N3342" s="3"/>
      <c r="O3342" s="3"/>
      <c r="P3342" s="3"/>
      <c r="Q3342" s="3"/>
    </row>
    <row r="3343" spans="1:17" x14ac:dyDescent="0.3">
      <c r="A3343" s="17">
        <v>39622</v>
      </c>
      <c r="B3343">
        <v>103.73</v>
      </c>
      <c r="C3343"/>
      <c r="D3343" s="3">
        <f t="shared" si="204"/>
        <v>103.04119230769214</v>
      </c>
      <c r="E3343" s="4" t="str">
        <f t="shared" si="205"/>
        <v/>
      </c>
      <c r="F3343"/>
      <c r="G3343" s="3">
        <f>SUMPRODUCT(B3084:B3343, Expoweights!$C$2:$C$261) / SUM(Expoweights!$C$2:$C$261)</f>
        <v>103.74005048623077</v>
      </c>
      <c r="H3343" s="4" t="str">
        <f t="shared" si="206"/>
        <v/>
      </c>
      <c r="I3343">
        <v>1989</v>
      </c>
      <c r="J3343"/>
      <c r="L3343" s="4" t="str">
        <f t="shared" si="207"/>
        <v/>
      </c>
      <c r="M3343" s="3"/>
      <c r="N3343" s="3"/>
      <c r="O3343" s="3"/>
      <c r="P3343" s="3"/>
      <c r="Q3343" s="3"/>
    </row>
    <row r="3344" spans="1:17" x14ac:dyDescent="0.3">
      <c r="A3344" s="17">
        <v>39623</v>
      </c>
      <c r="B3344">
        <v>103.73</v>
      </c>
      <c r="C3344"/>
      <c r="D3344" s="3">
        <f t="shared" si="204"/>
        <v>103.04580769230751</v>
      </c>
      <c r="E3344" s="4" t="str">
        <f t="shared" si="205"/>
        <v/>
      </c>
      <c r="F3344"/>
      <c r="G3344" s="3">
        <f>SUMPRODUCT(B3085:B3344, Expoweights!$C$2:$C$261) / SUM(Expoweights!$C$2:$C$261)</f>
        <v>103.73974907498929</v>
      </c>
      <c r="H3344" s="4" t="str">
        <f t="shared" si="206"/>
        <v/>
      </c>
      <c r="I3344">
        <v>75</v>
      </c>
      <c r="J3344"/>
      <c r="L3344" s="4" t="str">
        <f t="shared" si="207"/>
        <v/>
      </c>
      <c r="M3344" s="3"/>
      <c r="N3344" s="3"/>
      <c r="O3344" s="3"/>
      <c r="P3344" s="3"/>
      <c r="Q3344" s="3"/>
    </row>
    <row r="3345" spans="1:17" x14ac:dyDescent="0.3">
      <c r="A3345" s="17">
        <v>39624</v>
      </c>
      <c r="B3345">
        <v>103.73</v>
      </c>
      <c r="C3345"/>
      <c r="D3345" s="3">
        <f t="shared" si="204"/>
        <v>103.05042307692288</v>
      </c>
      <c r="E3345" s="4" t="str">
        <f t="shared" si="205"/>
        <v/>
      </c>
      <c r="F3345"/>
      <c r="G3345" s="3">
        <f>SUMPRODUCT(B3086:B3345, Expoweights!$C$2:$C$261) / SUM(Expoweights!$C$2:$C$261)</f>
        <v>103.73945701217605</v>
      </c>
      <c r="H3345" s="4" t="str">
        <f t="shared" si="206"/>
        <v/>
      </c>
      <c r="I3345">
        <v>5178</v>
      </c>
      <c r="J3345"/>
      <c r="L3345" s="4" t="str">
        <f t="shared" si="207"/>
        <v/>
      </c>
      <c r="M3345" s="3"/>
      <c r="N3345" s="3"/>
      <c r="O3345" s="3"/>
      <c r="P3345" s="3"/>
      <c r="Q3345" s="3"/>
    </row>
    <row r="3346" spans="1:17" x14ac:dyDescent="0.3">
      <c r="A3346" s="17">
        <v>39625</v>
      </c>
      <c r="B3346">
        <v>103.73</v>
      </c>
      <c r="C3346"/>
      <c r="D3346" s="3">
        <f t="shared" si="204"/>
        <v>103.05503846153826</v>
      </c>
      <c r="E3346" s="4" t="str">
        <f t="shared" si="205"/>
        <v/>
      </c>
      <c r="F3346"/>
      <c r="G3346" s="3">
        <f>SUMPRODUCT(B3087:B3346, Expoweights!$C$2:$C$261) / SUM(Expoweights!$C$2:$C$261)</f>
        <v>103.73917400784458</v>
      </c>
      <c r="H3346" s="4" t="str">
        <f t="shared" si="206"/>
        <v/>
      </c>
      <c r="I3346">
        <v>4663</v>
      </c>
      <c r="J3346"/>
      <c r="L3346" s="4" t="str">
        <f t="shared" si="207"/>
        <v/>
      </c>
      <c r="M3346" s="3"/>
      <c r="N3346" s="3"/>
      <c r="O3346" s="3"/>
      <c r="P3346" s="3"/>
      <c r="Q3346" s="3"/>
    </row>
    <row r="3347" spans="1:17" x14ac:dyDescent="0.3">
      <c r="A3347" s="17">
        <v>39626</v>
      </c>
      <c r="B3347">
        <v>103.73</v>
      </c>
      <c r="C3347"/>
      <c r="D3347" s="3">
        <f t="shared" si="204"/>
        <v>103.06069230769209</v>
      </c>
      <c r="E3347" s="4" t="str">
        <f t="shared" si="205"/>
        <v/>
      </c>
      <c r="F3347"/>
      <c r="G3347" s="3">
        <f>SUMPRODUCT(B3088:B3347, Expoweights!$C$2:$C$261) / SUM(Expoweights!$C$2:$C$261)</f>
        <v>103.73890210076358</v>
      </c>
      <c r="H3347" s="4" t="str">
        <f t="shared" si="206"/>
        <v/>
      </c>
      <c r="I3347">
        <v>1351</v>
      </c>
      <c r="J3347"/>
      <c r="L3347" s="4" t="str">
        <f t="shared" si="207"/>
        <v/>
      </c>
      <c r="M3347" s="3"/>
      <c r="N3347" s="3"/>
      <c r="O3347" s="3"/>
      <c r="P3347" s="3"/>
      <c r="Q3347" s="3"/>
    </row>
    <row r="3348" spans="1:17" x14ac:dyDescent="0.3">
      <c r="A3348" s="17">
        <v>39629</v>
      </c>
      <c r="B3348">
        <v>103.4</v>
      </c>
      <c r="C3348">
        <v>103.0650769230769</v>
      </c>
      <c r="D3348" s="3">
        <f t="shared" si="204"/>
        <v>103.0650769230767</v>
      </c>
      <c r="E3348" s="4">
        <f t="shared" si="205"/>
        <v>1.9895196601282805E-13</v>
      </c>
      <c r="F3348">
        <v>103.72840066819511</v>
      </c>
      <c r="G3348" s="3">
        <f>SUMPRODUCT(B3089:B3348, Expoweights!$C$2:$C$261) / SUM(Expoweights!$C$2:$C$261)</f>
        <v>103.72840066819512</v>
      </c>
      <c r="H3348" s="4">
        <f t="shared" si="206"/>
        <v>1.4210854715202004E-14</v>
      </c>
      <c r="I3348">
        <v>4379</v>
      </c>
      <c r="J3348">
        <v>103.04248749394409</v>
      </c>
      <c r="L3348" s="4">
        <f t="shared" si="207"/>
        <v>103.04248749394409</v>
      </c>
      <c r="M3348" s="3"/>
      <c r="N3348" s="3"/>
      <c r="O3348" s="3"/>
      <c r="P3348" s="3"/>
      <c r="Q3348" s="3"/>
    </row>
    <row r="3349" spans="1:17" x14ac:dyDescent="0.3">
      <c r="A3349" s="17">
        <v>39630</v>
      </c>
      <c r="B3349">
        <v>103.4</v>
      </c>
      <c r="C3349"/>
      <c r="D3349" s="3">
        <f t="shared" si="204"/>
        <v>103.06946153846133</v>
      </c>
      <c r="E3349" s="4" t="str">
        <f t="shared" si="205"/>
        <v/>
      </c>
      <c r="F3349"/>
      <c r="G3349" s="3">
        <f>SUMPRODUCT(B3090:B3349, Expoweights!$C$2:$C$261) / SUM(Expoweights!$C$2:$C$261)</f>
        <v>103.71822494308256</v>
      </c>
      <c r="H3349" s="4" t="str">
        <f t="shared" si="206"/>
        <v/>
      </c>
      <c r="I3349">
        <v>7320</v>
      </c>
      <c r="J3349"/>
      <c r="L3349" s="4" t="str">
        <f t="shared" si="207"/>
        <v/>
      </c>
      <c r="M3349" s="3"/>
      <c r="N3349" s="3"/>
      <c r="O3349" s="3"/>
      <c r="P3349" s="3"/>
      <c r="Q3349" s="3"/>
    </row>
    <row r="3350" spans="1:17" x14ac:dyDescent="0.3">
      <c r="A3350" s="17">
        <v>39631</v>
      </c>
      <c r="B3350">
        <v>103.4</v>
      </c>
      <c r="C3350"/>
      <c r="D3350" s="3">
        <f t="shared" si="204"/>
        <v>103.07384615384593</v>
      </c>
      <c r="E3350" s="4" t="str">
        <f t="shared" si="205"/>
        <v/>
      </c>
      <c r="F3350"/>
      <c r="G3350" s="3">
        <f>SUMPRODUCT(B3091:B3350, Expoweights!$C$2:$C$261) / SUM(Expoweights!$C$2:$C$261)</f>
        <v>103.70836482343782</v>
      </c>
      <c r="H3350" s="4" t="str">
        <f t="shared" si="206"/>
        <v/>
      </c>
      <c r="I3350">
        <v>253</v>
      </c>
      <c r="J3350"/>
      <c r="L3350" s="4" t="str">
        <f t="shared" si="207"/>
        <v/>
      </c>
      <c r="M3350" s="3"/>
      <c r="N3350" s="3"/>
      <c r="O3350" s="3"/>
      <c r="P3350" s="3"/>
      <c r="Q3350" s="3"/>
    </row>
    <row r="3351" spans="1:17" x14ac:dyDescent="0.3">
      <c r="A3351" s="17">
        <v>39632</v>
      </c>
      <c r="B3351">
        <v>103.4</v>
      </c>
      <c r="C3351"/>
      <c r="D3351" s="3">
        <f t="shared" si="204"/>
        <v>103.07823076923054</v>
      </c>
      <c r="E3351" s="4" t="str">
        <f t="shared" si="205"/>
        <v/>
      </c>
      <c r="F3351"/>
      <c r="G3351" s="3">
        <f>SUMPRODUCT(B3092:B3351, Expoweights!$C$2:$C$261) / SUM(Expoweights!$C$2:$C$261)</f>
        <v>103.69881052059122</v>
      </c>
      <c r="H3351" s="4" t="str">
        <f t="shared" si="206"/>
        <v/>
      </c>
      <c r="I3351">
        <v>5322</v>
      </c>
      <c r="J3351"/>
      <c r="L3351" s="4" t="str">
        <f t="shared" si="207"/>
        <v/>
      </c>
      <c r="M3351" s="3"/>
      <c r="N3351" s="3"/>
      <c r="O3351" s="3"/>
      <c r="P3351" s="3"/>
      <c r="Q3351" s="3"/>
    </row>
    <row r="3352" spans="1:17" x14ac:dyDescent="0.3">
      <c r="A3352" s="17">
        <v>39633</v>
      </c>
      <c r="B3352">
        <v>103.4</v>
      </c>
      <c r="C3352"/>
      <c r="D3352" s="3">
        <f t="shared" si="204"/>
        <v>103.08261538461515</v>
      </c>
      <c r="E3352" s="4" t="str">
        <f t="shared" si="205"/>
        <v/>
      </c>
      <c r="F3352"/>
      <c r="G3352" s="3">
        <f>SUMPRODUCT(B3093:B3352, Expoweights!$C$2:$C$261) / SUM(Expoweights!$C$2:$C$261)</f>
        <v>103.68955254947393</v>
      </c>
      <c r="H3352" s="4" t="str">
        <f t="shared" si="206"/>
        <v/>
      </c>
      <c r="I3352">
        <v>1492</v>
      </c>
      <c r="J3352"/>
      <c r="L3352" s="4" t="str">
        <f t="shared" si="207"/>
        <v/>
      </c>
      <c r="M3352" s="3"/>
      <c r="N3352" s="3"/>
      <c r="O3352" s="3"/>
      <c r="P3352" s="3"/>
      <c r="Q3352" s="3"/>
    </row>
    <row r="3353" spans="1:17" x14ac:dyDescent="0.3">
      <c r="A3353" s="17">
        <v>39636</v>
      </c>
      <c r="B3353">
        <v>103.4</v>
      </c>
      <c r="C3353"/>
      <c r="D3353" s="3">
        <f t="shared" si="204"/>
        <v>103.08699999999979</v>
      </c>
      <c r="E3353" s="4" t="str">
        <f t="shared" si="205"/>
        <v/>
      </c>
      <c r="F3353"/>
      <c r="G3353" s="3">
        <f>SUMPRODUCT(B3094:B3353, Expoweights!$C$2:$C$261) / SUM(Expoweights!$C$2:$C$261)</f>
        <v>103.68058171920144</v>
      </c>
      <c r="H3353" s="4" t="str">
        <f t="shared" si="206"/>
        <v/>
      </c>
      <c r="I3353">
        <v>78</v>
      </c>
      <c r="J3353"/>
      <c r="L3353" s="4" t="str">
        <f t="shared" si="207"/>
        <v/>
      </c>
      <c r="M3353" s="3"/>
      <c r="N3353" s="3"/>
      <c r="O3353" s="3"/>
      <c r="P3353" s="3"/>
      <c r="Q3353" s="3"/>
    </row>
    <row r="3354" spans="1:17" x14ac:dyDescent="0.3">
      <c r="A3354" s="17">
        <v>39637</v>
      </c>
      <c r="B3354">
        <v>103.4</v>
      </c>
      <c r="C3354"/>
      <c r="D3354" s="3">
        <f t="shared" si="204"/>
        <v>103.0913846153844</v>
      </c>
      <c r="E3354" s="4" t="str">
        <f t="shared" si="205"/>
        <v/>
      </c>
      <c r="F3354"/>
      <c r="G3354" s="3">
        <f>SUMPRODUCT(B3095:B3354, Expoweights!$C$2:$C$261) / SUM(Expoweights!$C$2:$C$261)</f>
        <v>103.67188912394941</v>
      </c>
      <c r="H3354" s="4" t="str">
        <f t="shared" si="206"/>
        <v/>
      </c>
      <c r="I3354">
        <v>3875</v>
      </c>
      <c r="J3354"/>
      <c r="L3354" s="4" t="str">
        <f t="shared" si="207"/>
        <v/>
      </c>
      <c r="M3354" s="3"/>
      <c r="N3354" s="3"/>
      <c r="O3354" s="3"/>
      <c r="P3354" s="3"/>
      <c r="Q3354" s="3"/>
    </row>
    <row r="3355" spans="1:17" x14ac:dyDescent="0.3">
      <c r="A3355" s="17">
        <v>39638</v>
      </c>
      <c r="B3355">
        <v>103.4</v>
      </c>
      <c r="C3355"/>
      <c r="D3355" s="3">
        <f t="shared" si="204"/>
        <v>103.09576923076901</v>
      </c>
      <c r="E3355" s="4" t="str">
        <f t="shared" si="205"/>
        <v/>
      </c>
      <c r="F3355"/>
      <c r="G3355" s="3">
        <f>SUMPRODUCT(B3096:B3355, Expoweights!$C$2:$C$261) / SUM(Expoweights!$C$2:$C$261)</f>
        <v>103.66346613411227</v>
      </c>
      <c r="H3355" s="4" t="str">
        <f t="shared" si="206"/>
        <v/>
      </c>
      <c r="I3355">
        <v>7156</v>
      </c>
      <c r="J3355"/>
      <c r="L3355" s="4" t="str">
        <f t="shared" si="207"/>
        <v/>
      </c>
      <c r="M3355" s="3"/>
      <c r="N3355" s="3"/>
      <c r="O3355" s="3"/>
      <c r="P3355" s="3"/>
      <c r="Q3355" s="3"/>
    </row>
    <row r="3356" spans="1:17" x14ac:dyDescent="0.3">
      <c r="A3356" s="17">
        <v>39639</v>
      </c>
      <c r="B3356">
        <v>103.4</v>
      </c>
      <c r="C3356"/>
      <c r="D3356" s="3">
        <f t="shared" si="204"/>
        <v>103.10015384615363</v>
      </c>
      <c r="E3356" s="4" t="str">
        <f t="shared" si="205"/>
        <v/>
      </c>
      <c r="F3356"/>
      <c r="G3356" s="3">
        <f>SUMPRODUCT(B3097:B3356, Expoweights!$C$2:$C$261) / SUM(Expoweights!$C$2:$C$261)</f>
        <v>103.65530438773627</v>
      </c>
      <c r="H3356" s="4" t="str">
        <f t="shared" si="206"/>
        <v/>
      </c>
      <c r="I3356">
        <v>5805</v>
      </c>
      <c r="J3356"/>
      <c r="L3356" s="4" t="str">
        <f t="shared" si="207"/>
        <v/>
      </c>
      <c r="M3356" s="3"/>
      <c r="N3356" s="3"/>
      <c r="O3356" s="3"/>
      <c r="P3356" s="3"/>
      <c r="Q3356" s="3"/>
    </row>
    <row r="3357" spans="1:17" x14ac:dyDescent="0.3">
      <c r="A3357" s="17">
        <v>39640</v>
      </c>
      <c r="B3357">
        <v>103.4</v>
      </c>
      <c r="C3357"/>
      <c r="D3357" s="3">
        <f t="shared" si="204"/>
        <v>103.10453846153824</v>
      </c>
      <c r="E3357" s="4" t="str">
        <f t="shared" si="205"/>
        <v/>
      </c>
      <c r="F3357"/>
      <c r="G3357" s="3">
        <f>SUMPRODUCT(B3098:B3357, Expoweights!$C$2:$C$261) / SUM(Expoweights!$C$2:$C$261)</f>
        <v>103.647395782218</v>
      </c>
      <c r="H3357" s="4" t="str">
        <f t="shared" si="206"/>
        <v/>
      </c>
      <c r="I3357">
        <v>1079</v>
      </c>
      <c r="J3357"/>
      <c r="L3357" s="4" t="str">
        <f t="shared" si="207"/>
        <v/>
      </c>
      <c r="M3357" s="3"/>
      <c r="N3357" s="3"/>
      <c r="O3357" s="3"/>
      <c r="P3357" s="3"/>
      <c r="Q3357" s="3"/>
    </row>
    <row r="3358" spans="1:17" x14ac:dyDescent="0.3">
      <c r="A3358" s="17">
        <v>39643</v>
      </c>
      <c r="B3358">
        <v>103.4</v>
      </c>
      <c r="C3358"/>
      <c r="D3358" s="3">
        <f t="shared" si="204"/>
        <v>103.10892307692285</v>
      </c>
      <c r="E3358" s="4" t="str">
        <f t="shared" si="205"/>
        <v/>
      </c>
      <c r="F3358"/>
      <c r="G3358" s="3">
        <f>SUMPRODUCT(B3099:B3358, Expoweights!$C$2:$C$261) / SUM(Expoweights!$C$2:$C$261)</f>
        <v>103.63973246626058</v>
      </c>
      <c r="H3358" s="4" t="str">
        <f t="shared" si="206"/>
        <v/>
      </c>
      <c r="I3358">
        <v>6252</v>
      </c>
      <c r="J3358"/>
      <c r="L3358" s="4" t="str">
        <f t="shared" si="207"/>
        <v/>
      </c>
      <c r="M3358" s="3"/>
      <c r="N3358" s="3"/>
      <c r="O3358" s="3"/>
      <c r="P3358" s="3"/>
      <c r="Q3358" s="3"/>
    </row>
    <row r="3359" spans="1:17" x14ac:dyDescent="0.3">
      <c r="A3359" s="17">
        <v>39644</v>
      </c>
      <c r="B3359">
        <v>103.4</v>
      </c>
      <c r="C3359"/>
      <c r="D3359" s="3">
        <f t="shared" si="204"/>
        <v>103.11330769230746</v>
      </c>
      <c r="E3359" s="4" t="str">
        <f t="shared" si="205"/>
        <v/>
      </c>
      <c r="F3359"/>
      <c r="G3359" s="3">
        <f>SUMPRODUCT(B3100:B3359, Expoweights!$C$2:$C$261) / SUM(Expoweights!$C$2:$C$261)</f>
        <v>103.63230683207927</v>
      </c>
      <c r="H3359" s="4" t="str">
        <f t="shared" si="206"/>
        <v/>
      </c>
      <c r="I3359">
        <v>1112</v>
      </c>
      <c r="J3359"/>
      <c r="L3359" s="4" t="str">
        <f t="shared" si="207"/>
        <v/>
      </c>
      <c r="M3359" s="3"/>
      <c r="N3359" s="3"/>
      <c r="O3359" s="3"/>
      <c r="P3359" s="3"/>
      <c r="Q3359" s="3"/>
    </row>
    <row r="3360" spans="1:17" x14ac:dyDescent="0.3">
      <c r="A3360" s="17">
        <v>39645</v>
      </c>
      <c r="B3360">
        <v>103.4</v>
      </c>
      <c r="C3360"/>
      <c r="D3360" s="3">
        <f t="shared" si="204"/>
        <v>103.1176923076921</v>
      </c>
      <c r="E3360" s="4" t="str">
        <f t="shared" si="205"/>
        <v/>
      </c>
      <c r="F3360"/>
      <c r="G3360" s="3">
        <f>SUMPRODUCT(B3101:B3360, Expoweights!$C$2:$C$261) / SUM(Expoweights!$C$2:$C$261)</f>
        <v>103.62511150784867</v>
      </c>
      <c r="H3360" s="4" t="str">
        <f t="shared" si="206"/>
        <v/>
      </c>
      <c r="I3360">
        <v>2487</v>
      </c>
      <c r="J3360"/>
      <c r="L3360" s="4" t="str">
        <f t="shared" si="207"/>
        <v/>
      </c>
      <c r="M3360" s="3"/>
      <c r="N3360" s="3"/>
      <c r="O3360" s="3"/>
      <c r="P3360" s="3"/>
      <c r="Q3360" s="3"/>
    </row>
    <row r="3361" spans="1:17" x14ac:dyDescent="0.3">
      <c r="A3361" s="17">
        <v>39646</v>
      </c>
      <c r="B3361">
        <v>103.4</v>
      </c>
      <c r="C3361"/>
      <c r="D3361" s="3">
        <f t="shared" si="204"/>
        <v>103.1220769230767</v>
      </c>
      <c r="E3361" s="4" t="str">
        <f t="shared" si="205"/>
        <v/>
      </c>
      <c r="F3361"/>
      <c r="G3361" s="3">
        <f>SUMPRODUCT(B3102:B3361, Expoweights!$C$2:$C$261) / SUM(Expoweights!$C$2:$C$261)</f>
        <v>103.61813935038455</v>
      </c>
      <c r="H3361" s="4" t="str">
        <f t="shared" si="206"/>
        <v/>
      </c>
      <c r="I3361">
        <v>1679</v>
      </c>
      <c r="J3361"/>
      <c r="L3361" s="4" t="str">
        <f t="shared" si="207"/>
        <v/>
      </c>
      <c r="M3361" s="3"/>
      <c r="N3361" s="3"/>
      <c r="O3361" s="3"/>
      <c r="P3361" s="3"/>
      <c r="Q3361" s="3"/>
    </row>
    <row r="3362" spans="1:17" x14ac:dyDescent="0.3">
      <c r="A3362" s="17">
        <v>39647</v>
      </c>
      <c r="B3362">
        <v>103.4</v>
      </c>
      <c r="C3362"/>
      <c r="D3362" s="3">
        <f t="shared" si="204"/>
        <v>103.12646153846131</v>
      </c>
      <c r="E3362" s="4" t="str">
        <f t="shared" si="205"/>
        <v/>
      </c>
      <c r="F3362"/>
      <c r="G3362" s="3">
        <f>SUMPRODUCT(B3103:B3362, Expoweights!$C$2:$C$261) / SUM(Expoweights!$C$2:$C$261)</f>
        <v>103.61138343805223</v>
      </c>
      <c r="H3362" s="4" t="str">
        <f t="shared" si="206"/>
        <v/>
      </c>
      <c r="I3362">
        <v>1025</v>
      </c>
      <c r="J3362"/>
      <c r="L3362" s="4" t="str">
        <f t="shared" si="207"/>
        <v/>
      </c>
      <c r="M3362" s="3"/>
      <c r="N3362" s="3"/>
      <c r="O3362" s="3"/>
      <c r="P3362" s="3"/>
      <c r="Q3362" s="3"/>
    </row>
    <row r="3363" spans="1:17" x14ac:dyDescent="0.3">
      <c r="A3363" s="17">
        <v>39650</v>
      </c>
      <c r="B3363">
        <v>103.4</v>
      </c>
      <c r="C3363"/>
      <c r="D3363" s="3">
        <f t="shared" si="204"/>
        <v>103.13084615384595</v>
      </c>
      <c r="E3363" s="4" t="str">
        <f t="shared" si="205"/>
        <v/>
      </c>
      <c r="F3363"/>
      <c r="G3363" s="3">
        <f>SUMPRODUCT(B3104:B3363, Expoweights!$C$2:$C$261) / SUM(Expoweights!$C$2:$C$261)</f>
        <v>103.60483706389518</v>
      </c>
      <c r="H3363" s="4" t="str">
        <f t="shared" si="206"/>
        <v/>
      </c>
      <c r="I3363">
        <v>7855</v>
      </c>
      <c r="J3363"/>
      <c r="L3363" s="4" t="str">
        <f t="shared" si="207"/>
        <v/>
      </c>
      <c r="M3363" s="3"/>
      <c r="N3363" s="3"/>
      <c r="O3363" s="3"/>
      <c r="P3363" s="3"/>
      <c r="Q3363" s="3"/>
    </row>
    <row r="3364" spans="1:17" x14ac:dyDescent="0.3">
      <c r="A3364" s="17">
        <v>39651</v>
      </c>
      <c r="B3364">
        <v>103.4</v>
      </c>
      <c r="C3364"/>
      <c r="D3364" s="3">
        <f t="shared" si="204"/>
        <v>103.13523076923057</v>
      </c>
      <c r="E3364" s="4" t="str">
        <f t="shared" si="205"/>
        <v/>
      </c>
      <c r="F3364"/>
      <c r="G3364" s="3">
        <f>SUMPRODUCT(B3105:B3364, Expoweights!$C$2:$C$261) / SUM(Expoweights!$C$2:$C$261)</f>
        <v>103.59849372897662</v>
      </c>
      <c r="H3364" s="4" t="str">
        <f t="shared" si="206"/>
        <v/>
      </c>
      <c r="I3364">
        <v>6776</v>
      </c>
      <c r="J3364"/>
      <c r="L3364" s="4" t="str">
        <f t="shared" si="207"/>
        <v/>
      </c>
      <c r="M3364" s="3"/>
      <c r="N3364" s="3"/>
      <c r="O3364" s="3"/>
      <c r="P3364" s="3"/>
      <c r="Q3364" s="3"/>
    </row>
    <row r="3365" spans="1:17" x14ac:dyDescent="0.3">
      <c r="A3365" s="17">
        <v>39652</v>
      </c>
      <c r="B3365">
        <v>103.4</v>
      </c>
      <c r="C3365"/>
      <c r="D3365" s="3">
        <f t="shared" si="204"/>
        <v>103.13961538461518</v>
      </c>
      <c r="E3365" s="4" t="str">
        <f t="shared" si="205"/>
        <v/>
      </c>
      <c r="F3365"/>
      <c r="G3365" s="3">
        <f>SUMPRODUCT(B3106:B3365, Expoweights!$C$2:$C$261) / SUM(Expoweights!$C$2:$C$261)</f>
        <v>103.5923471359278</v>
      </c>
      <c r="H3365" s="4" t="str">
        <f t="shared" si="206"/>
        <v/>
      </c>
      <c r="I3365">
        <v>4121</v>
      </c>
      <c r="J3365"/>
      <c r="L3365" s="4" t="str">
        <f t="shared" si="207"/>
        <v/>
      </c>
      <c r="M3365" s="3"/>
      <c r="N3365" s="3"/>
      <c r="O3365" s="3"/>
      <c r="P3365" s="3"/>
      <c r="Q3365" s="3"/>
    </row>
    <row r="3366" spans="1:17" x14ac:dyDescent="0.3">
      <c r="A3366" s="17">
        <v>39653</v>
      </c>
      <c r="B3366">
        <v>103.4</v>
      </c>
      <c r="C3366"/>
      <c r="D3366" s="3">
        <f t="shared" si="204"/>
        <v>103.14399999999981</v>
      </c>
      <c r="E3366" s="4" t="str">
        <f t="shared" si="205"/>
        <v/>
      </c>
      <c r="F3366"/>
      <c r="G3366" s="3">
        <f>SUMPRODUCT(B3107:B3366, Expoweights!$C$2:$C$261) / SUM(Expoweights!$C$2:$C$261)</f>
        <v>103.58639118269609</v>
      </c>
      <c r="H3366" s="4" t="str">
        <f t="shared" si="206"/>
        <v/>
      </c>
      <c r="I3366">
        <v>1879</v>
      </c>
      <c r="J3366"/>
      <c r="L3366" s="4" t="str">
        <f t="shared" si="207"/>
        <v/>
      </c>
      <c r="M3366" s="3"/>
      <c r="N3366" s="3"/>
      <c r="O3366" s="3"/>
      <c r="P3366" s="3"/>
      <c r="Q3366" s="3"/>
    </row>
    <row r="3367" spans="1:17" x14ac:dyDescent="0.3">
      <c r="A3367" s="17">
        <v>39654</v>
      </c>
      <c r="B3367">
        <v>103.4</v>
      </c>
      <c r="C3367"/>
      <c r="D3367" s="3">
        <f t="shared" si="204"/>
        <v>103.14838461538443</v>
      </c>
      <c r="E3367" s="4" t="str">
        <f t="shared" si="205"/>
        <v/>
      </c>
      <c r="F3367"/>
      <c r="G3367" s="3">
        <f>SUMPRODUCT(B3108:B3367, Expoweights!$C$2:$C$261) / SUM(Expoweights!$C$2:$C$261)</f>
        <v>103.5806199564873</v>
      </c>
      <c r="H3367" s="4" t="str">
        <f t="shared" si="206"/>
        <v/>
      </c>
      <c r="I3367">
        <v>5804</v>
      </c>
      <c r="J3367"/>
      <c r="L3367" s="4" t="str">
        <f t="shared" si="207"/>
        <v/>
      </c>
      <c r="M3367" s="3"/>
      <c r="N3367" s="3"/>
      <c r="O3367" s="3"/>
      <c r="P3367" s="3"/>
      <c r="Q3367" s="3"/>
    </row>
    <row r="3368" spans="1:17" x14ac:dyDescent="0.3">
      <c r="A3368" s="17">
        <v>39657</v>
      </c>
      <c r="B3368">
        <v>103.4</v>
      </c>
      <c r="C3368"/>
      <c r="D3368" s="3">
        <f t="shared" si="204"/>
        <v>103.15276923076905</v>
      </c>
      <c r="E3368" s="4" t="str">
        <f t="shared" si="205"/>
        <v/>
      </c>
      <c r="F3368"/>
      <c r="G3368" s="3">
        <f>SUMPRODUCT(B3109:B3368, Expoweights!$C$2:$C$261) / SUM(Expoweights!$C$2:$C$261)</f>
        <v>103.5750277278956</v>
      </c>
      <c r="H3368" s="4" t="str">
        <f t="shared" si="206"/>
        <v/>
      </c>
      <c r="I3368">
        <v>1972</v>
      </c>
      <c r="J3368"/>
      <c r="L3368" s="4" t="str">
        <f t="shared" si="207"/>
        <v/>
      </c>
      <c r="M3368" s="3"/>
      <c r="N3368" s="3"/>
      <c r="O3368" s="3"/>
      <c r="P3368" s="3"/>
      <c r="Q3368" s="3"/>
    </row>
    <row r="3369" spans="1:17" x14ac:dyDescent="0.3">
      <c r="A3369" s="17">
        <v>39658</v>
      </c>
      <c r="B3369">
        <v>103.4</v>
      </c>
      <c r="C3369"/>
      <c r="D3369" s="3">
        <f t="shared" si="204"/>
        <v>103.15634615384597</v>
      </c>
      <c r="E3369" s="4" t="str">
        <f t="shared" si="205"/>
        <v/>
      </c>
      <c r="F3369"/>
      <c r="G3369" s="3">
        <f>SUMPRODUCT(B3110:B3369, Expoweights!$C$2:$C$261) / SUM(Expoweights!$C$2:$C$261)</f>
        <v>103.56960714098734</v>
      </c>
      <c r="H3369" s="4" t="str">
        <f t="shared" si="206"/>
        <v/>
      </c>
      <c r="I3369">
        <v>7672</v>
      </c>
      <c r="J3369"/>
      <c r="L3369" s="4" t="str">
        <f t="shared" si="207"/>
        <v/>
      </c>
      <c r="M3369" s="3"/>
      <c r="N3369" s="3"/>
      <c r="O3369" s="3"/>
      <c r="P3369" s="3"/>
      <c r="Q3369" s="3"/>
    </row>
    <row r="3370" spans="1:17" x14ac:dyDescent="0.3">
      <c r="A3370" s="17">
        <v>39659</v>
      </c>
      <c r="B3370">
        <v>103.4</v>
      </c>
      <c r="C3370"/>
      <c r="D3370" s="3">
        <f t="shared" si="204"/>
        <v>103.15992307692292</v>
      </c>
      <c r="E3370" s="4" t="str">
        <f t="shared" si="205"/>
        <v/>
      </c>
      <c r="F3370"/>
      <c r="G3370" s="3">
        <f>SUMPRODUCT(B3111:B3370, Expoweights!$C$2:$C$261) / SUM(Expoweights!$C$2:$C$261)</f>
        <v>103.56435467643381</v>
      </c>
      <c r="H3370" s="4" t="str">
        <f t="shared" si="206"/>
        <v/>
      </c>
      <c r="I3370">
        <v>4881</v>
      </c>
      <c r="J3370"/>
      <c r="L3370" s="4" t="str">
        <f t="shared" si="207"/>
        <v/>
      </c>
      <c r="M3370" s="3"/>
      <c r="N3370" s="3"/>
      <c r="O3370" s="3"/>
      <c r="P3370" s="3"/>
      <c r="Q3370" s="3"/>
    </row>
    <row r="3371" spans="1:17" x14ac:dyDescent="0.3">
      <c r="A3371" s="17">
        <v>39660</v>
      </c>
      <c r="B3371">
        <v>103.12</v>
      </c>
      <c r="C3371">
        <v>103.1624230769231</v>
      </c>
      <c r="D3371" s="3">
        <f t="shared" si="204"/>
        <v>103.16242307692291</v>
      </c>
      <c r="E3371" s="4">
        <f t="shared" si="205"/>
        <v>1.9895196601282805E-13</v>
      </c>
      <c r="F3371">
        <v>103.5505783668862</v>
      </c>
      <c r="G3371" s="3">
        <f>SUMPRODUCT(B3112:B3371, Expoweights!$C$2:$C$261) / SUM(Expoweights!$C$2:$C$261)</f>
        <v>103.55057836688621</v>
      </c>
      <c r="H3371" s="4">
        <f t="shared" si="206"/>
        <v>1.4210854715202004E-14</v>
      </c>
      <c r="I3371">
        <v>556</v>
      </c>
      <c r="J3371">
        <v>103.1727630707546</v>
      </c>
      <c r="L3371" s="4">
        <f t="shared" si="207"/>
        <v>103.1727630707546</v>
      </c>
      <c r="M3371" s="3"/>
      <c r="N3371" s="3"/>
      <c r="O3371" s="3"/>
      <c r="P3371" s="3"/>
      <c r="Q3371" s="3"/>
    </row>
    <row r="3372" spans="1:17" x14ac:dyDescent="0.3">
      <c r="A3372" s="17">
        <v>39661</v>
      </c>
      <c r="B3372">
        <v>103.12</v>
      </c>
      <c r="C3372"/>
      <c r="D3372" s="3">
        <f t="shared" si="204"/>
        <v>103.1649230769229</v>
      </c>
      <c r="E3372" s="4" t="str">
        <f t="shared" si="205"/>
        <v/>
      </c>
      <c r="F3372"/>
      <c r="G3372" s="3">
        <f>SUMPRODUCT(B3113:B3372, Expoweights!$C$2:$C$261) / SUM(Expoweights!$C$2:$C$261)</f>
        <v>103.53722933682697</v>
      </c>
      <c r="H3372" s="4" t="str">
        <f t="shared" si="206"/>
        <v/>
      </c>
      <c r="I3372">
        <v>3931</v>
      </c>
      <c r="J3372"/>
      <c r="L3372" s="4" t="str">
        <f t="shared" si="207"/>
        <v/>
      </c>
      <c r="M3372" s="3"/>
      <c r="N3372" s="3"/>
      <c r="O3372" s="3"/>
      <c r="P3372" s="3"/>
      <c r="Q3372" s="3"/>
    </row>
    <row r="3373" spans="1:17" x14ac:dyDescent="0.3">
      <c r="A3373" s="17">
        <v>39664</v>
      </c>
      <c r="B3373">
        <v>103.12</v>
      </c>
      <c r="C3373"/>
      <c r="D3373" s="3">
        <f t="shared" si="204"/>
        <v>103.16742307692289</v>
      </c>
      <c r="E3373" s="4" t="str">
        <f t="shared" si="205"/>
        <v/>
      </c>
      <c r="F3373"/>
      <c r="G3373" s="3">
        <f>SUMPRODUCT(B3114:B3373, Expoweights!$C$2:$C$261) / SUM(Expoweights!$C$2:$C$261)</f>
        <v>103.52429433395787</v>
      </c>
      <c r="H3373" s="4" t="str">
        <f t="shared" si="206"/>
        <v/>
      </c>
      <c r="I3373">
        <v>3926</v>
      </c>
      <c r="J3373"/>
      <c r="L3373" s="4" t="str">
        <f t="shared" si="207"/>
        <v/>
      </c>
      <c r="M3373" s="3"/>
      <c r="N3373" s="3"/>
      <c r="O3373" s="3"/>
      <c r="P3373" s="3"/>
      <c r="Q3373" s="3"/>
    </row>
    <row r="3374" spans="1:17" x14ac:dyDescent="0.3">
      <c r="A3374" s="17">
        <v>39665</v>
      </c>
      <c r="B3374">
        <v>103.12</v>
      </c>
      <c r="C3374"/>
      <c r="D3374" s="3">
        <f t="shared" si="204"/>
        <v>103.1699230769229</v>
      </c>
      <c r="E3374" s="4" t="str">
        <f t="shared" si="205"/>
        <v/>
      </c>
      <c r="F3374"/>
      <c r="G3374" s="3">
        <f>SUMPRODUCT(B3115:B3374, Expoweights!$C$2:$C$261) / SUM(Expoweights!$C$2:$C$261)</f>
        <v>103.51176051700789</v>
      </c>
      <c r="H3374" s="4" t="str">
        <f t="shared" si="206"/>
        <v/>
      </c>
      <c r="I3374">
        <v>6269</v>
      </c>
      <c r="J3374"/>
      <c r="L3374" s="4" t="str">
        <f t="shared" si="207"/>
        <v/>
      </c>
      <c r="M3374" s="3"/>
      <c r="N3374" s="3"/>
      <c r="O3374" s="3"/>
      <c r="P3374" s="3"/>
      <c r="Q3374" s="3"/>
    </row>
    <row r="3375" spans="1:17" x14ac:dyDescent="0.3">
      <c r="A3375" s="17">
        <v>39666</v>
      </c>
      <c r="B3375">
        <v>103.12</v>
      </c>
      <c r="C3375"/>
      <c r="D3375" s="3">
        <f t="shared" si="204"/>
        <v>103.17242307692288</v>
      </c>
      <c r="E3375" s="4" t="str">
        <f t="shared" si="205"/>
        <v/>
      </c>
      <c r="F3375"/>
      <c r="G3375" s="3">
        <f>SUMPRODUCT(B3116:B3375, Expoweights!$C$2:$C$261) / SUM(Expoweights!$C$2:$C$261)</f>
        <v>103.49961544298461</v>
      </c>
      <c r="H3375" s="4" t="str">
        <f t="shared" si="206"/>
        <v/>
      </c>
      <c r="I3375">
        <v>6744</v>
      </c>
      <c r="J3375"/>
      <c r="L3375" s="4" t="str">
        <f t="shared" si="207"/>
        <v/>
      </c>
      <c r="M3375" s="3"/>
      <c r="N3375" s="3"/>
      <c r="O3375" s="3"/>
      <c r="P3375" s="3"/>
      <c r="Q3375" s="3"/>
    </row>
    <row r="3376" spans="1:17" x14ac:dyDescent="0.3">
      <c r="A3376" s="17">
        <v>39667</v>
      </c>
      <c r="B3376">
        <v>103.12</v>
      </c>
      <c r="C3376"/>
      <c r="D3376" s="3">
        <f t="shared" si="204"/>
        <v>103.17492307692288</v>
      </c>
      <c r="E3376" s="4" t="str">
        <f t="shared" si="205"/>
        <v/>
      </c>
      <c r="F3376"/>
      <c r="G3376" s="3">
        <f>SUMPRODUCT(B3117:B3376, Expoweights!$C$2:$C$261) / SUM(Expoweights!$C$2:$C$261)</f>
        <v>103.48784705482169</v>
      </c>
      <c r="H3376" s="4" t="str">
        <f t="shared" si="206"/>
        <v/>
      </c>
      <c r="I3376">
        <v>3727</v>
      </c>
      <c r="J3376"/>
      <c r="L3376" s="4" t="str">
        <f t="shared" si="207"/>
        <v/>
      </c>
      <c r="M3376" s="3"/>
      <c r="N3376" s="3"/>
      <c r="O3376" s="3"/>
      <c r="P3376" s="3"/>
      <c r="Q3376" s="3"/>
    </row>
    <row r="3377" spans="1:17" x14ac:dyDescent="0.3">
      <c r="A3377" s="17">
        <v>39668</v>
      </c>
      <c r="B3377">
        <v>103.12</v>
      </c>
      <c r="C3377"/>
      <c r="D3377" s="3">
        <f t="shared" si="204"/>
        <v>103.17742307692288</v>
      </c>
      <c r="E3377" s="4" t="str">
        <f t="shared" si="205"/>
        <v/>
      </c>
      <c r="F3377"/>
      <c r="G3377" s="3">
        <f>SUMPRODUCT(B3118:B3377, Expoweights!$C$2:$C$261) / SUM(Expoweights!$C$2:$C$261)</f>
        <v>103.47644366940897</v>
      </c>
      <c r="H3377" s="4" t="str">
        <f t="shared" si="206"/>
        <v/>
      </c>
      <c r="I3377">
        <v>7281</v>
      </c>
      <c r="J3377"/>
      <c r="L3377" s="4" t="str">
        <f t="shared" si="207"/>
        <v/>
      </c>
      <c r="M3377" s="3"/>
      <c r="N3377" s="3"/>
      <c r="O3377" s="3"/>
      <c r="P3377" s="3"/>
      <c r="Q3377" s="3"/>
    </row>
    <row r="3378" spans="1:17" x14ac:dyDescent="0.3">
      <c r="A3378" s="17">
        <v>39671</v>
      </c>
      <c r="B3378">
        <v>103.12</v>
      </c>
      <c r="C3378"/>
      <c r="D3378" s="3">
        <f t="shared" si="204"/>
        <v>103.17992307692288</v>
      </c>
      <c r="E3378" s="4" t="str">
        <f t="shared" si="205"/>
        <v/>
      </c>
      <c r="F3378"/>
      <c r="G3378" s="3">
        <f>SUMPRODUCT(B3119:B3378, Expoweights!$C$2:$C$261) / SUM(Expoweights!$C$2:$C$261)</f>
        <v>103.46539396599412</v>
      </c>
      <c r="H3378" s="4" t="str">
        <f t="shared" si="206"/>
        <v/>
      </c>
      <c r="I3378">
        <v>6145</v>
      </c>
      <c r="J3378"/>
      <c r="L3378" s="4" t="str">
        <f t="shared" si="207"/>
        <v/>
      </c>
      <c r="M3378" s="3"/>
      <c r="N3378" s="3"/>
      <c r="O3378" s="3"/>
      <c r="P3378" s="3"/>
      <c r="Q3378" s="3"/>
    </row>
    <row r="3379" spans="1:17" x14ac:dyDescent="0.3">
      <c r="A3379" s="17">
        <v>39672</v>
      </c>
      <c r="B3379">
        <v>103.12</v>
      </c>
      <c r="C3379"/>
      <c r="D3379" s="3">
        <f t="shared" si="204"/>
        <v>103.18242307692287</v>
      </c>
      <c r="E3379" s="4" t="str">
        <f t="shared" si="205"/>
        <v/>
      </c>
      <c r="F3379"/>
      <c r="G3379" s="3">
        <f>SUMPRODUCT(B3120:B3379, Expoweights!$C$2:$C$261) / SUM(Expoweights!$C$2:$C$261)</f>
        <v>103.45468697494393</v>
      </c>
      <c r="H3379" s="4" t="str">
        <f t="shared" si="206"/>
        <v/>
      </c>
      <c r="I3379">
        <v>445</v>
      </c>
      <c r="J3379"/>
      <c r="L3379" s="4" t="str">
        <f t="shared" si="207"/>
        <v/>
      </c>
      <c r="M3379" s="3"/>
      <c r="N3379" s="3"/>
      <c r="O3379" s="3"/>
      <c r="P3379" s="3"/>
      <c r="Q3379" s="3"/>
    </row>
    <row r="3380" spans="1:17" x14ac:dyDescent="0.3">
      <c r="A3380" s="17">
        <v>39673</v>
      </c>
      <c r="B3380">
        <v>103.12</v>
      </c>
      <c r="C3380"/>
      <c r="D3380" s="3">
        <f t="shared" si="204"/>
        <v>103.18492307692286</v>
      </c>
      <c r="E3380" s="4" t="str">
        <f t="shared" si="205"/>
        <v/>
      </c>
      <c r="F3380"/>
      <c r="G3380" s="3">
        <f>SUMPRODUCT(B3121:B3380, Expoweights!$C$2:$C$261) / SUM(Expoweights!$C$2:$C$261)</f>
        <v>103.4443120668541</v>
      </c>
      <c r="H3380" s="4" t="str">
        <f t="shared" si="206"/>
        <v/>
      </c>
      <c r="I3380">
        <v>595</v>
      </c>
      <c r="J3380"/>
      <c r="L3380" s="4" t="str">
        <f t="shared" si="207"/>
        <v/>
      </c>
      <c r="M3380" s="3"/>
      <c r="N3380" s="3"/>
      <c r="O3380" s="3"/>
      <c r="P3380" s="3"/>
      <c r="Q3380" s="3"/>
    </row>
    <row r="3381" spans="1:17" x14ac:dyDescent="0.3">
      <c r="A3381" s="17">
        <v>39674</v>
      </c>
      <c r="B3381">
        <v>103.12</v>
      </c>
      <c r="C3381"/>
      <c r="D3381" s="3">
        <f t="shared" si="204"/>
        <v>103.18742307692287</v>
      </c>
      <c r="E3381" s="4" t="str">
        <f t="shared" si="205"/>
        <v/>
      </c>
      <c r="F3381"/>
      <c r="G3381" s="3">
        <f>SUMPRODUCT(B3122:B3381, Expoweights!$C$2:$C$261) / SUM(Expoweights!$C$2:$C$261)</f>
        <v>103.4342589419969</v>
      </c>
      <c r="H3381" s="4" t="str">
        <f t="shared" si="206"/>
        <v/>
      </c>
      <c r="I3381">
        <v>4077</v>
      </c>
      <c r="J3381"/>
      <c r="L3381" s="4" t="str">
        <f t="shared" si="207"/>
        <v/>
      </c>
      <c r="M3381" s="3"/>
      <c r="N3381" s="3"/>
      <c r="O3381" s="3"/>
      <c r="P3381" s="3"/>
      <c r="Q3381" s="3"/>
    </row>
    <row r="3382" spans="1:17" x14ac:dyDescent="0.3">
      <c r="A3382" s="17">
        <v>39675</v>
      </c>
      <c r="B3382">
        <v>103.12</v>
      </c>
      <c r="C3382"/>
      <c r="D3382" s="3">
        <f t="shared" si="204"/>
        <v>103.18992307692285</v>
      </c>
      <c r="E3382" s="4" t="str">
        <f t="shared" si="205"/>
        <v/>
      </c>
      <c r="F3382"/>
      <c r="G3382" s="3">
        <f>SUMPRODUCT(B3123:B3382, Expoweights!$C$2:$C$261) / SUM(Expoweights!$C$2:$C$261)</f>
        <v>103.42451762009605</v>
      </c>
      <c r="H3382" s="4" t="str">
        <f t="shared" si="206"/>
        <v/>
      </c>
      <c r="I3382">
        <v>1185</v>
      </c>
      <c r="J3382"/>
      <c r="L3382" s="4" t="str">
        <f t="shared" si="207"/>
        <v/>
      </c>
      <c r="M3382" s="3"/>
      <c r="N3382" s="3"/>
      <c r="O3382" s="3"/>
      <c r="P3382" s="3"/>
      <c r="Q3382" s="3"/>
    </row>
    <row r="3383" spans="1:17" x14ac:dyDescent="0.3">
      <c r="A3383" s="17">
        <v>39678</v>
      </c>
      <c r="B3383">
        <v>103.12</v>
      </c>
      <c r="C3383"/>
      <c r="D3383" s="3">
        <f t="shared" si="204"/>
        <v>103.19242307692285</v>
      </c>
      <c r="E3383" s="4" t="str">
        <f t="shared" si="205"/>
        <v/>
      </c>
      <c r="F3383"/>
      <c r="G3383" s="3">
        <f>SUMPRODUCT(B3124:B3383, Expoweights!$C$2:$C$261) / SUM(Expoweights!$C$2:$C$261)</f>
        <v>103.4150784304189</v>
      </c>
      <c r="H3383" s="4" t="str">
        <f t="shared" si="206"/>
        <v/>
      </c>
      <c r="I3383">
        <v>5879</v>
      </c>
      <c r="J3383"/>
      <c r="L3383" s="4" t="str">
        <f t="shared" si="207"/>
        <v/>
      </c>
      <c r="M3383" s="3"/>
      <c r="N3383" s="3"/>
      <c r="O3383" s="3"/>
      <c r="P3383" s="3"/>
      <c r="Q3383" s="3"/>
    </row>
    <row r="3384" spans="1:17" x14ac:dyDescent="0.3">
      <c r="A3384" s="17">
        <v>39679</v>
      </c>
      <c r="B3384">
        <v>103.12</v>
      </c>
      <c r="C3384"/>
      <c r="D3384" s="3">
        <f t="shared" si="204"/>
        <v>103.19492307692285</v>
      </c>
      <c r="E3384" s="4" t="str">
        <f t="shared" si="205"/>
        <v/>
      </c>
      <c r="F3384"/>
      <c r="G3384" s="3">
        <f>SUMPRODUCT(B3125:B3384, Expoweights!$C$2:$C$261) / SUM(Expoweights!$C$2:$C$261)</f>
        <v>103.40593200217549</v>
      </c>
      <c r="H3384" s="4" t="str">
        <f t="shared" si="206"/>
        <v/>
      </c>
      <c r="I3384">
        <v>4174</v>
      </c>
      <c r="J3384"/>
      <c r="L3384" s="4" t="str">
        <f t="shared" si="207"/>
        <v/>
      </c>
      <c r="M3384" s="3"/>
      <c r="N3384" s="3"/>
      <c r="O3384" s="3"/>
      <c r="P3384" s="3"/>
      <c r="Q3384" s="3"/>
    </row>
    <row r="3385" spans="1:17" x14ac:dyDescent="0.3">
      <c r="A3385" s="17">
        <v>39680</v>
      </c>
      <c r="B3385">
        <v>103.12</v>
      </c>
      <c r="C3385"/>
      <c r="D3385" s="3">
        <f t="shared" si="204"/>
        <v>103.19742307692286</v>
      </c>
      <c r="E3385" s="4" t="str">
        <f t="shared" si="205"/>
        <v/>
      </c>
      <c r="F3385"/>
      <c r="G3385" s="3">
        <f>SUMPRODUCT(B3126:B3385, Expoweights!$C$2:$C$261) / SUM(Expoweights!$C$2:$C$261)</f>
        <v>103.397069255216</v>
      </c>
      <c r="H3385" s="4" t="str">
        <f t="shared" si="206"/>
        <v/>
      </c>
      <c r="I3385">
        <v>7401</v>
      </c>
      <c r="J3385"/>
      <c r="L3385" s="4" t="str">
        <f t="shared" si="207"/>
        <v/>
      </c>
      <c r="M3385" s="3"/>
      <c r="N3385" s="3"/>
      <c r="O3385" s="3"/>
      <c r="P3385" s="3"/>
      <c r="Q3385" s="3"/>
    </row>
    <row r="3386" spans="1:17" x14ac:dyDescent="0.3">
      <c r="A3386" s="17">
        <v>39681</v>
      </c>
      <c r="B3386">
        <v>103.12</v>
      </c>
      <c r="C3386"/>
      <c r="D3386" s="3">
        <f t="shared" si="204"/>
        <v>103.19992307692286</v>
      </c>
      <c r="E3386" s="4" t="str">
        <f t="shared" si="205"/>
        <v/>
      </c>
      <c r="F3386"/>
      <c r="G3386" s="3">
        <f>SUMPRODUCT(B3127:B3386, Expoweights!$C$2:$C$261) / SUM(Expoweights!$C$2:$C$261)</f>
        <v>103.38848139101613</v>
      </c>
      <c r="H3386" s="4" t="str">
        <f t="shared" si="206"/>
        <v/>
      </c>
      <c r="I3386">
        <v>3858</v>
      </c>
      <c r="J3386"/>
      <c r="L3386" s="4" t="str">
        <f t="shared" si="207"/>
        <v/>
      </c>
      <c r="M3386" s="3"/>
      <c r="N3386" s="3"/>
      <c r="O3386" s="3"/>
      <c r="P3386" s="3"/>
      <c r="Q3386" s="3"/>
    </row>
    <row r="3387" spans="1:17" x14ac:dyDescent="0.3">
      <c r="A3387" s="17">
        <v>39682</v>
      </c>
      <c r="B3387">
        <v>103.12</v>
      </c>
      <c r="C3387"/>
      <c r="D3387" s="3">
        <f t="shared" ref="D3387:D3450" si="208">AVERAGE(B3128:B3387)</f>
        <v>103.20242307692284</v>
      </c>
      <c r="E3387" s="4" t="str">
        <f t="shared" si="205"/>
        <v/>
      </c>
      <c r="F3387"/>
      <c r="G3387" s="3">
        <f>SUMPRODUCT(B3128:B3387, Expoweights!$C$2:$C$261) / SUM(Expoweights!$C$2:$C$261)</f>
        <v>103.38015988394248</v>
      </c>
      <c r="H3387" s="4" t="str">
        <f t="shared" si="206"/>
        <v/>
      </c>
      <c r="I3387">
        <v>2019</v>
      </c>
      <c r="J3387"/>
      <c r="L3387" s="4" t="str">
        <f t="shared" si="207"/>
        <v/>
      </c>
      <c r="M3387" s="3"/>
      <c r="N3387" s="3"/>
      <c r="O3387" s="3"/>
      <c r="P3387" s="3"/>
      <c r="Q3387" s="3"/>
    </row>
    <row r="3388" spans="1:17" x14ac:dyDescent="0.3">
      <c r="A3388" s="17">
        <v>39685</v>
      </c>
      <c r="B3388">
        <v>103.12</v>
      </c>
      <c r="C3388"/>
      <c r="D3388" s="3">
        <f t="shared" si="208"/>
        <v>103.20492307692285</v>
      </c>
      <c r="E3388" s="4" t="str">
        <f t="shared" si="205"/>
        <v/>
      </c>
      <c r="F3388"/>
      <c r="G3388" s="3">
        <f>SUMPRODUCT(B3129:B3388, Expoweights!$C$2:$C$261) / SUM(Expoweights!$C$2:$C$261)</f>
        <v>103.37209647278867</v>
      </c>
      <c r="H3388" s="4" t="str">
        <f t="shared" si="206"/>
        <v/>
      </c>
      <c r="I3388">
        <v>4049</v>
      </c>
      <c r="J3388"/>
      <c r="L3388" s="4" t="str">
        <f t="shared" si="207"/>
        <v/>
      </c>
      <c r="M3388" s="3"/>
      <c r="N3388" s="3"/>
      <c r="O3388" s="3"/>
      <c r="P3388" s="3"/>
      <c r="Q3388" s="3"/>
    </row>
    <row r="3389" spans="1:17" x14ac:dyDescent="0.3">
      <c r="A3389" s="17">
        <v>39686</v>
      </c>
      <c r="B3389">
        <v>103.12</v>
      </c>
      <c r="C3389"/>
      <c r="D3389" s="3">
        <f t="shared" si="208"/>
        <v>103.20742307692285</v>
      </c>
      <c r="E3389" s="4" t="str">
        <f t="shared" si="205"/>
        <v/>
      </c>
      <c r="F3389"/>
      <c r="G3389" s="3">
        <f>SUMPRODUCT(B3130:B3389, Expoweights!$C$2:$C$261) / SUM(Expoweights!$C$2:$C$261)</f>
        <v>103.36428315257392</v>
      </c>
      <c r="H3389" s="4" t="str">
        <f t="shared" si="206"/>
        <v/>
      </c>
      <c r="I3389">
        <v>390</v>
      </c>
      <c r="J3389"/>
      <c r="L3389" s="4" t="str">
        <f t="shared" si="207"/>
        <v/>
      </c>
      <c r="M3389" s="3"/>
      <c r="N3389" s="3"/>
      <c r="O3389" s="3"/>
      <c r="P3389" s="3"/>
      <c r="Q3389" s="3"/>
    </row>
    <row r="3390" spans="1:17" x14ac:dyDescent="0.3">
      <c r="A3390" s="17">
        <v>39687</v>
      </c>
      <c r="B3390">
        <v>103.12</v>
      </c>
      <c r="C3390"/>
      <c r="D3390" s="3">
        <f t="shared" si="208"/>
        <v>103.20992307692285</v>
      </c>
      <c r="E3390" s="4" t="str">
        <f t="shared" si="205"/>
        <v/>
      </c>
      <c r="F3390"/>
      <c r="G3390" s="3">
        <f>SUMPRODUCT(B3131:B3390, Expoweights!$C$2:$C$261) / SUM(Expoweights!$C$2:$C$261)</f>
        <v>103.35671216659624</v>
      </c>
      <c r="H3390" s="4" t="str">
        <f t="shared" si="206"/>
        <v/>
      </c>
      <c r="I3390">
        <v>4434</v>
      </c>
      <c r="J3390"/>
      <c r="L3390" s="4" t="str">
        <f t="shared" si="207"/>
        <v/>
      </c>
      <c r="M3390" s="3"/>
      <c r="N3390" s="3"/>
      <c r="O3390" s="3"/>
      <c r="P3390" s="3"/>
      <c r="Q3390" s="3"/>
    </row>
    <row r="3391" spans="1:17" x14ac:dyDescent="0.3">
      <c r="A3391" s="17">
        <v>39688</v>
      </c>
      <c r="B3391">
        <v>103.12</v>
      </c>
      <c r="C3391"/>
      <c r="D3391" s="3">
        <f t="shared" si="208"/>
        <v>103.21242307692283</v>
      </c>
      <c r="E3391" s="4" t="str">
        <f t="shared" si="205"/>
        <v/>
      </c>
      <c r="F3391"/>
      <c r="G3391" s="3">
        <f>SUMPRODUCT(B3132:B3391, Expoweights!$C$2:$C$261) / SUM(Expoweights!$C$2:$C$261)</f>
        <v>103.34937599873173</v>
      </c>
      <c r="H3391" s="4" t="str">
        <f t="shared" si="206"/>
        <v/>
      </c>
      <c r="I3391">
        <v>2403</v>
      </c>
      <c r="J3391"/>
      <c r="L3391" s="4" t="str">
        <f t="shared" si="207"/>
        <v/>
      </c>
      <c r="M3391" s="3"/>
      <c r="N3391" s="3"/>
      <c r="O3391" s="3"/>
      <c r="P3391" s="3"/>
      <c r="Q3391" s="3"/>
    </row>
    <row r="3392" spans="1:17" x14ac:dyDescent="0.3">
      <c r="A3392" s="17">
        <v>39689</v>
      </c>
      <c r="B3392">
        <v>102.08</v>
      </c>
      <c r="C3392">
        <v>103.2116153846154</v>
      </c>
      <c r="D3392" s="3">
        <f t="shared" si="208"/>
        <v>103.21161538461514</v>
      </c>
      <c r="E3392" s="4">
        <f t="shared" si="205"/>
        <v>2.5579538487363607E-13</v>
      </c>
      <c r="F3392">
        <v>103.31000383008551</v>
      </c>
      <c r="G3392" s="3">
        <f>SUMPRODUCT(B3133:B3392, Expoweights!$C$2:$C$261) / SUM(Expoweights!$C$2:$C$261)</f>
        <v>103.31000383008556</v>
      </c>
      <c r="H3392" s="4">
        <f t="shared" si="206"/>
        <v>5.6843418860808015E-14</v>
      </c>
      <c r="I3392">
        <v>2949</v>
      </c>
      <c r="J3392">
        <v>103.2360262047373</v>
      </c>
      <c r="L3392" s="4">
        <f t="shared" si="207"/>
        <v>103.2360262047373</v>
      </c>
      <c r="M3392" s="3"/>
      <c r="N3392" s="3"/>
      <c r="O3392" s="3"/>
      <c r="P3392" s="3"/>
      <c r="Q3392" s="3"/>
    </row>
    <row r="3393" spans="1:17" x14ac:dyDescent="0.3">
      <c r="A3393" s="17">
        <v>39692</v>
      </c>
      <c r="B3393">
        <v>102.08</v>
      </c>
      <c r="C3393"/>
      <c r="D3393" s="3">
        <f t="shared" si="208"/>
        <v>103.21080769230747</v>
      </c>
      <c r="E3393" s="4" t="str">
        <f t="shared" si="205"/>
        <v/>
      </c>
      <c r="F3393"/>
      <c r="G3393" s="3">
        <f>SUMPRODUCT(B3134:B3393, Expoweights!$C$2:$C$261) / SUM(Expoweights!$C$2:$C$261)</f>
        <v>103.2718528099636</v>
      </c>
      <c r="H3393" s="4" t="str">
        <f t="shared" si="206"/>
        <v/>
      </c>
      <c r="I3393">
        <v>262</v>
      </c>
      <c r="J3393"/>
      <c r="L3393" s="4" t="str">
        <f t="shared" si="207"/>
        <v/>
      </c>
      <c r="M3393" s="3"/>
      <c r="N3393" s="3"/>
      <c r="O3393" s="3"/>
      <c r="P3393" s="3"/>
      <c r="Q3393" s="3"/>
    </row>
    <row r="3394" spans="1:17" x14ac:dyDescent="0.3">
      <c r="A3394" s="17">
        <v>39693</v>
      </c>
      <c r="B3394">
        <v>102.08</v>
      </c>
      <c r="C3394"/>
      <c r="D3394" s="3">
        <f t="shared" si="208"/>
        <v>103.20999999999979</v>
      </c>
      <c r="E3394" s="4" t="str">
        <f t="shared" si="205"/>
        <v/>
      </c>
      <c r="F3394"/>
      <c r="G3394" s="3">
        <f>SUMPRODUCT(B3135:B3394, Expoweights!$C$2:$C$261) / SUM(Expoweights!$C$2:$C$261)</f>
        <v>103.23488506380194</v>
      </c>
      <c r="H3394" s="4" t="str">
        <f t="shared" si="206"/>
        <v/>
      </c>
      <c r="I3394">
        <v>5593</v>
      </c>
      <c r="J3394"/>
      <c r="L3394" s="4" t="str">
        <f t="shared" si="207"/>
        <v/>
      </c>
      <c r="M3394" s="3"/>
      <c r="N3394" s="3"/>
      <c r="O3394" s="3"/>
      <c r="P3394" s="3"/>
      <c r="Q3394" s="3"/>
    </row>
    <row r="3395" spans="1:17" x14ac:dyDescent="0.3">
      <c r="A3395" s="17">
        <v>39694</v>
      </c>
      <c r="B3395">
        <v>102.08</v>
      </c>
      <c r="C3395"/>
      <c r="D3395" s="3">
        <f t="shared" si="208"/>
        <v>103.20919230769211</v>
      </c>
      <c r="E3395" s="4" t="str">
        <f t="shared" si="205"/>
        <v/>
      </c>
      <c r="F3395"/>
      <c r="G3395" s="3">
        <f>SUMPRODUCT(B3136:B3395, Expoweights!$C$2:$C$261) / SUM(Expoweights!$C$2:$C$261)</f>
        <v>103.19906389173613</v>
      </c>
      <c r="H3395" s="4" t="str">
        <f t="shared" si="206"/>
        <v/>
      </c>
      <c r="I3395">
        <v>4632</v>
      </c>
      <c r="J3395"/>
      <c r="L3395" s="4" t="str">
        <f t="shared" si="207"/>
        <v/>
      </c>
      <c r="M3395" s="3"/>
      <c r="N3395" s="3"/>
      <c r="O3395" s="3"/>
      <c r="P3395" s="3"/>
      <c r="Q3395" s="3"/>
    </row>
    <row r="3396" spans="1:17" x14ac:dyDescent="0.3">
      <c r="A3396" s="17">
        <v>39695</v>
      </c>
      <c r="B3396">
        <v>102.08</v>
      </c>
      <c r="C3396"/>
      <c r="D3396" s="3">
        <f t="shared" si="208"/>
        <v>103.20838461538442</v>
      </c>
      <c r="E3396" s="4" t="str">
        <f t="shared" ref="E3396:E3459" si="209">IF(C3396 &gt; 0, ABS(C3396 - D3396), "")</f>
        <v/>
      </c>
      <c r="F3396"/>
      <c r="G3396" s="3">
        <f>SUMPRODUCT(B3137:B3396, Expoweights!$C$2:$C$261) / SUM(Expoweights!$C$2:$C$261)</f>
        <v>103.16435373216748</v>
      </c>
      <c r="H3396" s="4" t="str">
        <f t="shared" ref="H3396:H3459" si="210">IF(F3396 &gt; 0, ABS(F3396 - G3396), "")</f>
        <v/>
      </c>
      <c r="I3396">
        <v>3574</v>
      </c>
      <c r="J3396"/>
      <c r="L3396" s="4" t="str">
        <f t="shared" ref="L3396:L3459" si="211">IF(J3396 &gt; 0, ABS(J3396 - K3396), "")</f>
        <v/>
      </c>
      <c r="M3396" s="3"/>
      <c r="N3396" s="3"/>
      <c r="O3396" s="3"/>
      <c r="P3396" s="3"/>
      <c r="Q3396" s="3"/>
    </row>
    <row r="3397" spans="1:17" x14ac:dyDescent="0.3">
      <c r="A3397" s="17">
        <v>39696</v>
      </c>
      <c r="B3397">
        <v>102.08</v>
      </c>
      <c r="C3397"/>
      <c r="D3397" s="3">
        <f t="shared" si="208"/>
        <v>103.20757692307676</v>
      </c>
      <c r="E3397" s="4" t="str">
        <f t="shared" si="209"/>
        <v/>
      </c>
      <c r="F3397"/>
      <c r="G3397" s="3">
        <f>SUMPRODUCT(B3138:B3397, Expoweights!$C$2:$C$261) / SUM(Expoweights!$C$2:$C$261)</f>
        <v>103.13072012645878</v>
      </c>
      <c r="H3397" s="4" t="str">
        <f t="shared" si="210"/>
        <v/>
      </c>
      <c r="I3397">
        <v>351</v>
      </c>
      <c r="J3397"/>
      <c r="L3397" s="4" t="str">
        <f t="shared" si="211"/>
        <v/>
      </c>
      <c r="M3397" s="3"/>
      <c r="N3397" s="3"/>
      <c r="O3397" s="3"/>
      <c r="P3397" s="3"/>
      <c r="Q3397" s="3"/>
    </row>
    <row r="3398" spans="1:17" x14ac:dyDescent="0.3">
      <c r="A3398" s="17">
        <v>39699</v>
      </c>
      <c r="B3398">
        <v>102.08</v>
      </c>
      <c r="C3398"/>
      <c r="D3398" s="3">
        <f t="shared" si="208"/>
        <v>103.20676923076907</v>
      </c>
      <c r="E3398" s="4" t="str">
        <f t="shared" si="209"/>
        <v/>
      </c>
      <c r="F3398"/>
      <c r="G3398" s="3">
        <f>SUMPRODUCT(B3139:B3398, Expoweights!$C$2:$C$261) / SUM(Expoweights!$C$2:$C$261)</f>
        <v>103.09812968472575</v>
      </c>
      <c r="H3398" s="4" t="str">
        <f t="shared" si="210"/>
        <v/>
      </c>
      <c r="I3398">
        <v>623</v>
      </c>
      <c r="J3398"/>
      <c r="L3398" s="4" t="str">
        <f t="shared" si="211"/>
        <v/>
      </c>
      <c r="M3398" s="3"/>
      <c r="N3398" s="3"/>
      <c r="O3398" s="3"/>
      <c r="P3398" s="3"/>
      <c r="Q3398" s="3"/>
    </row>
    <row r="3399" spans="1:17" x14ac:dyDescent="0.3">
      <c r="A3399" s="17">
        <v>39700</v>
      </c>
      <c r="B3399">
        <v>102.08</v>
      </c>
      <c r="C3399"/>
      <c r="D3399" s="3">
        <f t="shared" si="208"/>
        <v>103.20596153846138</v>
      </c>
      <c r="E3399" s="4" t="str">
        <f t="shared" si="209"/>
        <v/>
      </c>
      <c r="F3399"/>
      <c r="G3399" s="3">
        <f>SUMPRODUCT(B3140:B3399, Expoweights!$C$2:$C$261) / SUM(Expoweights!$C$2:$C$261)</f>
        <v>103.06655005268885</v>
      </c>
      <c r="H3399" s="4" t="str">
        <f t="shared" si="210"/>
        <v/>
      </c>
      <c r="I3399">
        <v>1261</v>
      </c>
      <c r="J3399"/>
      <c r="L3399" s="4" t="str">
        <f t="shared" si="211"/>
        <v/>
      </c>
      <c r="M3399" s="3"/>
      <c r="N3399" s="3"/>
      <c r="O3399" s="3"/>
      <c r="P3399" s="3"/>
      <c r="Q3399" s="3"/>
    </row>
    <row r="3400" spans="1:17" x14ac:dyDescent="0.3">
      <c r="A3400" s="17">
        <v>39701</v>
      </c>
      <c r="B3400">
        <v>102.08</v>
      </c>
      <c r="C3400"/>
      <c r="D3400" s="3">
        <f t="shared" si="208"/>
        <v>103.20515384615371</v>
      </c>
      <c r="E3400" s="4" t="str">
        <f t="shared" si="209"/>
        <v/>
      </c>
      <c r="F3400"/>
      <c r="G3400" s="3">
        <f>SUMPRODUCT(B3141:B3400, Expoweights!$C$2:$C$261) / SUM(Expoweights!$C$2:$C$261)</f>
        <v>103.03594987955357</v>
      </c>
      <c r="H3400" s="4" t="str">
        <f t="shared" si="210"/>
        <v/>
      </c>
      <c r="I3400">
        <v>4590</v>
      </c>
      <c r="J3400"/>
      <c r="L3400" s="4" t="str">
        <f t="shared" si="211"/>
        <v/>
      </c>
      <c r="M3400" s="3"/>
      <c r="N3400" s="3"/>
      <c r="O3400" s="3"/>
      <c r="P3400" s="3"/>
      <c r="Q3400" s="3"/>
    </row>
    <row r="3401" spans="1:17" x14ac:dyDescent="0.3">
      <c r="A3401" s="17">
        <v>39702</v>
      </c>
      <c r="B3401">
        <v>102.08</v>
      </c>
      <c r="C3401"/>
      <c r="D3401" s="3">
        <f t="shared" si="208"/>
        <v>103.20434615384603</v>
      </c>
      <c r="E3401" s="4" t="str">
        <f t="shared" si="209"/>
        <v/>
      </c>
      <c r="F3401"/>
      <c r="G3401" s="3">
        <f>SUMPRODUCT(B3142:B3401, Expoweights!$C$2:$C$261) / SUM(Expoweights!$C$2:$C$261)</f>
        <v>103.00629878688683</v>
      </c>
      <c r="H3401" s="4" t="str">
        <f t="shared" si="210"/>
        <v/>
      </c>
      <c r="I3401">
        <v>608</v>
      </c>
      <c r="J3401"/>
      <c r="L3401" s="4" t="str">
        <f t="shared" si="211"/>
        <v/>
      </c>
      <c r="M3401" s="3"/>
      <c r="N3401" s="3"/>
      <c r="O3401" s="3"/>
      <c r="P3401" s="3"/>
      <c r="Q3401" s="3"/>
    </row>
    <row r="3402" spans="1:17" x14ac:dyDescent="0.3">
      <c r="A3402" s="17">
        <v>39703</v>
      </c>
      <c r="B3402">
        <v>102.08</v>
      </c>
      <c r="C3402"/>
      <c r="D3402" s="3">
        <f t="shared" si="208"/>
        <v>103.20353846153834</v>
      </c>
      <c r="E3402" s="4" t="str">
        <f t="shared" si="209"/>
        <v/>
      </c>
      <c r="F3402"/>
      <c r="G3402" s="3">
        <f>SUMPRODUCT(B3143:B3402, Expoweights!$C$2:$C$261) / SUM(Expoweights!$C$2:$C$261)</f>
        <v>102.97756733845851</v>
      </c>
      <c r="H3402" s="4" t="str">
        <f t="shared" si="210"/>
        <v/>
      </c>
      <c r="I3402">
        <v>1490</v>
      </c>
      <c r="J3402"/>
      <c r="L3402" s="4" t="str">
        <f t="shared" si="211"/>
        <v/>
      </c>
      <c r="M3402" s="3"/>
      <c r="N3402" s="3"/>
      <c r="O3402" s="3"/>
      <c r="P3402" s="3"/>
      <c r="Q3402" s="3"/>
    </row>
    <row r="3403" spans="1:17" x14ac:dyDescent="0.3">
      <c r="A3403" s="17">
        <v>39706</v>
      </c>
      <c r="B3403">
        <v>102.08</v>
      </c>
      <c r="C3403"/>
      <c r="D3403" s="3">
        <f t="shared" si="208"/>
        <v>103.20273076923066</v>
      </c>
      <c r="E3403" s="4" t="str">
        <f t="shared" si="209"/>
        <v/>
      </c>
      <c r="F3403"/>
      <c r="G3403" s="3">
        <f>SUMPRODUCT(B3144:B3403, Expoweights!$C$2:$C$261) / SUM(Expoweights!$C$2:$C$261)</f>
        <v>102.94972701101879</v>
      </c>
      <c r="H3403" s="4" t="str">
        <f t="shared" si="210"/>
        <v/>
      </c>
      <c r="I3403">
        <v>5874</v>
      </c>
      <c r="J3403"/>
      <c r="L3403" s="4" t="str">
        <f t="shared" si="211"/>
        <v/>
      </c>
      <c r="M3403" s="3"/>
      <c r="N3403" s="3"/>
      <c r="O3403" s="3"/>
      <c r="P3403" s="3"/>
      <c r="Q3403" s="3"/>
    </row>
    <row r="3404" spans="1:17" x14ac:dyDescent="0.3">
      <c r="A3404" s="17">
        <v>39707</v>
      </c>
      <c r="B3404">
        <v>102.08</v>
      </c>
      <c r="C3404"/>
      <c r="D3404" s="3">
        <f t="shared" si="208"/>
        <v>103.20192307692298</v>
      </c>
      <c r="E3404" s="4" t="str">
        <f t="shared" si="209"/>
        <v/>
      </c>
      <c r="F3404"/>
      <c r="G3404" s="3">
        <f>SUMPRODUCT(B3145:B3404, Expoweights!$C$2:$C$261) / SUM(Expoweights!$C$2:$C$261)</f>
        <v>102.92275016598137</v>
      </c>
      <c r="H3404" s="4" t="str">
        <f t="shared" si="210"/>
        <v/>
      </c>
      <c r="I3404">
        <v>3563</v>
      </c>
      <c r="J3404"/>
      <c r="L3404" s="4" t="str">
        <f t="shared" si="211"/>
        <v/>
      </c>
      <c r="M3404" s="3"/>
      <c r="N3404" s="3"/>
      <c r="O3404" s="3"/>
      <c r="P3404" s="3"/>
      <c r="Q3404" s="3"/>
    </row>
    <row r="3405" spans="1:17" x14ac:dyDescent="0.3">
      <c r="A3405" s="17">
        <v>39708</v>
      </c>
      <c r="B3405">
        <v>102.08</v>
      </c>
      <c r="C3405"/>
      <c r="D3405" s="3">
        <f t="shared" si="208"/>
        <v>103.20111538461531</v>
      </c>
      <c r="E3405" s="4" t="str">
        <f t="shared" si="209"/>
        <v/>
      </c>
      <c r="F3405"/>
      <c r="G3405" s="3">
        <f>SUMPRODUCT(B3146:B3405, Expoweights!$C$2:$C$261) / SUM(Expoweights!$C$2:$C$261)</f>
        <v>102.89661002198527</v>
      </c>
      <c r="H3405" s="4" t="str">
        <f t="shared" si="210"/>
        <v/>
      </c>
      <c r="I3405">
        <v>6023</v>
      </c>
      <c r="J3405"/>
      <c r="L3405" s="4" t="str">
        <f t="shared" si="211"/>
        <v/>
      </c>
      <c r="M3405" s="3"/>
      <c r="N3405" s="3"/>
      <c r="O3405" s="3"/>
      <c r="P3405" s="3"/>
      <c r="Q3405" s="3"/>
    </row>
    <row r="3406" spans="1:17" x14ac:dyDescent="0.3">
      <c r="A3406" s="17">
        <v>39709</v>
      </c>
      <c r="B3406">
        <v>102.08</v>
      </c>
      <c r="C3406"/>
      <c r="D3406" s="3">
        <f t="shared" si="208"/>
        <v>103.20030769230763</v>
      </c>
      <c r="E3406" s="4" t="str">
        <f t="shared" si="209"/>
        <v/>
      </c>
      <c r="F3406"/>
      <c r="G3406" s="3">
        <f>SUMPRODUCT(B3147:B3406, Expoweights!$C$2:$C$261) / SUM(Expoweights!$C$2:$C$261)</f>
        <v>102.8712806283075</v>
      </c>
      <c r="H3406" s="4" t="str">
        <f t="shared" si="210"/>
        <v/>
      </c>
      <c r="I3406">
        <v>6040</v>
      </c>
      <c r="J3406"/>
      <c r="L3406" s="4" t="str">
        <f t="shared" si="211"/>
        <v/>
      </c>
      <c r="M3406" s="3"/>
      <c r="N3406" s="3"/>
      <c r="O3406" s="3"/>
      <c r="P3406" s="3"/>
      <c r="Q3406" s="3"/>
    </row>
    <row r="3407" spans="1:17" x14ac:dyDescent="0.3">
      <c r="A3407" s="17">
        <v>39710</v>
      </c>
      <c r="B3407">
        <v>102.08</v>
      </c>
      <c r="C3407"/>
      <c r="D3407" s="3">
        <f t="shared" si="208"/>
        <v>103.19949999999996</v>
      </c>
      <c r="E3407" s="4" t="str">
        <f t="shared" si="209"/>
        <v/>
      </c>
      <c r="F3407"/>
      <c r="G3407" s="3">
        <f>SUMPRODUCT(B3148:B3407, Expoweights!$C$2:$C$261) / SUM(Expoweights!$C$2:$C$261)</f>
        <v>102.84673683910043</v>
      </c>
      <c r="H3407" s="4" t="str">
        <f t="shared" si="210"/>
        <v/>
      </c>
      <c r="I3407">
        <v>627</v>
      </c>
      <c r="J3407"/>
      <c r="L3407" s="4" t="str">
        <f t="shared" si="211"/>
        <v/>
      </c>
      <c r="M3407" s="3"/>
      <c r="N3407" s="3"/>
      <c r="O3407" s="3"/>
      <c r="P3407" s="3"/>
      <c r="Q3407" s="3"/>
    </row>
    <row r="3408" spans="1:17" x14ac:dyDescent="0.3">
      <c r="A3408" s="17">
        <v>39713</v>
      </c>
      <c r="B3408">
        <v>102.08</v>
      </c>
      <c r="C3408"/>
      <c r="D3408" s="3">
        <f t="shared" si="208"/>
        <v>103.19869230769228</v>
      </c>
      <c r="E3408" s="4" t="str">
        <f t="shared" si="209"/>
        <v/>
      </c>
      <c r="F3408"/>
      <c r="G3408" s="3">
        <f>SUMPRODUCT(B3149:B3408, Expoweights!$C$2:$C$261) / SUM(Expoweights!$C$2:$C$261)</f>
        <v>102.82295428842805</v>
      </c>
      <c r="H3408" s="4" t="str">
        <f t="shared" si="210"/>
        <v/>
      </c>
      <c r="I3408">
        <v>4997</v>
      </c>
      <c r="J3408"/>
      <c r="L3408" s="4" t="str">
        <f t="shared" si="211"/>
        <v/>
      </c>
      <c r="M3408" s="3"/>
      <c r="N3408" s="3"/>
      <c r="O3408" s="3"/>
      <c r="P3408" s="3"/>
      <c r="Q3408" s="3"/>
    </row>
    <row r="3409" spans="1:17" x14ac:dyDescent="0.3">
      <c r="A3409" s="17">
        <v>39714</v>
      </c>
      <c r="B3409">
        <v>102.08</v>
      </c>
      <c r="C3409"/>
      <c r="D3409" s="3">
        <f t="shared" si="208"/>
        <v>103.19788461538461</v>
      </c>
      <c r="E3409" s="4" t="str">
        <f t="shared" si="209"/>
        <v/>
      </c>
      <c r="F3409"/>
      <c r="G3409" s="3">
        <f>SUMPRODUCT(B3150:B3409, Expoweights!$C$2:$C$261) / SUM(Expoweights!$C$2:$C$261)</f>
        <v>102.79990936607673</v>
      </c>
      <c r="H3409" s="4" t="str">
        <f t="shared" si="210"/>
        <v/>
      </c>
      <c r="I3409">
        <v>274</v>
      </c>
      <c r="J3409"/>
      <c r="L3409" s="4" t="str">
        <f t="shared" si="211"/>
        <v/>
      </c>
      <c r="M3409" s="3"/>
      <c r="N3409" s="3"/>
      <c r="O3409" s="3"/>
      <c r="P3409" s="3"/>
      <c r="Q3409" s="3"/>
    </row>
    <row r="3410" spans="1:17" x14ac:dyDescent="0.3">
      <c r="A3410" s="17">
        <v>39715</v>
      </c>
      <c r="B3410">
        <v>102.08</v>
      </c>
      <c r="C3410"/>
      <c r="D3410" s="3">
        <f t="shared" si="208"/>
        <v>103.19707692307693</v>
      </c>
      <c r="E3410" s="4" t="str">
        <f t="shared" si="209"/>
        <v/>
      </c>
      <c r="F3410"/>
      <c r="G3410" s="3">
        <f>SUMPRODUCT(B3151:B3410, Expoweights!$C$2:$C$261) / SUM(Expoweights!$C$2:$C$261)</f>
        <v>102.7775791941161</v>
      </c>
      <c r="H3410" s="4" t="str">
        <f t="shared" si="210"/>
        <v/>
      </c>
      <c r="I3410">
        <v>443</v>
      </c>
      <c r="J3410"/>
      <c r="L3410" s="4" t="str">
        <f t="shared" si="211"/>
        <v/>
      </c>
      <c r="M3410" s="3"/>
      <c r="N3410" s="3"/>
      <c r="O3410" s="3"/>
      <c r="P3410" s="3"/>
      <c r="Q3410" s="3"/>
    </row>
    <row r="3411" spans="1:17" x14ac:dyDescent="0.3">
      <c r="A3411" s="17">
        <v>39716</v>
      </c>
      <c r="B3411">
        <v>102.08</v>
      </c>
      <c r="C3411"/>
      <c r="D3411" s="3">
        <f t="shared" si="208"/>
        <v>103.19626923076926</v>
      </c>
      <c r="E3411" s="4" t="str">
        <f t="shared" si="209"/>
        <v/>
      </c>
      <c r="F3411"/>
      <c r="G3411" s="3">
        <f>SUMPRODUCT(B3152:B3411, Expoweights!$C$2:$C$261) / SUM(Expoweights!$C$2:$C$261)</f>
        <v>102.75594160418663</v>
      </c>
      <c r="H3411" s="4" t="str">
        <f t="shared" si="210"/>
        <v/>
      </c>
      <c r="I3411">
        <v>7430</v>
      </c>
      <c r="J3411"/>
      <c r="L3411" s="4" t="str">
        <f t="shared" si="211"/>
        <v/>
      </c>
      <c r="M3411" s="3"/>
      <c r="N3411" s="3"/>
      <c r="O3411" s="3"/>
      <c r="P3411" s="3"/>
      <c r="Q3411" s="3"/>
    </row>
    <row r="3412" spans="1:17" x14ac:dyDescent="0.3">
      <c r="A3412" s="17">
        <v>39717</v>
      </c>
      <c r="B3412">
        <v>102.08</v>
      </c>
      <c r="C3412"/>
      <c r="D3412" s="3">
        <f t="shared" si="208"/>
        <v>103.19492307692312</v>
      </c>
      <c r="E3412" s="4" t="str">
        <f t="shared" si="209"/>
        <v/>
      </c>
      <c r="F3412"/>
      <c r="G3412" s="3">
        <f>SUMPRODUCT(B3153:B3412, Expoweights!$C$2:$C$261) / SUM(Expoweights!$C$2:$C$261)</f>
        <v>102.73497391267347</v>
      </c>
      <c r="H3412" s="4" t="str">
        <f t="shared" si="210"/>
        <v/>
      </c>
      <c r="I3412">
        <v>7475</v>
      </c>
      <c r="J3412"/>
      <c r="L3412" s="4" t="str">
        <f t="shared" si="211"/>
        <v/>
      </c>
      <c r="M3412" s="3"/>
      <c r="N3412" s="3"/>
      <c r="O3412" s="3"/>
      <c r="P3412" s="3"/>
      <c r="Q3412" s="3"/>
    </row>
    <row r="3413" spans="1:17" x14ac:dyDescent="0.3">
      <c r="A3413" s="17">
        <v>39720</v>
      </c>
      <c r="B3413">
        <v>102.08</v>
      </c>
      <c r="C3413"/>
      <c r="D3413" s="3">
        <f t="shared" si="208"/>
        <v>103.19357692307698</v>
      </c>
      <c r="E3413" s="4" t="str">
        <f t="shared" si="209"/>
        <v/>
      </c>
      <c r="F3413"/>
      <c r="G3413" s="3">
        <f>SUMPRODUCT(B3154:B3413, Expoweights!$C$2:$C$261) / SUM(Expoweights!$C$2:$C$261)</f>
        <v>102.71465654514363</v>
      </c>
      <c r="H3413" s="4" t="str">
        <f t="shared" si="210"/>
        <v/>
      </c>
      <c r="I3413">
        <v>4283</v>
      </c>
      <c r="J3413"/>
      <c r="L3413" s="4" t="str">
        <f t="shared" si="211"/>
        <v/>
      </c>
      <c r="M3413" s="3"/>
      <c r="N3413" s="3"/>
      <c r="O3413" s="3"/>
      <c r="P3413" s="3"/>
      <c r="Q3413" s="3"/>
    </row>
    <row r="3414" spans="1:17" x14ac:dyDescent="0.3">
      <c r="A3414" s="17">
        <v>39721</v>
      </c>
      <c r="B3414">
        <v>101.82</v>
      </c>
      <c r="C3414">
        <v>103.1912307692308</v>
      </c>
      <c r="D3414" s="3">
        <f t="shared" si="208"/>
        <v>103.19123076923083</v>
      </c>
      <c r="E3414" s="4">
        <f t="shared" si="209"/>
        <v>2.8421709430404007E-14</v>
      </c>
      <c r="F3414">
        <v>102.6869030608644</v>
      </c>
      <c r="G3414" s="3">
        <f>SUMPRODUCT(B3155:B3414, Expoweights!$C$2:$C$261) / SUM(Expoweights!$C$2:$C$261)</f>
        <v>102.68690306086442</v>
      </c>
      <c r="H3414" s="4">
        <f t="shared" si="210"/>
        <v>2.8421709430404007E-14</v>
      </c>
      <c r="I3414">
        <v>4183</v>
      </c>
      <c r="J3414">
        <v>103.2100599781527</v>
      </c>
      <c r="L3414" s="4">
        <f t="shared" si="211"/>
        <v>103.2100599781527</v>
      </c>
      <c r="M3414" s="3"/>
      <c r="N3414" s="3"/>
      <c r="O3414" s="3"/>
      <c r="P3414" s="3"/>
      <c r="Q3414" s="3"/>
    </row>
    <row r="3415" spans="1:17" x14ac:dyDescent="0.3">
      <c r="A3415" s="17">
        <v>39722</v>
      </c>
      <c r="B3415">
        <v>101.82</v>
      </c>
      <c r="C3415"/>
      <c r="D3415" s="3">
        <f t="shared" si="208"/>
        <v>103.18888461538469</v>
      </c>
      <c r="E3415" s="4" t="str">
        <f t="shared" si="209"/>
        <v/>
      </c>
      <c r="F3415"/>
      <c r="G3415" s="3">
        <f>SUMPRODUCT(B3156:B3415, Expoweights!$C$2:$C$261) / SUM(Expoweights!$C$2:$C$261)</f>
        <v>102.66001036550122</v>
      </c>
      <c r="H3415" s="4" t="str">
        <f t="shared" si="210"/>
        <v/>
      </c>
      <c r="I3415">
        <v>5533</v>
      </c>
      <c r="J3415"/>
      <c r="L3415" s="4" t="str">
        <f t="shared" si="211"/>
        <v/>
      </c>
      <c r="M3415" s="3"/>
      <c r="N3415" s="3"/>
      <c r="O3415" s="3"/>
      <c r="P3415" s="3"/>
      <c r="Q3415" s="3"/>
    </row>
    <row r="3416" spans="1:17" x14ac:dyDescent="0.3">
      <c r="A3416" s="17">
        <v>39723</v>
      </c>
      <c r="B3416">
        <v>101.82</v>
      </c>
      <c r="C3416"/>
      <c r="D3416" s="3">
        <f t="shared" si="208"/>
        <v>103.18653846153855</v>
      </c>
      <c r="E3416" s="4" t="str">
        <f t="shared" si="209"/>
        <v/>
      </c>
      <c r="F3416"/>
      <c r="G3416" s="3">
        <f>SUMPRODUCT(B3157:B3416, Expoweights!$C$2:$C$261) / SUM(Expoweights!$C$2:$C$261)</f>
        <v>102.63395176123292</v>
      </c>
      <c r="H3416" s="4" t="str">
        <f t="shared" si="210"/>
        <v/>
      </c>
      <c r="I3416">
        <v>2258</v>
      </c>
      <c r="J3416"/>
      <c r="L3416" s="4" t="str">
        <f t="shared" si="211"/>
        <v/>
      </c>
      <c r="M3416" s="3"/>
      <c r="N3416" s="3"/>
      <c r="O3416" s="3"/>
      <c r="P3416" s="3"/>
      <c r="Q3416" s="3"/>
    </row>
    <row r="3417" spans="1:17" x14ac:dyDescent="0.3">
      <c r="A3417" s="17">
        <v>39724</v>
      </c>
      <c r="B3417">
        <v>101.82</v>
      </c>
      <c r="C3417"/>
      <c r="D3417" s="3">
        <f t="shared" si="208"/>
        <v>103.1841923076924</v>
      </c>
      <c r="E3417" s="4" t="str">
        <f t="shared" si="209"/>
        <v/>
      </c>
      <c r="F3417"/>
      <c r="G3417" s="3">
        <f>SUMPRODUCT(B3158:B3417, Expoweights!$C$2:$C$261) / SUM(Expoweights!$C$2:$C$261)</f>
        <v>102.6087013782854</v>
      </c>
      <c r="H3417" s="4" t="str">
        <f t="shared" si="210"/>
        <v/>
      </c>
      <c r="I3417">
        <v>4811</v>
      </c>
      <c r="J3417"/>
      <c r="L3417" s="4" t="str">
        <f t="shared" si="211"/>
        <v/>
      </c>
      <c r="M3417" s="3"/>
      <c r="N3417" s="3"/>
      <c r="O3417" s="3"/>
      <c r="P3417" s="3"/>
      <c r="Q3417" s="3"/>
    </row>
    <row r="3418" spans="1:17" x14ac:dyDescent="0.3">
      <c r="A3418" s="17">
        <v>39727</v>
      </c>
      <c r="B3418">
        <v>101.82</v>
      </c>
      <c r="C3418"/>
      <c r="D3418" s="3">
        <f t="shared" si="208"/>
        <v>103.18184615384625</v>
      </c>
      <c r="E3418" s="4" t="str">
        <f t="shared" si="209"/>
        <v/>
      </c>
      <c r="F3418"/>
      <c r="G3418" s="3">
        <f>SUMPRODUCT(B3159:B3418, Expoweights!$C$2:$C$261) / SUM(Expoweights!$C$2:$C$261)</f>
        <v>102.58423414924918</v>
      </c>
      <c r="H3418" s="4" t="str">
        <f t="shared" si="210"/>
        <v/>
      </c>
      <c r="I3418">
        <v>3494</v>
      </c>
      <c r="J3418"/>
      <c r="L3418" s="4" t="str">
        <f t="shared" si="211"/>
        <v/>
      </c>
      <c r="M3418" s="3"/>
      <c r="N3418" s="3"/>
      <c r="O3418" s="3"/>
      <c r="P3418" s="3"/>
      <c r="Q3418" s="3"/>
    </row>
    <row r="3419" spans="1:17" x14ac:dyDescent="0.3">
      <c r="A3419" s="17">
        <v>39728</v>
      </c>
      <c r="B3419">
        <v>101.82</v>
      </c>
      <c r="C3419"/>
      <c r="D3419" s="3">
        <f t="shared" si="208"/>
        <v>103.1795000000001</v>
      </c>
      <c r="E3419" s="4" t="str">
        <f t="shared" si="209"/>
        <v/>
      </c>
      <c r="F3419"/>
      <c r="G3419" s="3">
        <f>SUMPRODUCT(B3160:B3419, Expoweights!$C$2:$C$261) / SUM(Expoweights!$C$2:$C$261)</f>
        <v>102.5605257841937</v>
      </c>
      <c r="H3419" s="4" t="str">
        <f t="shared" si="210"/>
        <v/>
      </c>
      <c r="I3419">
        <v>7945</v>
      </c>
      <c r="J3419"/>
      <c r="L3419" s="4" t="str">
        <f t="shared" si="211"/>
        <v/>
      </c>
      <c r="M3419" s="3"/>
      <c r="N3419" s="3"/>
      <c r="O3419" s="3"/>
      <c r="P3419" s="3"/>
      <c r="Q3419" s="3"/>
    </row>
    <row r="3420" spans="1:17" x14ac:dyDescent="0.3">
      <c r="A3420" s="17">
        <v>39729</v>
      </c>
      <c r="B3420">
        <v>101.82</v>
      </c>
      <c r="C3420"/>
      <c r="D3420" s="3">
        <f t="shared" si="208"/>
        <v>103.17715384615396</v>
      </c>
      <c r="E3420" s="4" t="str">
        <f t="shared" si="209"/>
        <v/>
      </c>
      <c r="F3420"/>
      <c r="G3420" s="3">
        <f>SUMPRODUCT(B3161:B3420, Expoweights!$C$2:$C$261) / SUM(Expoweights!$C$2:$C$261)</f>
        <v>102.53755274655335</v>
      </c>
      <c r="H3420" s="4" t="str">
        <f t="shared" si="210"/>
        <v/>
      </c>
      <c r="I3420">
        <v>3404</v>
      </c>
      <c r="J3420"/>
      <c r="L3420" s="4" t="str">
        <f t="shared" si="211"/>
        <v/>
      </c>
      <c r="M3420" s="3"/>
      <c r="N3420" s="3"/>
      <c r="O3420" s="3"/>
      <c r="P3420" s="3"/>
      <c r="Q3420" s="3"/>
    </row>
    <row r="3421" spans="1:17" x14ac:dyDescent="0.3">
      <c r="A3421" s="17">
        <v>39730</v>
      </c>
      <c r="B3421">
        <v>101.82</v>
      </c>
      <c r="C3421"/>
      <c r="D3421" s="3">
        <f t="shared" si="208"/>
        <v>103.17480769230781</v>
      </c>
      <c r="E3421" s="4" t="str">
        <f t="shared" si="209"/>
        <v/>
      </c>
      <c r="F3421"/>
      <c r="G3421" s="3">
        <f>SUMPRODUCT(B3162:B3421, Expoweights!$C$2:$C$261) / SUM(Expoweights!$C$2:$C$261)</f>
        <v>102.51529222976151</v>
      </c>
      <c r="H3421" s="4" t="str">
        <f t="shared" si="210"/>
        <v/>
      </c>
      <c r="I3421">
        <v>5782</v>
      </c>
      <c r="J3421"/>
      <c r="L3421" s="4" t="str">
        <f t="shared" si="211"/>
        <v/>
      </c>
      <c r="M3421" s="3"/>
      <c r="N3421" s="3"/>
      <c r="O3421" s="3"/>
      <c r="P3421" s="3"/>
      <c r="Q3421" s="3"/>
    </row>
    <row r="3422" spans="1:17" x14ac:dyDescent="0.3">
      <c r="A3422" s="17">
        <v>39731</v>
      </c>
      <c r="B3422">
        <v>101.82</v>
      </c>
      <c r="C3422"/>
      <c r="D3422" s="3">
        <f t="shared" si="208"/>
        <v>103.17246153846166</v>
      </c>
      <c r="E3422" s="4" t="str">
        <f t="shared" si="209"/>
        <v/>
      </c>
      <c r="F3422"/>
      <c r="G3422" s="3">
        <f>SUMPRODUCT(B3163:B3422, Expoweights!$C$2:$C$261) / SUM(Expoweights!$C$2:$C$261)</f>
        <v>102.4937221346092</v>
      </c>
      <c r="H3422" s="4" t="str">
        <f t="shared" si="210"/>
        <v/>
      </c>
      <c r="I3422">
        <v>5611</v>
      </c>
      <c r="J3422"/>
      <c r="L3422" s="4" t="str">
        <f t="shared" si="211"/>
        <v/>
      </c>
      <c r="M3422" s="3"/>
      <c r="N3422" s="3"/>
      <c r="O3422" s="3"/>
      <c r="P3422" s="3"/>
      <c r="Q3422" s="3"/>
    </row>
    <row r="3423" spans="1:17" x14ac:dyDescent="0.3">
      <c r="A3423" s="17">
        <v>39734</v>
      </c>
      <c r="B3423">
        <v>101.82</v>
      </c>
      <c r="C3423"/>
      <c r="D3423" s="3">
        <f t="shared" si="208"/>
        <v>103.17011538461551</v>
      </c>
      <c r="E3423" s="4" t="str">
        <f t="shared" si="209"/>
        <v/>
      </c>
      <c r="F3423"/>
      <c r="G3423" s="3">
        <f>SUMPRODUCT(B3164:B3423, Expoweights!$C$2:$C$261) / SUM(Expoweights!$C$2:$C$261)</f>
        <v>102.47282104730604</v>
      </c>
      <c r="H3423" s="4" t="str">
        <f t="shared" si="210"/>
        <v/>
      </c>
      <c r="I3423">
        <v>4011</v>
      </c>
      <c r="J3423"/>
      <c r="L3423" s="4" t="str">
        <f t="shared" si="211"/>
        <v/>
      </c>
      <c r="M3423" s="3"/>
      <c r="N3423" s="3"/>
      <c r="O3423" s="3"/>
      <c r="P3423" s="3"/>
      <c r="Q3423" s="3"/>
    </row>
    <row r="3424" spans="1:17" x14ac:dyDescent="0.3">
      <c r="A3424" s="17">
        <v>39735</v>
      </c>
      <c r="B3424">
        <v>101.82</v>
      </c>
      <c r="C3424"/>
      <c r="D3424" s="3">
        <f t="shared" si="208"/>
        <v>103.16776923076937</v>
      </c>
      <c r="E3424" s="4" t="str">
        <f t="shared" si="209"/>
        <v/>
      </c>
      <c r="F3424"/>
      <c r="G3424" s="3">
        <f>SUMPRODUCT(B3165:B3424, Expoweights!$C$2:$C$261) / SUM(Expoweights!$C$2:$C$261)</f>
        <v>102.45256821822163</v>
      </c>
      <c r="H3424" s="4" t="str">
        <f t="shared" si="210"/>
        <v/>
      </c>
      <c r="I3424">
        <v>2794</v>
      </c>
      <c r="J3424"/>
      <c r="L3424" s="4" t="str">
        <f t="shared" si="211"/>
        <v/>
      </c>
      <c r="M3424" s="3"/>
      <c r="N3424" s="3"/>
      <c r="O3424" s="3"/>
      <c r="P3424" s="3"/>
      <c r="Q3424" s="3"/>
    </row>
    <row r="3425" spans="1:17" x14ac:dyDescent="0.3">
      <c r="A3425" s="17">
        <v>39736</v>
      </c>
      <c r="B3425">
        <v>101.82</v>
      </c>
      <c r="C3425"/>
      <c r="D3425" s="3">
        <f t="shared" si="208"/>
        <v>103.1654230769232</v>
      </c>
      <c r="E3425" s="4" t="str">
        <f t="shared" si="209"/>
        <v/>
      </c>
      <c r="F3425"/>
      <c r="G3425" s="3">
        <f>SUMPRODUCT(B3166:B3425, Expoweights!$C$2:$C$261) / SUM(Expoweights!$C$2:$C$261)</f>
        <v>102.43294354128625</v>
      </c>
      <c r="H3425" s="4" t="str">
        <f t="shared" si="210"/>
        <v/>
      </c>
      <c r="I3425">
        <v>3051</v>
      </c>
      <c r="J3425"/>
      <c r="L3425" s="4" t="str">
        <f t="shared" si="211"/>
        <v/>
      </c>
      <c r="M3425" s="3"/>
      <c r="N3425" s="3"/>
      <c r="O3425" s="3"/>
      <c r="P3425" s="3"/>
      <c r="Q3425" s="3"/>
    </row>
    <row r="3426" spans="1:17" x14ac:dyDescent="0.3">
      <c r="A3426" s="17">
        <v>39737</v>
      </c>
      <c r="B3426">
        <v>101.82</v>
      </c>
      <c r="C3426"/>
      <c r="D3426" s="3">
        <f t="shared" si="208"/>
        <v>103.16307692307707</v>
      </c>
      <c r="E3426" s="4" t="str">
        <f t="shared" si="209"/>
        <v/>
      </c>
      <c r="F3426"/>
      <c r="G3426" s="3">
        <f>SUMPRODUCT(B3167:B3426, Expoweights!$C$2:$C$261) / SUM(Expoweights!$C$2:$C$261)</f>
        <v>102.41392753403053</v>
      </c>
      <c r="H3426" s="4" t="str">
        <f t="shared" si="210"/>
        <v/>
      </c>
      <c r="I3426">
        <v>7210</v>
      </c>
      <c r="J3426"/>
      <c r="L3426" s="4" t="str">
        <f t="shared" si="211"/>
        <v/>
      </c>
      <c r="M3426" s="3"/>
      <c r="N3426" s="3"/>
      <c r="O3426" s="3"/>
      <c r="P3426" s="3"/>
      <c r="Q3426" s="3"/>
    </row>
    <row r="3427" spans="1:17" x14ac:dyDescent="0.3">
      <c r="A3427" s="17">
        <v>39738</v>
      </c>
      <c r="B3427">
        <v>101.82</v>
      </c>
      <c r="C3427"/>
      <c r="D3427" s="3">
        <f t="shared" si="208"/>
        <v>103.16073076923091</v>
      </c>
      <c r="E3427" s="4" t="str">
        <f t="shared" si="209"/>
        <v/>
      </c>
      <c r="F3427"/>
      <c r="G3427" s="3">
        <f>SUMPRODUCT(B3168:B3427, Expoweights!$C$2:$C$261) / SUM(Expoweights!$C$2:$C$261)</f>
        <v>102.39550131824416</v>
      </c>
      <c r="H3427" s="4" t="str">
        <f t="shared" si="210"/>
        <v/>
      </c>
      <c r="I3427">
        <v>7492</v>
      </c>
      <c r="J3427"/>
      <c r="L3427" s="4" t="str">
        <f t="shared" si="211"/>
        <v/>
      </c>
      <c r="M3427" s="3"/>
      <c r="N3427" s="3"/>
      <c r="O3427" s="3"/>
      <c r="P3427" s="3"/>
      <c r="Q3427" s="3"/>
    </row>
    <row r="3428" spans="1:17" x14ac:dyDescent="0.3">
      <c r="A3428" s="17">
        <v>39741</v>
      </c>
      <c r="B3428">
        <v>101.82</v>
      </c>
      <c r="C3428"/>
      <c r="D3428" s="3">
        <f t="shared" si="208"/>
        <v>103.15838461538478</v>
      </c>
      <c r="E3428" s="4" t="str">
        <f t="shared" si="209"/>
        <v/>
      </c>
      <c r="F3428"/>
      <c r="G3428" s="3">
        <f>SUMPRODUCT(B3169:B3428, Expoweights!$C$2:$C$261) / SUM(Expoweights!$C$2:$C$261)</f>
        <v>102.37764660123442</v>
      </c>
      <c r="H3428" s="4" t="str">
        <f t="shared" si="210"/>
        <v/>
      </c>
      <c r="I3428">
        <v>2603</v>
      </c>
      <c r="J3428"/>
      <c r="L3428" s="4" t="str">
        <f t="shared" si="211"/>
        <v/>
      </c>
      <c r="M3428" s="3"/>
      <c r="N3428" s="3"/>
      <c r="O3428" s="3"/>
      <c r="P3428" s="3"/>
      <c r="Q3428" s="3"/>
    </row>
    <row r="3429" spans="1:17" x14ac:dyDescent="0.3">
      <c r="A3429" s="17">
        <v>39742</v>
      </c>
      <c r="B3429">
        <v>101.82</v>
      </c>
      <c r="C3429"/>
      <c r="D3429" s="3">
        <f t="shared" si="208"/>
        <v>103.15603846153861</v>
      </c>
      <c r="E3429" s="4" t="str">
        <f t="shared" si="209"/>
        <v/>
      </c>
      <c r="F3429"/>
      <c r="G3429" s="3">
        <f>SUMPRODUCT(B3170:B3429, Expoweights!$C$2:$C$261) / SUM(Expoweights!$C$2:$C$261)</f>
        <v>102.36034565766607</v>
      </c>
      <c r="H3429" s="4" t="str">
        <f t="shared" si="210"/>
        <v/>
      </c>
      <c r="I3429">
        <v>2306</v>
      </c>
      <c r="J3429"/>
      <c r="L3429" s="4" t="str">
        <f t="shared" si="211"/>
        <v/>
      </c>
      <c r="M3429" s="3"/>
      <c r="N3429" s="3"/>
      <c r="O3429" s="3"/>
      <c r="P3429" s="3"/>
      <c r="Q3429" s="3"/>
    </row>
    <row r="3430" spans="1:17" x14ac:dyDescent="0.3">
      <c r="A3430" s="17">
        <v>39743</v>
      </c>
      <c r="B3430">
        <v>101.82</v>
      </c>
      <c r="C3430"/>
      <c r="D3430" s="3">
        <f t="shared" si="208"/>
        <v>103.15369230769245</v>
      </c>
      <c r="E3430" s="4" t="str">
        <f t="shared" si="209"/>
        <v/>
      </c>
      <c r="F3430"/>
      <c r="G3430" s="3">
        <f>SUMPRODUCT(B3171:B3430, Expoweights!$C$2:$C$261) / SUM(Expoweights!$C$2:$C$261)</f>
        <v>102.3435813119645</v>
      </c>
      <c r="H3430" s="4" t="str">
        <f t="shared" si="210"/>
        <v/>
      </c>
      <c r="I3430">
        <v>2751</v>
      </c>
      <c r="J3430"/>
      <c r="L3430" s="4" t="str">
        <f t="shared" si="211"/>
        <v/>
      </c>
      <c r="M3430" s="3"/>
      <c r="N3430" s="3"/>
      <c r="O3430" s="3"/>
      <c r="P3430" s="3"/>
      <c r="Q3430" s="3"/>
    </row>
    <row r="3431" spans="1:17" x14ac:dyDescent="0.3">
      <c r="A3431" s="17">
        <v>39744</v>
      </c>
      <c r="B3431">
        <v>101.82</v>
      </c>
      <c r="C3431"/>
      <c r="D3431" s="3">
        <f t="shared" si="208"/>
        <v>103.1513461538463</v>
      </c>
      <c r="E3431" s="4" t="str">
        <f t="shared" si="209"/>
        <v/>
      </c>
      <c r="F3431"/>
      <c r="G3431" s="3">
        <f>SUMPRODUCT(B3172:B3431, Expoweights!$C$2:$C$261) / SUM(Expoweights!$C$2:$C$261)</f>
        <v>102.32733692126455</v>
      </c>
      <c r="H3431" s="4" t="str">
        <f t="shared" si="210"/>
        <v/>
      </c>
      <c r="I3431">
        <v>6663</v>
      </c>
      <c r="J3431"/>
      <c r="L3431" s="4" t="str">
        <f t="shared" si="211"/>
        <v/>
      </c>
      <c r="M3431" s="3"/>
      <c r="N3431" s="3"/>
      <c r="O3431" s="3"/>
      <c r="P3431" s="3"/>
      <c r="Q3431" s="3"/>
    </row>
    <row r="3432" spans="1:17" x14ac:dyDescent="0.3">
      <c r="A3432" s="17">
        <v>39745</v>
      </c>
      <c r="B3432">
        <v>101.82</v>
      </c>
      <c r="C3432"/>
      <c r="D3432" s="3">
        <f t="shared" si="208"/>
        <v>103.14900000000014</v>
      </c>
      <c r="E3432" s="4" t="str">
        <f t="shared" si="209"/>
        <v/>
      </c>
      <c r="F3432"/>
      <c r="G3432" s="3">
        <f>SUMPRODUCT(B3173:B3432, Expoweights!$C$2:$C$261) / SUM(Expoweights!$C$2:$C$261)</f>
        <v>102.31159635888834</v>
      </c>
      <c r="H3432" s="4" t="str">
        <f t="shared" si="210"/>
        <v/>
      </c>
      <c r="I3432">
        <v>1137</v>
      </c>
      <c r="J3432"/>
      <c r="L3432" s="4" t="str">
        <f t="shared" si="211"/>
        <v/>
      </c>
      <c r="M3432" s="3"/>
      <c r="N3432" s="3"/>
      <c r="O3432" s="3"/>
      <c r="P3432" s="3"/>
      <c r="Q3432" s="3"/>
    </row>
    <row r="3433" spans="1:17" x14ac:dyDescent="0.3">
      <c r="A3433" s="17">
        <v>39748</v>
      </c>
      <c r="B3433">
        <v>101.82</v>
      </c>
      <c r="C3433"/>
      <c r="D3433" s="3">
        <f t="shared" si="208"/>
        <v>103.14665384615398</v>
      </c>
      <c r="E3433" s="4" t="str">
        <f t="shared" si="209"/>
        <v/>
      </c>
      <c r="F3433"/>
      <c r="G3433" s="3">
        <f>SUMPRODUCT(B3174:B3433, Expoweights!$C$2:$C$261) / SUM(Expoweights!$C$2:$C$261)</f>
        <v>102.2963439983353</v>
      </c>
      <c r="H3433" s="4" t="str">
        <f t="shared" si="210"/>
        <v/>
      </c>
      <c r="I3433">
        <v>2545</v>
      </c>
      <c r="J3433"/>
      <c r="L3433" s="4" t="str">
        <f t="shared" si="211"/>
        <v/>
      </c>
      <c r="M3433" s="3"/>
      <c r="N3433" s="3"/>
      <c r="O3433" s="3"/>
      <c r="P3433" s="3"/>
      <c r="Q3433" s="3"/>
    </row>
    <row r="3434" spans="1:17" x14ac:dyDescent="0.3">
      <c r="A3434" s="17">
        <v>39749</v>
      </c>
      <c r="B3434">
        <v>101.82</v>
      </c>
      <c r="C3434"/>
      <c r="D3434" s="3">
        <f t="shared" si="208"/>
        <v>103.14430769230782</v>
      </c>
      <c r="E3434" s="4" t="str">
        <f t="shared" si="209"/>
        <v/>
      </c>
      <c r="F3434"/>
      <c r="G3434" s="3">
        <f>SUMPRODUCT(B3175:B3434, Expoweights!$C$2:$C$261) / SUM(Expoweights!$C$2:$C$261)</f>
        <v>102.28156469776906</v>
      </c>
      <c r="H3434" s="4" t="str">
        <f t="shared" si="210"/>
        <v/>
      </c>
      <c r="I3434">
        <v>5709</v>
      </c>
      <c r="J3434"/>
      <c r="L3434" s="4" t="str">
        <f t="shared" si="211"/>
        <v/>
      </c>
      <c r="M3434" s="3"/>
      <c r="N3434" s="3"/>
      <c r="O3434" s="3"/>
      <c r="P3434" s="3"/>
      <c r="Q3434" s="3"/>
    </row>
    <row r="3435" spans="1:17" x14ac:dyDescent="0.3">
      <c r="A3435" s="17">
        <v>39750</v>
      </c>
      <c r="B3435">
        <v>101.82</v>
      </c>
      <c r="C3435"/>
      <c r="D3435" s="3">
        <f t="shared" si="208"/>
        <v>103.14042307692321</v>
      </c>
      <c r="E3435" s="4" t="str">
        <f t="shared" si="209"/>
        <v/>
      </c>
      <c r="F3435"/>
      <c r="G3435" s="3">
        <f>SUMPRODUCT(B3176:B3435, Expoweights!$C$2:$C$261) / SUM(Expoweights!$C$2:$C$261)</f>
        <v>102.26724034835975</v>
      </c>
      <c r="H3435" s="4" t="str">
        <f t="shared" si="210"/>
        <v/>
      </c>
      <c r="I3435">
        <v>6323</v>
      </c>
      <c r="J3435"/>
      <c r="L3435" s="4" t="str">
        <f t="shared" si="211"/>
        <v/>
      </c>
      <c r="M3435" s="3"/>
      <c r="N3435" s="3"/>
      <c r="O3435" s="3"/>
      <c r="P3435" s="3"/>
      <c r="Q3435" s="3"/>
    </row>
    <row r="3436" spans="1:17" x14ac:dyDescent="0.3">
      <c r="A3436" s="17">
        <v>39751</v>
      </c>
      <c r="B3436">
        <v>101.82</v>
      </c>
      <c r="C3436"/>
      <c r="D3436" s="3">
        <f t="shared" si="208"/>
        <v>103.13653846153859</v>
      </c>
      <c r="E3436" s="4" t="str">
        <f t="shared" si="209"/>
        <v/>
      </c>
      <c r="F3436"/>
      <c r="G3436" s="3">
        <f>SUMPRODUCT(B3177:B3436, Expoweights!$C$2:$C$261) / SUM(Expoweights!$C$2:$C$261)</f>
        <v>102.2533602761834</v>
      </c>
      <c r="H3436" s="4" t="str">
        <f t="shared" si="210"/>
        <v/>
      </c>
      <c r="I3436">
        <v>8000</v>
      </c>
      <c r="J3436"/>
      <c r="L3436" s="4" t="str">
        <f t="shared" si="211"/>
        <v/>
      </c>
      <c r="M3436" s="3"/>
      <c r="N3436" s="3"/>
      <c r="O3436" s="3"/>
      <c r="P3436" s="3"/>
      <c r="Q3436" s="3"/>
    </row>
    <row r="3437" spans="1:17" x14ac:dyDescent="0.3">
      <c r="A3437" s="17">
        <v>39752</v>
      </c>
      <c r="B3437">
        <v>101.04</v>
      </c>
      <c r="C3437">
        <v>103.1296538461538</v>
      </c>
      <c r="D3437" s="3">
        <f t="shared" si="208"/>
        <v>103.12965384615399</v>
      </c>
      <c r="E3437" s="4">
        <f t="shared" si="209"/>
        <v>1.8474111129762605E-13</v>
      </c>
      <c r="F3437">
        <v>102.2157118899711</v>
      </c>
      <c r="G3437" s="3">
        <f>SUMPRODUCT(B3178:B3437, Expoweights!$C$2:$C$261) / SUM(Expoweights!$C$2:$C$261)</f>
        <v>102.21571188997112</v>
      </c>
      <c r="H3437" s="4">
        <f t="shared" si="210"/>
        <v>1.4210854715202004E-14</v>
      </c>
      <c r="I3437">
        <v>910</v>
      </c>
      <c r="J3437">
        <v>103.0682146074721</v>
      </c>
      <c r="L3437" s="4">
        <f t="shared" si="211"/>
        <v>103.0682146074721</v>
      </c>
      <c r="M3437" s="3"/>
      <c r="N3437" s="3"/>
      <c r="O3437" s="3"/>
      <c r="P3437" s="3"/>
      <c r="Q3437" s="3"/>
    </row>
    <row r="3438" spans="1:17" x14ac:dyDescent="0.3">
      <c r="A3438" s="17">
        <v>39755</v>
      </c>
      <c r="B3438">
        <v>101.04</v>
      </c>
      <c r="C3438"/>
      <c r="D3438" s="3">
        <f t="shared" si="208"/>
        <v>103.12276923076936</v>
      </c>
      <c r="E3438" s="4" t="str">
        <f t="shared" si="209"/>
        <v/>
      </c>
      <c r="F3438"/>
      <c r="G3438" s="3">
        <f>SUMPRODUCT(B3179:B3438, Expoweights!$C$2:$C$261) / SUM(Expoweights!$C$2:$C$261)</f>
        <v>102.179231188264</v>
      </c>
      <c r="H3438" s="4" t="str">
        <f t="shared" si="210"/>
        <v/>
      </c>
      <c r="I3438">
        <v>3411</v>
      </c>
      <c r="J3438"/>
      <c r="L3438" s="4" t="str">
        <f t="shared" si="211"/>
        <v/>
      </c>
      <c r="M3438" s="3"/>
      <c r="N3438" s="3"/>
      <c r="O3438" s="3"/>
      <c r="P3438" s="3"/>
      <c r="Q3438" s="3"/>
    </row>
    <row r="3439" spans="1:17" x14ac:dyDescent="0.3">
      <c r="A3439" s="17">
        <v>39756</v>
      </c>
      <c r="B3439">
        <v>101.04</v>
      </c>
      <c r="C3439"/>
      <c r="D3439" s="3">
        <f t="shared" si="208"/>
        <v>103.11588461538476</v>
      </c>
      <c r="E3439" s="4" t="str">
        <f t="shared" si="209"/>
        <v/>
      </c>
      <c r="F3439"/>
      <c r="G3439" s="3">
        <f>SUMPRODUCT(B3180:B3439, Expoweights!$C$2:$C$261) / SUM(Expoweights!$C$2:$C$261)</f>
        <v>102.1438819547128</v>
      </c>
      <c r="H3439" s="4" t="str">
        <f t="shared" si="210"/>
        <v/>
      </c>
      <c r="I3439">
        <v>3149</v>
      </c>
      <c r="J3439"/>
      <c r="L3439" s="4" t="str">
        <f t="shared" si="211"/>
        <v/>
      </c>
      <c r="M3439" s="3"/>
      <c r="N3439" s="3"/>
      <c r="O3439" s="3"/>
      <c r="P3439" s="3"/>
      <c r="Q3439" s="3"/>
    </row>
    <row r="3440" spans="1:17" x14ac:dyDescent="0.3">
      <c r="A3440" s="17">
        <v>39757</v>
      </c>
      <c r="B3440">
        <v>101.04</v>
      </c>
      <c r="C3440"/>
      <c r="D3440" s="3">
        <f t="shared" si="208"/>
        <v>103.10900000000014</v>
      </c>
      <c r="E3440" s="4" t="str">
        <f t="shared" si="209"/>
        <v/>
      </c>
      <c r="F3440"/>
      <c r="G3440" s="3">
        <f>SUMPRODUCT(B3181:B3440, Expoweights!$C$2:$C$261) / SUM(Expoweights!$C$2:$C$261)</f>
        <v>102.10962909623731</v>
      </c>
      <c r="H3440" s="4" t="str">
        <f t="shared" si="210"/>
        <v/>
      </c>
      <c r="I3440">
        <v>2723</v>
      </c>
      <c r="J3440"/>
      <c r="L3440" s="4" t="str">
        <f t="shared" si="211"/>
        <v/>
      </c>
      <c r="M3440" s="3"/>
      <c r="N3440" s="3"/>
      <c r="O3440" s="3"/>
      <c r="P3440" s="3"/>
      <c r="Q3440" s="3"/>
    </row>
    <row r="3441" spans="1:17" x14ac:dyDescent="0.3">
      <c r="A3441" s="17">
        <v>39758</v>
      </c>
      <c r="B3441">
        <v>101.04</v>
      </c>
      <c r="C3441"/>
      <c r="D3441" s="3">
        <f t="shared" si="208"/>
        <v>103.10211538461553</v>
      </c>
      <c r="E3441" s="4" t="str">
        <f t="shared" si="209"/>
        <v/>
      </c>
      <c r="F3441"/>
      <c r="G3441" s="3">
        <f>SUMPRODUCT(B3182:B3441, Expoweights!$C$2:$C$261) / SUM(Expoweights!$C$2:$C$261)</f>
        <v>102.07643860818789</v>
      </c>
      <c r="H3441" s="4" t="str">
        <f t="shared" si="210"/>
        <v/>
      </c>
      <c r="I3441">
        <v>7520</v>
      </c>
      <c r="J3441"/>
      <c r="L3441" s="4" t="str">
        <f t="shared" si="211"/>
        <v/>
      </c>
      <c r="M3441" s="3"/>
      <c r="N3441" s="3"/>
      <c r="O3441" s="3"/>
      <c r="P3441" s="3"/>
      <c r="Q3441" s="3"/>
    </row>
    <row r="3442" spans="1:17" x14ac:dyDescent="0.3">
      <c r="A3442" s="17">
        <v>39759</v>
      </c>
      <c r="B3442">
        <v>101.04</v>
      </c>
      <c r="C3442"/>
      <c r="D3442" s="3">
        <f t="shared" si="208"/>
        <v>103.09523076923092</v>
      </c>
      <c r="E3442" s="4" t="str">
        <f t="shared" si="209"/>
        <v/>
      </c>
      <c r="F3442"/>
      <c r="G3442" s="3">
        <f>SUMPRODUCT(B3183:B3442, Expoweights!$C$2:$C$261) / SUM(Expoweights!$C$2:$C$261)</f>
        <v>102.04427754058676</v>
      </c>
      <c r="H3442" s="4" t="str">
        <f t="shared" si="210"/>
        <v/>
      </c>
      <c r="I3442">
        <v>2620</v>
      </c>
      <c r="J3442"/>
      <c r="L3442" s="4" t="str">
        <f t="shared" si="211"/>
        <v/>
      </c>
      <c r="M3442" s="3"/>
      <c r="N3442" s="3"/>
      <c r="O3442" s="3"/>
      <c r="P3442" s="3"/>
      <c r="Q3442" s="3"/>
    </row>
    <row r="3443" spans="1:17" x14ac:dyDescent="0.3">
      <c r="A3443" s="17">
        <v>39762</v>
      </c>
      <c r="B3443">
        <v>101.04</v>
      </c>
      <c r="C3443"/>
      <c r="D3443" s="3">
        <f t="shared" si="208"/>
        <v>103.08834615384632</v>
      </c>
      <c r="E3443" s="4" t="str">
        <f t="shared" si="209"/>
        <v/>
      </c>
      <c r="F3443"/>
      <c r="G3443" s="3">
        <f>SUMPRODUCT(B3184:B3443, Expoweights!$C$2:$C$261) / SUM(Expoweights!$C$2:$C$261)</f>
        <v>102.01311396541719</v>
      </c>
      <c r="H3443" s="4" t="str">
        <f t="shared" si="210"/>
        <v/>
      </c>
      <c r="I3443">
        <v>4461</v>
      </c>
      <c r="J3443"/>
      <c r="L3443" s="4" t="str">
        <f t="shared" si="211"/>
        <v/>
      </c>
      <c r="M3443" s="3"/>
      <c r="N3443" s="3"/>
      <c r="O3443" s="3"/>
      <c r="P3443" s="3"/>
      <c r="Q3443" s="3"/>
    </row>
    <row r="3444" spans="1:17" x14ac:dyDescent="0.3">
      <c r="A3444" s="17">
        <v>39763</v>
      </c>
      <c r="B3444">
        <v>101.04</v>
      </c>
      <c r="C3444"/>
      <c r="D3444" s="3">
        <f t="shared" si="208"/>
        <v>103.0814615384617</v>
      </c>
      <c r="E3444" s="4" t="str">
        <f t="shared" si="209"/>
        <v/>
      </c>
      <c r="F3444"/>
      <c r="G3444" s="3">
        <f>SUMPRODUCT(B3185:B3444, Expoweights!$C$2:$C$261) / SUM(Expoweights!$C$2:$C$261)</f>
        <v>101.98291694492663</v>
      </c>
      <c r="H3444" s="4" t="str">
        <f t="shared" si="210"/>
        <v/>
      </c>
      <c r="I3444">
        <v>6167</v>
      </c>
      <c r="J3444"/>
      <c r="L3444" s="4" t="str">
        <f t="shared" si="211"/>
        <v/>
      </c>
      <c r="M3444" s="3"/>
      <c r="N3444" s="3"/>
      <c r="O3444" s="3"/>
      <c r="P3444" s="3"/>
      <c r="Q3444" s="3"/>
    </row>
    <row r="3445" spans="1:17" x14ac:dyDescent="0.3">
      <c r="A3445" s="17">
        <v>39764</v>
      </c>
      <c r="B3445">
        <v>101.04</v>
      </c>
      <c r="C3445"/>
      <c r="D3445" s="3">
        <f t="shared" si="208"/>
        <v>103.07457692307709</v>
      </c>
      <c r="E3445" s="4" t="str">
        <f t="shared" si="209"/>
        <v/>
      </c>
      <c r="F3445"/>
      <c r="G3445" s="3">
        <f>SUMPRODUCT(B3186:B3445, Expoweights!$C$2:$C$261) / SUM(Expoweights!$C$2:$C$261)</f>
        <v>101.95365650091317</v>
      </c>
      <c r="H3445" s="4" t="str">
        <f t="shared" si="210"/>
        <v/>
      </c>
      <c r="I3445">
        <v>6086</v>
      </c>
      <c r="J3445"/>
      <c r="L3445" s="4" t="str">
        <f t="shared" si="211"/>
        <v/>
      </c>
      <c r="M3445" s="3"/>
      <c r="N3445" s="3"/>
      <c r="O3445" s="3"/>
      <c r="P3445" s="3"/>
      <c r="Q3445" s="3"/>
    </row>
    <row r="3446" spans="1:17" x14ac:dyDescent="0.3">
      <c r="A3446" s="17">
        <v>39765</v>
      </c>
      <c r="B3446">
        <v>101.04</v>
      </c>
      <c r="C3446"/>
      <c r="D3446" s="3">
        <f t="shared" si="208"/>
        <v>103.06769230769248</v>
      </c>
      <c r="E3446" s="4" t="str">
        <f t="shared" si="209"/>
        <v/>
      </c>
      <c r="F3446"/>
      <c r="G3446" s="3">
        <f>SUMPRODUCT(B3187:B3446, Expoweights!$C$2:$C$261) / SUM(Expoweights!$C$2:$C$261)</f>
        <v>101.92530358496468</v>
      </c>
      <c r="H3446" s="4" t="str">
        <f t="shared" si="210"/>
        <v/>
      </c>
      <c r="I3446">
        <v>3492</v>
      </c>
      <c r="J3446"/>
      <c r="L3446" s="4" t="str">
        <f t="shared" si="211"/>
        <v/>
      </c>
      <c r="M3446" s="3"/>
      <c r="N3446" s="3"/>
      <c r="O3446" s="3"/>
      <c r="P3446" s="3"/>
      <c r="Q3446" s="3"/>
    </row>
    <row r="3447" spans="1:17" x14ac:dyDescent="0.3">
      <c r="A3447" s="17">
        <v>39766</v>
      </c>
      <c r="B3447">
        <v>101.04</v>
      </c>
      <c r="C3447"/>
      <c r="D3447" s="3">
        <f t="shared" si="208"/>
        <v>103.06080769230786</v>
      </c>
      <c r="E3447" s="4" t="str">
        <f t="shared" si="209"/>
        <v/>
      </c>
      <c r="F3447"/>
      <c r="G3447" s="3">
        <f>SUMPRODUCT(B3188:B3447, Expoweights!$C$2:$C$261) / SUM(Expoweights!$C$2:$C$261)</f>
        <v>101.89783004962077</v>
      </c>
      <c r="H3447" s="4" t="str">
        <f t="shared" si="210"/>
        <v/>
      </c>
      <c r="I3447">
        <v>4032</v>
      </c>
      <c r="J3447"/>
      <c r="L3447" s="4" t="str">
        <f t="shared" si="211"/>
        <v/>
      </c>
      <c r="M3447" s="3"/>
      <c r="N3447" s="3"/>
      <c r="O3447" s="3"/>
      <c r="P3447" s="3"/>
      <c r="Q3447" s="3"/>
    </row>
    <row r="3448" spans="1:17" x14ac:dyDescent="0.3">
      <c r="A3448" s="17">
        <v>39769</v>
      </c>
      <c r="B3448">
        <v>101.04</v>
      </c>
      <c r="C3448"/>
      <c r="D3448" s="3">
        <f t="shared" si="208"/>
        <v>103.05392307692325</v>
      </c>
      <c r="E3448" s="4" t="str">
        <f t="shared" si="209"/>
        <v/>
      </c>
      <c r="F3448"/>
      <c r="G3448" s="3">
        <f>SUMPRODUCT(B3189:B3448, Expoweights!$C$2:$C$261) / SUM(Expoweights!$C$2:$C$261)</f>
        <v>101.87120862042936</v>
      </c>
      <c r="H3448" s="4" t="str">
        <f t="shared" si="210"/>
        <v/>
      </c>
      <c r="I3448">
        <v>3799</v>
      </c>
      <c r="J3448"/>
      <c r="L3448" s="4" t="str">
        <f t="shared" si="211"/>
        <v/>
      </c>
      <c r="M3448" s="3"/>
      <c r="N3448" s="3"/>
      <c r="O3448" s="3"/>
      <c r="P3448" s="3"/>
      <c r="Q3448" s="3"/>
    </row>
    <row r="3449" spans="1:17" x14ac:dyDescent="0.3">
      <c r="A3449" s="17">
        <v>39770</v>
      </c>
      <c r="B3449">
        <v>101.04</v>
      </c>
      <c r="C3449"/>
      <c r="D3449" s="3">
        <f t="shared" si="208"/>
        <v>103.04703846153865</v>
      </c>
      <c r="E3449" s="4" t="str">
        <f t="shared" si="209"/>
        <v/>
      </c>
      <c r="F3449"/>
      <c r="G3449" s="3">
        <f>SUMPRODUCT(B3190:B3449, Expoweights!$C$2:$C$261) / SUM(Expoweights!$C$2:$C$261)</f>
        <v>101.8454128688698</v>
      </c>
      <c r="H3449" s="4" t="str">
        <f t="shared" si="210"/>
        <v/>
      </c>
      <c r="I3449">
        <v>250</v>
      </c>
      <c r="J3449"/>
      <c r="L3449" s="4" t="str">
        <f t="shared" si="211"/>
        <v/>
      </c>
      <c r="M3449" s="3"/>
      <c r="N3449" s="3"/>
      <c r="O3449" s="3"/>
      <c r="P3449" s="3"/>
      <c r="Q3449" s="3"/>
    </row>
    <row r="3450" spans="1:17" x14ac:dyDescent="0.3">
      <c r="A3450" s="17">
        <v>39771</v>
      </c>
      <c r="B3450">
        <v>101.04</v>
      </c>
      <c r="C3450"/>
      <c r="D3450" s="3">
        <f t="shared" si="208"/>
        <v>103.04015384615403</v>
      </c>
      <c r="E3450" s="4" t="str">
        <f t="shared" si="209"/>
        <v/>
      </c>
      <c r="F3450"/>
      <c r="G3450" s="3">
        <f>SUMPRODUCT(B3191:B3450, Expoweights!$C$2:$C$261) / SUM(Expoweights!$C$2:$C$261)</f>
        <v>101.82041718611598</v>
      </c>
      <c r="H3450" s="4" t="str">
        <f t="shared" si="210"/>
        <v/>
      </c>
      <c r="I3450">
        <v>1793</v>
      </c>
      <c r="J3450"/>
      <c r="L3450" s="4" t="str">
        <f t="shared" si="211"/>
        <v/>
      </c>
      <c r="M3450" s="3"/>
      <c r="N3450" s="3"/>
      <c r="O3450" s="3"/>
      <c r="P3450" s="3"/>
      <c r="Q3450" s="3"/>
    </row>
    <row r="3451" spans="1:17" x14ac:dyDescent="0.3">
      <c r="A3451" s="17">
        <v>39772</v>
      </c>
      <c r="B3451">
        <v>101.04</v>
      </c>
      <c r="C3451"/>
      <c r="D3451" s="3">
        <f t="shared" ref="D3451:D3514" si="212">AVERAGE(B3192:B3451)</f>
        <v>103.03326923076941</v>
      </c>
      <c r="E3451" s="4" t="str">
        <f t="shared" si="209"/>
        <v/>
      </c>
      <c r="F3451"/>
      <c r="G3451" s="3">
        <f>SUMPRODUCT(B3192:B3451, Expoweights!$C$2:$C$261) / SUM(Expoweights!$C$2:$C$261)</f>
        <v>101.79619675761296</v>
      </c>
      <c r="H3451" s="4" t="str">
        <f t="shared" si="210"/>
        <v/>
      </c>
      <c r="I3451">
        <v>996</v>
      </c>
      <c r="J3451"/>
      <c r="L3451" s="4" t="str">
        <f t="shared" si="211"/>
        <v/>
      </c>
      <c r="M3451" s="3"/>
      <c r="N3451" s="3"/>
      <c r="O3451" s="3"/>
      <c r="P3451" s="3"/>
      <c r="Q3451" s="3"/>
    </row>
    <row r="3452" spans="1:17" x14ac:dyDescent="0.3">
      <c r="A3452" s="17">
        <v>39773</v>
      </c>
      <c r="B3452">
        <v>101.04</v>
      </c>
      <c r="C3452"/>
      <c r="D3452" s="3">
        <f t="shared" si="212"/>
        <v>103.02638461538479</v>
      </c>
      <c r="E3452" s="4" t="str">
        <f t="shared" si="209"/>
        <v/>
      </c>
      <c r="F3452"/>
      <c r="G3452" s="3">
        <f>SUMPRODUCT(B3193:B3452, Expoweights!$C$2:$C$261) / SUM(Expoweights!$C$2:$C$261)</f>
        <v>101.7727275384423</v>
      </c>
      <c r="H3452" s="4" t="str">
        <f t="shared" si="210"/>
        <v/>
      </c>
      <c r="I3452">
        <v>4667</v>
      </c>
      <c r="J3452"/>
      <c r="L3452" s="4" t="str">
        <f t="shared" si="211"/>
        <v/>
      </c>
      <c r="M3452" s="3"/>
      <c r="N3452" s="3"/>
      <c r="O3452" s="3"/>
      <c r="P3452" s="3"/>
      <c r="Q3452" s="3"/>
    </row>
    <row r="3453" spans="1:17" x14ac:dyDescent="0.3">
      <c r="A3453" s="17">
        <v>39776</v>
      </c>
      <c r="B3453">
        <v>101.04</v>
      </c>
      <c r="C3453"/>
      <c r="D3453" s="3">
        <f t="shared" si="212"/>
        <v>103.01950000000016</v>
      </c>
      <c r="E3453" s="4" t="str">
        <f t="shared" si="209"/>
        <v/>
      </c>
      <c r="F3453"/>
      <c r="G3453" s="3">
        <f>SUMPRODUCT(B3194:B3453, Expoweights!$C$2:$C$261) / SUM(Expoweights!$C$2:$C$261)</f>
        <v>101.74998622945135</v>
      </c>
      <c r="H3453" s="4" t="str">
        <f t="shared" si="210"/>
        <v/>
      </c>
      <c r="I3453">
        <v>246</v>
      </c>
      <c r="J3453"/>
      <c r="L3453" s="4" t="str">
        <f t="shared" si="211"/>
        <v/>
      </c>
      <c r="M3453" s="3"/>
      <c r="N3453" s="3"/>
      <c r="O3453" s="3"/>
      <c r="P3453" s="3"/>
      <c r="Q3453" s="3"/>
    </row>
    <row r="3454" spans="1:17" x14ac:dyDescent="0.3">
      <c r="A3454" s="17">
        <v>39777</v>
      </c>
      <c r="B3454">
        <v>101.04</v>
      </c>
      <c r="C3454"/>
      <c r="D3454" s="3">
        <f t="shared" si="212"/>
        <v>103.01261538461554</v>
      </c>
      <c r="E3454" s="4" t="str">
        <f t="shared" si="209"/>
        <v/>
      </c>
      <c r="F3454"/>
      <c r="G3454" s="3">
        <f>SUMPRODUCT(B3195:B3454, Expoweights!$C$2:$C$261) / SUM(Expoweights!$C$2:$C$261)</f>
        <v>101.72795025412293</v>
      </c>
      <c r="H3454" s="4" t="str">
        <f t="shared" si="210"/>
        <v/>
      </c>
      <c r="I3454">
        <v>2817</v>
      </c>
      <c r="J3454"/>
      <c r="L3454" s="4" t="str">
        <f t="shared" si="211"/>
        <v/>
      </c>
      <c r="M3454" s="3"/>
      <c r="N3454" s="3"/>
      <c r="O3454" s="3"/>
      <c r="P3454" s="3"/>
      <c r="Q3454" s="3"/>
    </row>
    <row r="3455" spans="1:17" x14ac:dyDescent="0.3">
      <c r="A3455" s="17">
        <v>39778</v>
      </c>
      <c r="B3455">
        <v>101.04</v>
      </c>
      <c r="C3455"/>
      <c r="D3455" s="3">
        <f t="shared" si="212"/>
        <v>103.00573076923092</v>
      </c>
      <c r="E3455" s="4" t="str">
        <f t="shared" si="209"/>
        <v/>
      </c>
      <c r="F3455"/>
      <c r="G3455" s="3">
        <f>SUMPRODUCT(B3196:B3455, Expoweights!$C$2:$C$261) / SUM(Expoweights!$C$2:$C$261)</f>
        <v>101.70659773616242</v>
      </c>
      <c r="H3455" s="4" t="str">
        <f t="shared" si="210"/>
        <v/>
      </c>
      <c r="I3455">
        <v>2261</v>
      </c>
      <c r="J3455"/>
      <c r="L3455" s="4" t="str">
        <f t="shared" si="211"/>
        <v/>
      </c>
      <c r="M3455" s="3"/>
      <c r="N3455" s="3"/>
      <c r="O3455" s="3"/>
      <c r="P3455" s="3"/>
      <c r="Q3455" s="3"/>
    </row>
    <row r="3456" spans="1:17" x14ac:dyDescent="0.3">
      <c r="A3456" s="17">
        <v>39779</v>
      </c>
      <c r="B3456">
        <v>101.04</v>
      </c>
      <c r="C3456"/>
      <c r="D3456" s="3">
        <f t="shared" si="212"/>
        <v>102.99884615384632</v>
      </c>
      <c r="E3456" s="4" t="str">
        <f t="shared" si="209"/>
        <v/>
      </c>
      <c r="F3456"/>
      <c r="G3456" s="3">
        <f>SUMPRODUCT(B3197:B3456, Expoweights!$C$2:$C$261) / SUM(Expoweights!$C$2:$C$261)</f>
        <v>101.68590747777998</v>
      </c>
      <c r="H3456" s="4" t="str">
        <f t="shared" si="210"/>
        <v/>
      </c>
      <c r="I3456">
        <v>1271</v>
      </c>
      <c r="J3456"/>
      <c r="L3456" s="4" t="str">
        <f t="shared" si="211"/>
        <v/>
      </c>
      <c r="M3456" s="3"/>
      <c r="N3456" s="3"/>
      <c r="O3456" s="3"/>
      <c r="P3456" s="3"/>
      <c r="Q3456" s="3"/>
    </row>
    <row r="3457" spans="1:17" x14ac:dyDescent="0.3">
      <c r="A3457" s="17">
        <v>39780</v>
      </c>
      <c r="B3457">
        <v>100.82</v>
      </c>
      <c r="C3457">
        <v>102.9896153846154</v>
      </c>
      <c r="D3457" s="3">
        <f t="shared" si="212"/>
        <v>102.98961538461553</v>
      </c>
      <c r="E3457" s="4">
        <f t="shared" si="209"/>
        <v>1.2789769243681803E-13</v>
      </c>
      <c r="F3457">
        <v>101.65903028205079</v>
      </c>
      <c r="G3457" s="3">
        <f>SUMPRODUCT(B3198:B3457, Expoweights!$C$2:$C$261) / SUM(Expoweights!$C$2:$C$261)</f>
        <v>101.65903028205078</v>
      </c>
      <c r="H3457" s="4">
        <f t="shared" si="210"/>
        <v>1.4210854715202004E-14</v>
      </c>
      <c r="I3457">
        <v>2418</v>
      </c>
      <c r="J3457">
        <v>103.0233123801969</v>
      </c>
      <c r="L3457" s="4">
        <f t="shared" si="211"/>
        <v>103.0233123801969</v>
      </c>
      <c r="M3457" s="3"/>
      <c r="N3457" s="3"/>
      <c r="O3457" s="3"/>
      <c r="P3457" s="3"/>
      <c r="Q3457" s="3"/>
    </row>
    <row r="3458" spans="1:17" x14ac:dyDescent="0.3">
      <c r="A3458" s="17">
        <v>39783</v>
      </c>
      <c r="B3458">
        <v>100.82</v>
      </c>
      <c r="C3458"/>
      <c r="D3458" s="3">
        <f t="shared" si="212"/>
        <v>102.98038461538476</v>
      </c>
      <c r="E3458" s="4" t="str">
        <f t="shared" si="209"/>
        <v/>
      </c>
      <c r="F3458"/>
      <c r="G3458" s="3">
        <f>SUMPRODUCT(B3199:B3458, Expoweights!$C$2:$C$261) / SUM(Expoweights!$C$2:$C$261)</f>
        <v>101.63298669668718</v>
      </c>
      <c r="H3458" s="4" t="str">
        <f t="shared" si="210"/>
        <v/>
      </c>
      <c r="I3458">
        <v>2484</v>
      </c>
      <c r="J3458"/>
      <c r="L3458" s="4" t="str">
        <f t="shared" si="211"/>
        <v/>
      </c>
      <c r="M3458" s="3"/>
      <c r="N3458" s="3"/>
      <c r="O3458" s="3"/>
      <c r="P3458" s="3"/>
      <c r="Q3458" s="3"/>
    </row>
    <row r="3459" spans="1:17" x14ac:dyDescent="0.3">
      <c r="A3459" s="17">
        <v>39784</v>
      </c>
      <c r="B3459">
        <v>100.82</v>
      </c>
      <c r="C3459"/>
      <c r="D3459" s="3">
        <f t="shared" si="212"/>
        <v>102.97115384615397</v>
      </c>
      <c r="E3459" s="4" t="str">
        <f t="shared" si="209"/>
        <v/>
      </c>
      <c r="F3459"/>
      <c r="G3459" s="3">
        <f>SUMPRODUCT(B3200:B3459, Expoweights!$C$2:$C$261) / SUM(Expoweights!$C$2:$C$261)</f>
        <v>101.60775086682514</v>
      </c>
      <c r="H3459" s="4" t="str">
        <f t="shared" si="210"/>
        <v/>
      </c>
      <c r="I3459">
        <v>5696</v>
      </c>
      <c r="J3459"/>
      <c r="L3459" s="4" t="str">
        <f t="shared" si="211"/>
        <v/>
      </c>
      <c r="M3459" s="3"/>
      <c r="N3459" s="3"/>
      <c r="O3459" s="3"/>
      <c r="P3459" s="3"/>
      <c r="Q3459" s="3"/>
    </row>
    <row r="3460" spans="1:17" x14ac:dyDescent="0.3">
      <c r="A3460" s="17">
        <v>39785</v>
      </c>
      <c r="B3460">
        <v>100.82</v>
      </c>
      <c r="C3460"/>
      <c r="D3460" s="3">
        <f t="shared" si="212"/>
        <v>102.9619230769232</v>
      </c>
      <c r="E3460" s="4" t="str">
        <f t="shared" ref="E3460:E3523" si="213">IF(C3460 &gt; 0, ABS(C3460 - D3460), "")</f>
        <v/>
      </c>
      <c r="F3460"/>
      <c r="G3460" s="3">
        <f>SUMPRODUCT(B3201:B3460, Expoweights!$C$2:$C$261) / SUM(Expoweights!$C$2:$C$261)</f>
        <v>101.58329773950278</v>
      </c>
      <c r="H3460" s="4" t="str">
        <f t="shared" ref="H3460:H3523" si="214">IF(F3460 &gt; 0, ABS(F3460 - G3460), "")</f>
        <v/>
      </c>
      <c r="I3460">
        <v>984</v>
      </c>
      <c r="J3460"/>
      <c r="L3460" s="4" t="str">
        <f t="shared" ref="L3460:L3523" si="215">IF(J3460 &gt; 0, ABS(J3460 - K3460), "")</f>
        <v/>
      </c>
      <c r="M3460" s="3"/>
      <c r="N3460" s="3"/>
      <c r="O3460" s="3"/>
      <c r="P3460" s="3"/>
      <c r="Q3460" s="3"/>
    </row>
    <row r="3461" spans="1:17" x14ac:dyDescent="0.3">
      <c r="A3461" s="17">
        <v>39786</v>
      </c>
      <c r="B3461">
        <v>100.82</v>
      </c>
      <c r="C3461"/>
      <c r="D3461" s="3">
        <f t="shared" si="212"/>
        <v>102.95269230769242</v>
      </c>
      <c r="E3461" s="4" t="str">
        <f t="shared" si="213"/>
        <v/>
      </c>
      <c r="F3461"/>
      <c r="G3461" s="3">
        <f>SUMPRODUCT(B3202:B3461, Expoweights!$C$2:$C$261) / SUM(Expoweights!$C$2:$C$261)</f>
        <v>101.55960303878913</v>
      </c>
      <c r="H3461" s="4" t="str">
        <f t="shared" si="214"/>
        <v/>
      </c>
      <c r="I3461">
        <v>6030</v>
      </c>
      <c r="J3461"/>
      <c r="L3461" s="4" t="str">
        <f t="shared" si="215"/>
        <v/>
      </c>
      <c r="M3461" s="3"/>
      <c r="N3461" s="3"/>
      <c r="O3461" s="3"/>
      <c r="P3461" s="3"/>
      <c r="Q3461" s="3"/>
    </row>
    <row r="3462" spans="1:17" x14ac:dyDescent="0.3">
      <c r="A3462" s="17">
        <v>39787</v>
      </c>
      <c r="B3462">
        <v>100.82</v>
      </c>
      <c r="C3462"/>
      <c r="D3462" s="3">
        <f t="shared" si="212"/>
        <v>102.94346153846165</v>
      </c>
      <c r="E3462" s="4" t="str">
        <f t="shared" si="213"/>
        <v/>
      </c>
      <c r="F3462"/>
      <c r="G3462" s="3">
        <f>SUMPRODUCT(B3203:B3462, Expoweights!$C$2:$C$261) / SUM(Expoweights!$C$2:$C$261)</f>
        <v>101.53664324168385</v>
      </c>
      <c r="H3462" s="4" t="str">
        <f t="shared" si="214"/>
        <v/>
      </c>
      <c r="I3462">
        <v>6441</v>
      </c>
      <c r="J3462"/>
      <c r="L3462" s="4" t="str">
        <f t="shared" si="215"/>
        <v/>
      </c>
      <c r="M3462" s="3"/>
      <c r="N3462" s="3"/>
      <c r="O3462" s="3"/>
      <c r="P3462" s="3"/>
      <c r="Q3462" s="3"/>
    </row>
    <row r="3463" spans="1:17" x14ac:dyDescent="0.3">
      <c r="A3463" s="17">
        <v>39790</v>
      </c>
      <c r="B3463">
        <v>100.82</v>
      </c>
      <c r="C3463"/>
      <c r="D3463" s="3">
        <f t="shared" si="212"/>
        <v>102.93423076923087</v>
      </c>
      <c r="E3463" s="4" t="str">
        <f t="shared" si="213"/>
        <v/>
      </c>
      <c r="F3463"/>
      <c r="G3463" s="3">
        <f>SUMPRODUCT(B3204:B3463, Expoweights!$C$2:$C$261) / SUM(Expoweights!$C$2:$C$261)</f>
        <v>101.5143955547649</v>
      </c>
      <c r="H3463" s="4" t="str">
        <f t="shared" si="214"/>
        <v/>
      </c>
      <c r="I3463">
        <v>3993</v>
      </c>
      <c r="J3463"/>
      <c r="L3463" s="4" t="str">
        <f t="shared" si="215"/>
        <v/>
      </c>
      <c r="M3463" s="3"/>
      <c r="N3463" s="3"/>
      <c r="O3463" s="3"/>
      <c r="P3463" s="3"/>
      <c r="Q3463" s="3"/>
    </row>
    <row r="3464" spans="1:17" x14ac:dyDescent="0.3">
      <c r="A3464" s="17">
        <v>39791</v>
      </c>
      <c r="B3464">
        <v>100.82</v>
      </c>
      <c r="C3464"/>
      <c r="D3464" s="3">
        <f t="shared" si="212"/>
        <v>102.92500000000008</v>
      </c>
      <c r="E3464" s="4" t="str">
        <f t="shared" si="213"/>
        <v/>
      </c>
      <c r="F3464"/>
      <c r="G3464" s="3">
        <f>SUMPRODUCT(B3205:B3464, Expoweights!$C$2:$C$261) / SUM(Expoweights!$C$2:$C$261)</f>
        <v>101.49283789156024</v>
      </c>
      <c r="H3464" s="4" t="str">
        <f t="shared" si="214"/>
        <v/>
      </c>
      <c r="I3464">
        <v>4047</v>
      </c>
      <c r="J3464"/>
      <c r="L3464" s="4" t="str">
        <f t="shared" si="215"/>
        <v/>
      </c>
      <c r="M3464" s="3"/>
      <c r="N3464" s="3"/>
      <c r="O3464" s="3"/>
      <c r="P3464" s="3"/>
      <c r="Q3464" s="3"/>
    </row>
    <row r="3465" spans="1:17" x14ac:dyDescent="0.3">
      <c r="A3465" s="17">
        <v>39792</v>
      </c>
      <c r="B3465">
        <v>100.82</v>
      </c>
      <c r="C3465"/>
      <c r="D3465" s="3">
        <f t="shared" si="212"/>
        <v>102.91576923076931</v>
      </c>
      <c r="E3465" s="4" t="str">
        <f t="shared" si="213"/>
        <v/>
      </c>
      <c r="F3465"/>
      <c r="G3465" s="3">
        <f>SUMPRODUCT(B3206:B3465, Expoweights!$C$2:$C$261) / SUM(Expoweights!$C$2:$C$261)</f>
        <v>101.4719488506213</v>
      </c>
      <c r="H3465" s="4" t="str">
        <f t="shared" si="214"/>
        <v/>
      </c>
      <c r="I3465">
        <v>455</v>
      </c>
      <c r="J3465"/>
      <c r="L3465" s="4" t="str">
        <f t="shared" si="215"/>
        <v/>
      </c>
      <c r="M3465" s="3"/>
      <c r="N3465" s="3"/>
      <c r="O3465" s="3"/>
      <c r="P3465" s="3"/>
      <c r="Q3465" s="3"/>
    </row>
    <row r="3466" spans="1:17" x14ac:dyDescent="0.3">
      <c r="A3466" s="17">
        <v>39793</v>
      </c>
      <c r="B3466">
        <v>100.82</v>
      </c>
      <c r="C3466"/>
      <c r="D3466" s="3">
        <f t="shared" si="212"/>
        <v>102.90653846153852</v>
      </c>
      <c r="E3466" s="4" t="str">
        <f t="shared" si="213"/>
        <v/>
      </c>
      <c r="F3466"/>
      <c r="G3466" s="3">
        <f>SUMPRODUCT(B3207:B3466, Expoweights!$C$2:$C$261) / SUM(Expoweights!$C$2:$C$261)</f>
        <v>101.45170769427681</v>
      </c>
      <c r="H3466" s="4" t="str">
        <f t="shared" si="214"/>
        <v/>
      </c>
      <c r="I3466">
        <v>4645</v>
      </c>
      <c r="J3466"/>
      <c r="L3466" s="4" t="str">
        <f t="shared" si="215"/>
        <v/>
      </c>
      <c r="M3466" s="3"/>
      <c r="N3466" s="3"/>
      <c r="O3466" s="3"/>
      <c r="P3466" s="3"/>
      <c r="Q3466" s="3"/>
    </row>
    <row r="3467" spans="1:17" x14ac:dyDescent="0.3">
      <c r="A3467" s="17">
        <v>39794</v>
      </c>
      <c r="B3467">
        <v>100.82</v>
      </c>
      <c r="C3467"/>
      <c r="D3467" s="3">
        <f t="shared" si="212"/>
        <v>102.89730769230775</v>
      </c>
      <c r="E3467" s="4" t="str">
        <f t="shared" si="213"/>
        <v/>
      </c>
      <c r="F3467"/>
      <c r="G3467" s="3">
        <f>SUMPRODUCT(B3208:B3467, Expoweights!$C$2:$C$261) / SUM(Expoweights!$C$2:$C$261)</f>
        <v>101.43209432804517</v>
      </c>
      <c r="H3467" s="4" t="str">
        <f t="shared" si="214"/>
        <v/>
      </c>
      <c r="I3467">
        <v>4593</v>
      </c>
      <c r="J3467"/>
      <c r="L3467" s="4" t="str">
        <f t="shared" si="215"/>
        <v/>
      </c>
      <c r="M3467" s="3"/>
      <c r="N3467" s="3"/>
      <c r="O3467" s="3"/>
      <c r="P3467" s="3"/>
      <c r="Q3467" s="3"/>
    </row>
    <row r="3468" spans="1:17" x14ac:dyDescent="0.3">
      <c r="A3468" s="17">
        <v>39797</v>
      </c>
      <c r="B3468">
        <v>100.82</v>
      </c>
      <c r="C3468"/>
      <c r="D3468" s="3">
        <f t="shared" si="212"/>
        <v>102.88807692307697</v>
      </c>
      <c r="E3468" s="4" t="str">
        <f t="shared" si="213"/>
        <v/>
      </c>
      <c r="F3468"/>
      <c r="G3468" s="3">
        <f>SUMPRODUCT(B3209:B3468, Expoweights!$C$2:$C$261) / SUM(Expoweights!$C$2:$C$261)</f>
        <v>101.41308928068578</v>
      </c>
      <c r="H3468" s="4" t="str">
        <f t="shared" si="214"/>
        <v/>
      </c>
      <c r="I3468">
        <v>4584</v>
      </c>
      <c r="J3468"/>
      <c r="L3468" s="4" t="str">
        <f t="shared" si="215"/>
        <v/>
      </c>
      <c r="M3468" s="3"/>
      <c r="N3468" s="3"/>
      <c r="O3468" s="3"/>
      <c r="P3468" s="3"/>
      <c r="Q3468" s="3"/>
    </row>
    <row r="3469" spans="1:17" x14ac:dyDescent="0.3">
      <c r="A3469" s="17">
        <v>39798</v>
      </c>
      <c r="B3469">
        <v>100.82</v>
      </c>
      <c r="C3469"/>
      <c r="D3469" s="3">
        <f t="shared" si="212"/>
        <v>102.8788461538462</v>
      </c>
      <c r="E3469" s="4" t="str">
        <f t="shared" si="213"/>
        <v/>
      </c>
      <c r="F3469"/>
      <c r="G3469" s="3">
        <f>SUMPRODUCT(B3210:B3469, Expoweights!$C$2:$C$261) / SUM(Expoweights!$C$2:$C$261)</f>
        <v>101.39467368486876</v>
      </c>
      <c r="H3469" s="4" t="str">
        <f t="shared" si="214"/>
        <v/>
      </c>
      <c r="I3469">
        <v>4169</v>
      </c>
      <c r="J3469"/>
      <c r="L3469" s="4" t="str">
        <f t="shared" si="215"/>
        <v/>
      </c>
      <c r="M3469" s="3"/>
      <c r="N3469" s="3"/>
      <c r="O3469" s="3"/>
      <c r="P3469" s="3"/>
      <c r="Q3469" s="3"/>
    </row>
    <row r="3470" spans="1:17" x14ac:dyDescent="0.3">
      <c r="A3470" s="17">
        <v>39799</v>
      </c>
      <c r="B3470">
        <v>100.82</v>
      </c>
      <c r="C3470"/>
      <c r="D3470" s="3">
        <f t="shared" si="212"/>
        <v>102.8696153846154</v>
      </c>
      <c r="E3470" s="4" t="str">
        <f t="shared" si="213"/>
        <v/>
      </c>
      <c r="F3470"/>
      <c r="G3470" s="3">
        <f>SUMPRODUCT(B3211:B3470, Expoweights!$C$2:$C$261) / SUM(Expoweights!$C$2:$C$261)</f>
        <v>101.37682925844446</v>
      </c>
      <c r="H3470" s="4" t="str">
        <f t="shared" si="214"/>
        <v/>
      </c>
      <c r="I3470">
        <v>7072</v>
      </c>
      <c r="J3470"/>
      <c r="L3470" s="4" t="str">
        <f t="shared" si="215"/>
        <v/>
      </c>
      <c r="M3470" s="3"/>
      <c r="N3470" s="3"/>
      <c r="O3470" s="3"/>
      <c r="P3470" s="3"/>
      <c r="Q3470" s="3"/>
    </row>
    <row r="3471" spans="1:17" x14ac:dyDescent="0.3">
      <c r="A3471" s="17">
        <v>39800</v>
      </c>
      <c r="B3471">
        <v>100.82</v>
      </c>
      <c r="C3471"/>
      <c r="D3471" s="3">
        <f t="shared" si="212"/>
        <v>102.86038461538463</v>
      </c>
      <c r="E3471" s="4" t="str">
        <f t="shared" si="213"/>
        <v/>
      </c>
      <c r="F3471"/>
      <c r="G3471" s="3">
        <f>SUMPRODUCT(B3212:B3471, Expoweights!$C$2:$C$261) / SUM(Expoweights!$C$2:$C$261)</f>
        <v>101.3595382862936</v>
      </c>
      <c r="H3471" s="4" t="str">
        <f t="shared" si="214"/>
        <v/>
      </c>
      <c r="I3471">
        <v>6362</v>
      </c>
      <c r="J3471"/>
      <c r="L3471" s="4" t="str">
        <f t="shared" si="215"/>
        <v/>
      </c>
      <c r="M3471" s="3"/>
      <c r="N3471" s="3"/>
      <c r="O3471" s="3"/>
      <c r="P3471" s="3"/>
      <c r="Q3471" s="3"/>
    </row>
    <row r="3472" spans="1:17" x14ac:dyDescent="0.3">
      <c r="A3472" s="17">
        <v>39801</v>
      </c>
      <c r="B3472">
        <v>100.82</v>
      </c>
      <c r="C3472"/>
      <c r="D3472" s="3">
        <f t="shared" si="212"/>
        <v>102.85115384615388</v>
      </c>
      <c r="E3472" s="4" t="str">
        <f t="shared" si="213"/>
        <v/>
      </c>
      <c r="F3472"/>
      <c r="G3472" s="3">
        <f>SUMPRODUCT(B3213:B3472, Expoweights!$C$2:$C$261) / SUM(Expoweights!$C$2:$C$261)</f>
        <v>101.34278360274078</v>
      </c>
      <c r="H3472" s="4" t="str">
        <f t="shared" si="214"/>
        <v/>
      </c>
      <c r="I3472">
        <v>6767</v>
      </c>
      <c r="J3472"/>
      <c r="L3472" s="4" t="str">
        <f t="shared" si="215"/>
        <v/>
      </c>
      <c r="M3472" s="3"/>
      <c r="N3472" s="3"/>
      <c r="O3472" s="3"/>
      <c r="P3472" s="3"/>
      <c r="Q3472" s="3"/>
    </row>
    <row r="3473" spans="1:17" x14ac:dyDescent="0.3">
      <c r="A3473" s="17">
        <v>39804</v>
      </c>
      <c r="B3473">
        <v>100.82</v>
      </c>
      <c r="C3473"/>
      <c r="D3473" s="3">
        <f t="shared" si="212"/>
        <v>102.84192307692309</v>
      </c>
      <c r="E3473" s="4" t="str">
        <f t="shared" si="213"/>
        <v/>
      </c>
      <c r="F3473"/>
      <c r="G3473" s="3">
        <f>SUMPRODUCT(B3214:B3473, Expoweights!$C$2:$C$261) / SUM(Expoweights!$C$2:$C$261)</f>
        <v>101.32654857451296</v>
      </c>
      <c r="H3473" s="4" t="str">
        <f t="shared" si="214"/>
        <v/>
      </c>
      <c r="I3473">
        <v>6336</v>
      </c>
      <c r="J3473"/>
      <c r="L3473" s="4" t="str">
        <f t="shared" si="215"/>
        <v/>
      </c>
      <c r="M3473" s="3"/>
      <c r="N3473" s="3"/>
      <c r="O3473" s="3"/>
      <c r="P3473" s="3"/>
      <c r="Q3473" s="3"/>
    </row>
    <row r="3474" spans="1:17" x14ac:dyDescent="0.3">
      <c r="A3474" s="17">
        <v>39805</v>
      </c>
      <c r="B3474">
        <v>100.82</v>
      </c>
      <c r="C3474"/>
      <c r="D3474" s="3">
        <f t="shared" si="212"/>
        <v>102.83269230769234</v>
      </c>
      <c r="E3474" s="4" t="str">
        <f t="shared" si="213"/>
        <v/>
      </c>
      <c r="F3474"/>
      <c r="G3474" s="3">
        <f>SUMPRODUCT(B3215:B3474, Expoweights!$C$2:$C$261) / SUM(Expoweights!$C$2:$C$261)</f>
        <v>101.31081708422684</v>
      </c>
      <c r="H3474" s="4" t="str">
        <f t="shared" si="214"/>
        <v/>
      </c>
      <c r="I3474">
        <v>5030</v>
      </c>
      <c r="J3474"/>
      <c r="L3474" s="4" t="str">
        <f t="shared" si="215"/>
        <v/>
      </c>
      <c r="M3474" s="3"/>
      <c r="N3474" s="3"/>
      <c r="O3474" s="3"/>
      <c r="P3474" s="3"/>
      <c r="Q3474" s="3"/>
    </row>
    <row r="3475" spans="1:17" x14ac:dyDescent="0.3">
      <c r="A3475" s="17">
        <v>39806</v>
      </c>
      <c r="B3475">
        <v>100.82</v>
      </c>
      <c r="C3475"/>
      <c r="D3475" s="3">
        <f t="shared" si="212"/>
        <v>102.82346153846157</v>
      </c>
      <c r="E3475" s="4" t="str">
        <f t="shared" si="213"/>
        <v/>
      </c>
      <c r="F3475"/>
      <c r="G3475" s="3">
        <f>SUMPRODUCT(B3216:B3475, Expoweights!$C$2:$C$261) / SUM(Expoweights!$C$2:$C$261)</f>
        <v>101.29557351438828</v>
      </c>
      <c r="H3475" s="4" t="str">
        <f t="shared" si="214"/>
        <v/>
      </c>
      <c r="I3475">
        <v>5447</v>
      </c>
      <c r="J3475"/>
      <c r="L3475" s="4" t="str">
        <f t="shared" si="215"/>
        <v/>
      </c>
      <c r="M3475" s="3"/>
      <c r="N3475" s="3"/>
      <c r="O3475" s="3"/>
      <c r="P3475" s="3"/>
      <c r="Q3475" s="3"/>
    </row>
    <row r="3476" spans="1:17" x14ac:dyDescent="0.3">
      <c r="A3476" s="17">
        <v>39807</v>
      </c>
      <c r="B3476">
        <v>100.82</v>
      </c>
      <c r="C3476"/>
      <c r="D3476" s="3">
        <f t="shared" si="212"/>
        <v>102.81423076923082</v>
      </c>
      <c r="E3476" s="4" t="str">
        <f t="shared" si="213"/>
        <v/>
      </c>
      <c r="F3476"/>
      <c r="G3476" s="3">
        <f>SUMPRODUCT(B3217:B3476, Expoweights!$C$2:$C$261) / SUM(Expoweights!$C$2:$C$261)</f>
        <v>101.28080273188789</v>
      </c>
      <c r="H3476" s="4" t="str">
        <f t="shared" si="214"/>
        <v/>
      </c>
      <c r="I3476">
        <v>6755</v>
      </c>
      <c r="J3476"/>
      <c r="L3476" s="4" t="str">
        <f t="shared" si="215"/>
        <v/>
      </c>
      <c r="M3476" s="3"/>
      <c r="N3476" s="3"/>
      <c r="O3476" s="3"/>
      <c r="P3476" s="3"/>
      <c r="Q3476" s="3"/>
    </row>
    <row r="3477" spans="1:17" x14ac:dyDescent="0.3">
      <c r="A3477" s="17">
        <v>39808</v>
      </c>
      <c r="B3477">
        <v>100.82</v>
      </c>
      <c r="C3477"/>
      <c r="D3477" s="3">
        <f t="shared" si="212"/>
        <v>102.80500000000004</v>
      </c>
      <c r="E3477" s="4" t="str">
        <f t="shared" si="213"/>
        <v/>
      </c>
      <c r="F3477"/>
      <c r="G3477" s="3">
        <f>SUMPRODUCT(B3218:B3477, Expoweights!$C$2:$C$261) / SUM(Expoweights!$C$2:$C$261)</f>
        <v>101.26649007297763</v>
      </c>
      <c r="H3477" s="4" t="str">
        <f t="shared" si="214"/>
        <v/>
      </c>
      <c r="I3477">
        <v>2898</v>
      </c>
      <c r="J3477"/>
      <c r="L3477" s="4" t="str">
        <f t="shared" si="215"/>
        <v/>
      </c>
      <c r="M3477" s="3"/>
      <c r="N3477" s="3"/>
      <c r="O3477" s="3"/>
      <c r="P3477" s="3"/>
      <c r="Q3477" s="3"/>
    </row>
    <row r="3478" spans="1:17" x14ac:dyDescent="0.3">
      <c r="A3478" s="17">
        <v>39811</v>
      </c>
      <c r="B3478">
        <v>100.82</v>
      </c>
      <c r="C3478"/>
      <c r="D3478" s="3">
        <f t="shared" si="212"/>
        <v>102.79450000000006</v>
      </c>
      <c r="E3478" s="4" t="str">
        <f t="shared" si="213"/>
        <v/>
      </c>
      <c r="F3478"/>
      <c r="G3478" s="3">
        <f>SUMPRODUCT(B3219:B3478, Expoweights!$C$2:$C$261) / SUM(Expoweights!$C$2:$C$261)</f>
        <v>101.25261849349731</v>
      </c>
      <c r="H3478" s="4" t="str">
        <f t="shared" si="214"/>
        <v/>
      </c>
      <c r="I3478">
        <v>7898</v>
      </c>
      <c r="J3478"/>
      <c r="L3478" s="4" t="str">
        <f t="shared" si="215"/>
        <v/>
      </c>
      <c r="M3478" s="3"/>
      <c r="N3478" s="3"/>
      <c r="O3478" s="3"/>
      <c r="P3478" s="3"/>
      <c r="Q3478" s="3"/>
    </row>
    <row r="3479" spans="1:17" x14ac:dyDescent="0.3">
      <c r="A3479" s="17">
        <v>39812</v>
      </c>
      <c r="B3479">
        <v>100.82</v>
      </c>
      <c r="C3479"/>
      <c r="D3479" s="3">
        <f t="shared" si="212"/>
        <v>102.78400000000006</v>
      </c>
      <c r="E3479" s="4" t="str">
        <f t="shared" si="213"/>
        <v/>
      </c>
      <c r="F3479"/>
      <c r="G3479" s="3">
        <f>SUMPRODUCT(B3220:B3479, Expoweights!$C$2:$C$261) / SUM(Expoweights!$C$2:$C$261)</f>
        <v>101.23917714835238</v>
      </c>
      <c r="H3479" s="4" t="str">
        <f t="shared" si="214"/>
        <v/>
      </c>
      <c r="I3479">
        <v>5502</v>
      </c>
      <c r="J3479"/>
      <c r="L3479" s="4" t="str">
        <f t="shared" si="215"/>
        <v/>
      </c>
      <c r="M3479" s="3"/>
      <c r="N3479" s="3"/>
      <c r="O3479" s="3"/>
      <c r="P3479" s="3"/>
      <c r="Q3479" s="3"/>
    </row>
    <row r="3480" spans="1:17" x14ac:dyDescent="0.3">
      <c r="A3480" s="17">
        <v>39813</v>
      </c>
      <c r="B3480">
        <v>103.06</v>
      </c>
      <c r="C3480">
        <v>102.78211538461539</v>
      </c>
      <c r="D3480" s="3">
        <f t="shared" si="212"/>
        <v>102.78211538461545</v>
      </c>
      <c r="E3480" s="4">
        <f t="shared" si="213"/>
        <v>5.6843418860808015E-14</v>
      </c>
      <c r="F3480">
        <v>101.2956467171626</v>
      </c>
      <c r="G3480" s="3">
        <f>SUMPRODUCT(B3221:B3480, Expoweights!$C$2:$C$261) / SUM(Expoweights!$C$2:$C$261)</f>
        <v>101.29564671716258</v>
      </c>
      <c r="H3480" s="4">
        <f t="shared" si="214"/>
        <v>1.4210854715202004E-14</v>
      </c>
      <c r="I3480">
        <v>6458</v>
      </c>
      <c r="J3480">
        <v>102.7655891713153</v>
      </c>
      <c r="K3480" s="16">
        <f>SUMPRODUCT(B3221:B3480, 'Conditionals 3480'!$B$2:$B$261) / SUM('Conditionals 3480'!$B$2:$B$261)</f>
        <v>102.7655891713152</v>
      </c>
      <c r="L3480" s="4">
        <f t="shared" si="215"/>
        <v>9.9475983006414026E-14</v>
      </c>
      <c r="M3480" s="3"/>
      <c r="N3480" s="3"/>
      <c r="O3480" s="3"/>
      <c r="P3480" s="3"/>
      <c r="Q3480" s="3"/>
    </row>
    <row r="3481" spans="1:17" x14ac:dyDescent="0.3">
      <c r="A3481" s="17">
        <v>39814</v>
      </c>
      <c r="B3481">
        <v>103.06</v>
      </c>
      <c r="C3481"/>
      <c r="D3481" s="3">
        <f t="shared" si="212"/>
        <v>102.78023076923084</v>
      </c>
      <c r="E3481" s="4" t="str">
        <f t="shared" si="213"/>
        <v/>
      </c>
      <c r="F3481"/>
      <c r="G3481" s="3">
        <f>SUMPRODUCT(B3222:B3481, Expoweights!$C$2:$C$261) / SUM(Expoweights!$C$2:$C$261)</f>
        <v>101.35036485258757</v>
      </c>
      <c r="H3481" s="4" t="str">
        <f t="shared" si="214"/>
        <v/>
      </c>
      <c r="I3481">
        <v>567</v>
      </c>
      <c r="J3481"/>
      <c r="L3481" s="4" t="str">
        <f t="shared" si="215"/>
        <v/>
      </c>
      <c r="M3481" s="3"/>
      <c r="N3481" s="3"/>
      <c r="O3481" s="3"/>
      <c r="P3481" s="3"/>
      <c r="Q3481" s="3"/>
    </row>
    <row r="3482" spans="1:17" x14ac:dyDescent="0.3">
      <c r="A3482" s="17">
        <v>39815</v>
      </c>
      <c r="B3482">
        <v>103.06</v>
      </c>
      <c r="C3482"/>
      <c r="D3482" s="3">
        <f t="shared" si="212"/>
        <v>102.77834615384624</v>
      </c>
      <c r="E3482" s="4" t="str">
        <f t="shared" si="213"/>
        <v/>
      </c>
      <c r="F3482"/>
      <c r="G3482" s="3">
        <f>SUMPRODUCT(B3223:B3482, Expoweights!$C$2:$C$261) / SUM(Expoweights!$C$2:$C$261)</f>
        <v>101.40338587625523</v>
      </c>
      <c r="H3482" s="4" t="str">
        <f t="shared" si="214"/>
        <v/>
      </c>
      <c r="I3482">
        <v>4702</v>
      </c>
      <c r="J3482"/>
      <c r="L3482" s="4" t="str">
        <f t="shared" si="215"/>
        <v/>
      </c>
      <c r="M3482" s="3"/>
      <c r="N3482" s="3"/>
      <c r="O3482" s="3"/>
      <c r="P3482" s="3"/>
      <c r="Q3482" s="3"/>
    </row>
    <row r="3483" spans="1:17" x14ac:dyDescent="0.3">
      <c r="A3483" s="17">
        <v>39818</v>
      </c>
      <c r="B3483">
        <v>103.06</v>
      </c>
      <c r="C3483"/>
      <c r="D3483" s="3">
        <f t="shared" si="212"/>
        <v>102.77646153846165</v>
      </c>
      <c r="E3483" s="4" t="str">
        <f t="shared" si="213"/>
        <v/>
      </c>
      <c r="F3483"/>
      <c r="G3483" s="3">
        <f>SUMPRODUCT(B3224:B3483, Expoweights!$C$2:$C$261) / SUM(Expoweights!$C$2:$C$261)</f>
        <v>101.45476242497952</v>
      </c>
      <c r="H3483" s="4" t="str">
        <f t="shared" si="214"/>
        <v/>
      </c>
      <c r="I3483">
        <v>291</v>
      </c>
      <c r="J3483"/>
      <c r="L3483" s="4" t="str">
        <f t="shared" si="215"/>
        <v/>
      </c>
      <c r="M3483" s="3"/>
      <c r="N3483" s="3"/>
      <c r="O3483" s="3"/>
      <c r="P3483" s="3"/>
      <c r="Q3483" s="3"/>
    </row>
    <row r="3484" spans="1:17" x14ac:dyDescent="0.3">
      <c r="A3484" s="17">
        <v>39819</v>
      </c>
      <c r="B3484">
        <v>103.06</v>
      </c>
      <c r="C3484"/>
      <c r="D3484" s="3">
        <f t="shared" si="212"/>
        <v>102.77457692307705</v>
      </c>
      <c r="E3484" s="4" t="str">
        <f t="shared" si="213"/>
        <v/>
      </c>
      <c r="F3484"/>
      <c r="G3484" s="3">
        <f>SUMPRODUCT(B3225:B3484, Expoweights!$C$2:$C$261) / SUM(Expoweights!$C$2:$C$261)</f>
        <v>101.504545503016</v>
      </c>
      <c r="H3484" s="4" t="str">
        <f t="shared" si="214"/>
        <v/>
      </c>
      <c r="I3484">
        <v>6657</v>
      </c>
      <c r="J3484"/>
      <c r="L3484" s="4" t="str">
        <f t="shared" si="215"/>
        <v/>
      </c>
      <c r="M3484" s="3"/>
      <c r="N3484" s="3"/>
      <c r="O3484" s="3"/>
      <c r="P3484" s="3"/>
      <c r="Q3484" s="3"/>
    </row>
    <row r="3485" spans="1:17" x14ac:dyDescent="0.3">
      <c r="A3485" s="17">
        <v>39820</v>
      </c>
      <c r="B3485">
        <v>103.06</v>
      </c>
      <c r="C3485"/>
      <c r="D3485" s="3">
        <f t="shared" si="212"/>
        <v>102.77269230769244</v>
      </c>
      <c r="E3485" s="4" t="str">
        <f t="shared" si="213"/>
        <v/>
      </c>
      <c r="F3485"/>
      <c r="G3485" s="3">
        <f>SUMPRODUCT(B3226:B3485, Expoweights!$C$2:$C$261) / SUM(Expoweights!$C$2:$C$261)</f>
        <v>101.55278453269636</v>
      </c>
      <c r="H3485" s="4" t="str">
        <f t="shared" si="214"/>
        <v/>
      </c>
      <c r="I3485">
        <v>7117</v>
      </c>
      <c r="J3485"/>
      <c r="L3485" s="4" t="str">
        <f t="shared" si="215"/>
        <v/>
      </c>
      <c r="M3485" s="3"/>
      <c r="N3485" s="3"/>
      <c r="O3485" s="3"/>
      <c r="P3485" s="3"/>
      <c r="Q3485" s="3"/>
    </row>
    <row r="3486" spans="1:17" x14ac:dyDescent="0.3">
      <c r="A3486" s="17">
        <v>39821</v>
      </c>
      <c r="B3486">
        <v>103.06</v>
      </c>
      <c r="C3486"/>
      <c r="D3486" s="3">
        <f t="shared" si="212"/>
        <v>102.77080769230784</v>
      </c>
      <c r="E3486" s="4" t="str">
        <f t="shared" si="213"/>
        <v/>
      </c>
      <c r="F3486"/>
      <c r="G3486" s="3">
        <f>SUMPRODUCT(B3227:B3486, Expoweights!$C$2:$C$261) / SUM(Expoweights!$C$2:$C$261)</f>
        <v>101.5995274034927</v>
      </c>
      <c r="H3486" s="4" t="str">
        <f t="shared" si="214"/>
        <v/>
      </c>
      <c r="I3486">
        <v>1296</v>
      </c>
      <c r="J3486"/>
      <c r="L3486" s="4" t="str">
        <f t="shared" si="215"/>
        <v/>
      </c>
      <c r="M3486" s="3"/>
      <c r="N3486" s="3"/>
      <c r="O3486" s="3"/>
      <c r="P3486" s="3"/>
      <c r="Q3486" s="3"/>
    </row>
    <row r="3487" spans="1:17" x14ac:dyDescent="0.3">
      <c r="A3487" s="17">
        <v>39822</v>
      </c>
      <c r="B3487">
        <v>103.06</v>
      </c>
      <c r="C3487"/>
      <c r="D3487" s="3">
        <f t="shared" si="212"/>
        <v>102.76892307692324</v>
      </c>
      <c r="E3487" s="4" t="str">
        <f t="shared" si="213"/>
        <v/>
      </c>
      <c r="F3487"/>
      <c r="G3487" s="3">
        <f>SUMPRODUCT(B3228:B3487, Expoweights!$C$2:$C$261) / SUM(Expoweights!$C$2:$C$261)</f>
        <v>101.6448205195599</v>
      </c>
      <c r="H3487" s="4" t="str">
        <f t="shared" si="214"/>
        <v/>
      </c>
      <c r="I3487">
        <v>457</v>
      </c>
      <c r="J3487"/>
      <c r="L3487" s="4" t="str">
        <f t="shared" si="215"/>
        <v/>
      </c>
      <c r="M3487" s="3"/>
      <c r="N3487" s="3"/>
      <c r="O3487" s="3"/>
      <c r="P3487" s="3"/>
      <c r="Q3487" s="3"/>
    </row>
    <row r="3488" spans="1:17" x14ac:dyDescent="0.3">
      <c r="A3488" s="17">
        <v>39825</v>
      </c>
      <c r="B3488">
        <v>103.06</v>
      </c>
      <c r="C3488"/>
      <c r="D3488" s="3">
        <f t="shared" si="212"/>
        <v>102.76703846153865</v>
      </c>
      <c r="E3488" s="4" t="str">
        <f t="shared" si="213"/>
        <v/>
      </c>
      <c r="F3488"/>
      <c r="G3488" s="3">
        <f>SUMPRODUCT(B3229:B3488, Expoweights!$C$2:$C$261) / SUM(Expoweights!$C$2:$C$261)</f>
        <v>101.68870884580366</v>
      </c>
      <c r="H3488" s="4" t="str">
        <f t="shared" si="214"/>
        <v/>
      </c>
      <c r="I3488">
        <v>3041</v>
      </c>
      <c r="J3488"/>
      <c r="L3488" s="4" t="str">
        <f t="shared" si="215"/>
        <v/>
      </c>
      <c r="M3488" s="3"/>
      <c r="N3488" s="3"/>
      <c r="O3488" s="3"/>
      <c r="P3488" s="3"/>
      <c r="Q3488" s="3"/>
    </row>
    <row r="3489" spans="1:17" x14ac:dyDescent="0.3">
      <c r="A3489" s="17">
        <v>39826</v>
      </c>
      <c r="B3489">
        <v>103.06</v>
      </c>
      <c r="C3489"/>
      <c r="D3489" s="3">
        <f t="shared" si="212"/>
        <v>102.76515384615404</v>
      </c>
      <c r="E3489" s="4" t="str">
        <f t="shared" si="213"/>
        <v/>
      </c>
      <c r="F3489"/>
      <c r="G3489" s="3">
        <f>SUMPRODUCT(B3230:B3489, Expoweights!$C$2:$C$261) / SUM(Expoweights!$C$2:$C$261)</f>
        <v>101.73123595251937</v>
      </c>
      <c r="H3489" s="4" t="str">
        <f t="shared" si="214"/>
        <v/>
      </c>
      <c r="I3489">
        <v>3867</v>
      </c>
      <c r="J3489"/>
      <c r="L3489" s="4" t="str">
        <f t="shared" si="215"/>
        <v/>
      </c>
      <c r="M3489" s="3"/>
      <c r="N3489" s="3"/>
      <c r="O3489" s="3"/>
      <c r="P3489" s="3"/>
      <c r="Q3489" s="3"/>
    </row>
    <row r="3490" spans="1:17" x14ac:dyDescent="0.3">
      <c r="A3490" s="17">
        <v>39827</v>
      </c>
      <c r="B3490">
        <v>103.06</v>
      </c>
      <c r="C3490"/>
      <c r="D3490" s="3">
        <f t="shared" si="212"/>
        <v>102.76326923076944</v>
      </c>
      <c r="E3490" s="4" t="str">
        <f t="shared" si="213"/>
        <v/>
      </c>
      <c r="F3490"/>
      <c r="G3490" s="3">
        <f>SUMPRODUCT(B3231:B3490, Expoweights!$C$2:$C$261) / SUM(Expoweights!$C$2:$C$261)</f>
        <v>101.77244405864683</v>
      </c>
      <c r="H3490" s="4" t="str">
        <f t="shared" si="214"/>
        <v/>
      </c>
      <c r="I3490">
        <v>7271</v>
      </c>
      <c r="J3490"/>
      <c r="L3490" s="4" t="str">
        <f t="shared" si="215"/>
        <v/>
      </c>
      <c r="M3490" s="3"/>
      <c r="N3490" s="3"/>
      <c r="O3490" s="3"/>
      <c r="P3490" s="3"/>
      <c r="Q3490" s="3"/>
    </row>
    <row r="3491" spans="1:17" x14ac:dyDescent="0.3">
      <c r="A3491" s="17">
        <v>39828</v>
      </c>
      <c r="B3491">
        <v>103.06</v>
      </c>
      <c r="C3491"/>
      <c r="D3491" s="3">
        <f t="shared" si="212"/>
        <v>102.76138461538484</v>
      </c>
      <c r="E3491" s="4" t="str">
        <f t="shared" si="213"/>
        <v/>
      </c>
      <c r="F3491"/>
      <c r="G3491" s="3">
        <f>SUMPRODUCT(B3232:B3491, Expoweights!$C$2:$C$261) / SUM(Expoweights!$C$2:$C$261)</f>
        <v>101.81237407368322</v>
      </c>
      <c r="H3491" s="4" t="str">
        <f t="shared" si="214"/>
        <v/>
      </c>
      <c r="I3491">
        <v>1517</v>
      </c>
      <c r="J3491"/>
      <c r="L3491" s="4" t="str">
        <f t="shared" si="215"/>
        <v/>
      </c>
      <c r="M3491" s="3"/>
      <c r="N3491" s="3"/>
      <c r="O3491" s="3"/>
      <c r="P3491" s="3"/>
      <c r="Q3491" s="3"/>
    </row>
    <row r="3492" spans="1:17" x14ac:dyDescent="0.3">
      <c r="A3492" s="17">
        <v>39829</v>
      </c>
      <c r="B3492">
        <v>103.06</v>
      </c>
      <c r="C3492"/>
      <c r="D3492" s="3">
        <f t="shared" si="212"/>
        <v>102.75950000000024</v>
      </c>
      <c r="E3492" s="4" t="str">
        <f t="shared" si="213"/>
        <v/>
      </c>
      <c r="F3492"/>
      <c r="G3492" s="3">
        <f>SUMPRODUCT(B3233:B3492, Expoweights!$C$2:$C$261) / SUM(Expoweights!$C$2:$C$261)</f>
        <v>101.85106563829611</v>
      </c>
      <c r="H3492" s="4" t="str">
        <f t="shared" si="214"/>
        <v/>
      </c>
      <c r="I3492">
        <v>3711</v>
      </c>
      <c r="J3492"/>
      <c r="L3492" s="4" t="str">
        <f t="shared" si="215"/>
        <v/>
      </c>
      <c r="M3492" s="3"/>
      <c r="N3492" s="3"/>
      <c r="O3492" s="3"/>
      <c r="P3492" s="3"/>
      <c r="Q3492" s="3"/>
    </row>
    <row r="3493" spans="1:17" x14ac:dyDescent="0.3">
      <c r="A3493" s="17">
        <v>39832</v>
      </c>
      <c r="B3493">
        <v>103.06</v>
      </c>
      <c r="C3493"/>
      <c r="D3493" s="3">
        <f t="shared" si="212"/>
        <v>102.75761538461563</v>
      </c>
      <c r="E3493" s="4" t="str">
        <f t="shared" si="213"/>
        <v/>
      </c>
      <c r="F3493"/>
      <c r="G3493" s="3">
        <f>SUMPRODUCT(B3234:B3493, Expoweights!$C$2:$C$261) / SUM(Expoweights!$C$2:$C$261)</f>
        <v>101.88855716367695</v>
      </c>
      <c r="H3493" s="4" t="str">
        <f t="shared" si="214"/>
        <v/>
      </c>
      <c r="I3493">
        <v>7051</v>
      </c>
      <c r="J3493"/>
      <c r="L3493" s="4" t="str">
        <f t="shared" si="215"/>
        <v/>
      </c>
      <c r="M3493" s="3"/>
      <c r="N3493" s="3"/>
      <c r="O3493" s="3"/>
      <c r="P3493" s="3"/>
      <c r="Q3493" s="3"/>
    </row>
    <row r="3494" spans="1:17" x14ac:dyDescent="0.3">
      <c r="A3494" s="17">
        <v>39833</v>
      </c>
      <c r="B3494">
        <v>103.06</v>
      </c>
      <c r="C3494"/>
      <c r="D3494" s="3">
        <f t="shared" si="212"/>
        <v>102.75573076923101</v>
      </c>
      <c r="E3494" s="4" t="str">
        <f t="shared" si="213"/>
        <v/>
      </c>
      <c r="F3494"/>
      <c r="G3494" s="3">
        <f>SUMPRODUCT(B3235:B3494, Expoweights!$C$2:$C$261) / SUM(Expoweights!$C$2:$C$261)</f>
        <v>101.92488586967387</v>
      </c>
      <c r="H3494" s="4" t="str">
        <f t="shared" si="214"/>
        <v/>
      </c>
      <c r="I3494">
        <v>3957</v>
      </c>
      <c r="J3494"/>
      <c r="L3494" s="4" t="str">
        <f t="shared" si="215"/>
        <v/>
      </c>
      <c r="M3494" s="3"/>
      <c r="N3494" s="3"/>
      <c r="O3494" s="3"/>
      <c r="P3494" s="3"/>
      <c r="Q3494" s="3"/>
    </row>
    <row r="3495" spans="1:17" x14ac:dyDescent="0.3">
      <c r="A3495" s="17">
        <v>39834</v>
      </c>
      <c r="B3495">
        <v>103.06</v>
      </c>
      <c r="C3495"/>
      <c r="D3495" s="3">
        <f t="shared" si="212"/>
        <v>102.75384615384641</v>
      </c>
      <c r="E3495" s="4" t="str">
        <f t="shared" si="213"/>
        <v/>
      </c>
      <c r="F3495"/>
      <c r="G3495" s="3">
        <f>SUMPRODUCT(B3236:B3495, Expoweights!$C$2:$C$261) / SUM(Expoweights!$C$2:$C$261)</f>
        <v>101.96008782174181</v>
      </c>
      <c r="H3495" s="4" t="str">
        <f t="shared" si="214"/>
        <v/>
      </c>
      <c r="I3495">
        <v>2299</v>
      </c>
      <c r="J3495"/>
      <c r="L3495" s="4" t="str">
        <f t="shared" si="215"/>
        <v/>
      </c>
      <c r="M3495" s="3"/>
      <c r="N3495" s="3"/>
      <c r="O3495" s="3"/>
      <c r="P3495" s="3"/>
      <c r="Q3495" s="3"/>
    </row>
    <row r="3496" spans="1:17" x14ac:dyDescent="0.3">
      <c r="A3496" s="17">
        <v>39835</v>
      </c>
      <c r="B3496">
        <v>103.06</v>
      </c>
      <c r="C3496"/>
      <c r="D3496" s="3">
        <f t="shared" si="212"/>
        <v>102.75196153846179</v>
      </c>
      <c r="E3496" s="4" t="str">
        <f t="shared" si="213"/>
        <v/>
      </c>
      <c r="F3496"/>
      <c r="G3496" s="3">
        <f>SUMPRODUCT(B3237:B3496, Expoweights!$C$2:$C$261) / SUM(Expoweights!$C$2:$C$261)</f>
        <v>101.99419796674665</v>
      </c>
      <c r="H3496" s="4" t="str">
        <f t="shared" si="214"/>
        <v/>
      </c>
      <c r="I3496">
        <v>2777</v>
      </c>
      <c r="J3496"/>
      <c r="L3496" s="4" t="str">
        <f t="shared" si="215"/>
        <v/>
      </c>
      <c r="M3496" s="3"/>
      <c r="N3496" s="3"/>
      <c r="O3496" s="3"/>
      <c r="P3496" s="3"/>
      <c r="Q3496" s="3"/>
    </row>
    <row r="3497" spans="1:17" x14ac:dyDescent="0.3">
      <c r="A3497" s="17">
        <v>39836</v>
      </c>
      <c r="B3497">
        <v>103.06</v>
      </c>
      <c r="C3497"/>
      <c r="D3497" s="3">
        <f t="shared" si="212"/>
        <v>102.75007692307717</v>
      </c>
      <c r="E3497" s="4" t="str">
        <f t="shared" si="213"/>
        <v/>
      </c>
      <c r="F3497"/>
      <c r="G3497" s="3">
        <f>SUMPRODUCT(B3238:B3497, Expoweights!$C$2:$C$261) / SUM(Expoweights!$C$2:$C$261)</f>
        <v>102.02725016765886</v>
      </c>
      <c r="H3497" s="4" t="str">
        <f t="shared" si="214"/>
        <v/>
      </c>
      <c r="I3497">
        <v>2644</v>
      </c>
      <c r="J3497"/>
      <c r="L3497" s="4" t="str">
        <f t="shared" si="215"/>
        <v/>
      </c>
      <c r="M3497" s="3"/>
      <c r="N3497" s="3"/>
      <c r="O3497" s="3"/>
      <c r="P3497" s="3"/>
      <c r="Q3497" s="3"/>
    </row>
    <row r="3498" spans="1:17" x14ac:dyDescent="0.3">
      <c r="A3498" s="17">
        <v>39839</v>
      </c>
      <c r="B3498">
        <v>103.06</v>
      </c>
      <c r="C3498"/>
      <c r="D3498" s="3">
        <f t="shared" si="212"/>
        <v>102.74819230769255</v>
      </c>
      <c r="E3498" s="4" t="str">
        <f t="shared" si="213"/>
        <v/>
      </c>
      <c r="F3498"/>
      <c r="G3498" s="3">
        <f>SUMPRODUCT(B3239:B3498, Expoweights!$C$2:$C$261) / SUM(Expoweights!$C$2:$C$261)</f>
        <v>102.05927723717106</v>
      </c>
      <c r="H3498" s="4" t="str">
        <f t="shared" si="214"/>
        <v/>
      </c>
      <c r="I3498">
        <v>3380</v>
      </c>
      <c r="J3498"/>
      <c r="L3498" s="4" t="str">
        <f t="shared" si="215"/>
        <v/>
      </c>
      <c r="M3498" s="3"/>
      <c r="N3498" s="3"/>
      <c r="O3498" s="3"/>
      <c r="P3498" s="3"/>
      <c r="Q3498" s="3"/>
    </row>
    <row r="3499" spans="1:17" x14ac:dyDescent="0.3">
      <c r="A3499" s="17">
        <v>39840</v>
      </c>
      <c r="B3499">
        <v>103.06</v>
      </c>
      <c r="C3499"/>
      <c r="D3499" s="3">
        <f t="shared" si="212"/>
        <v>102.74630769230795</v>
      </c>
      <c r="E3499" s="4" t="str">
        <f t="shared" si="213"/>
        <v/>
      </c>
      <c r="F3499"/>
      <c r="G3499" s="3">
        <f>SUMPRODUCT(B3240:B3499, Expoweights!$C$2:$C$261) / SUM(Expoweights!$C$2:$C$261)</f>
        <v>102.09031097027294</v>
      </c>
      <c r="H3499" s="4" t="str">
        <f t="shared" si="214"/>
        <v/>
      </c>
      <c r="I3499">
        <v>5600</v>
      </c>
      <c r="J3499"/>
      <c r="L3499" s="4" t="str">
        <f t="shared" si="215"/>
        <v/>
      </c>
      <c r="M3499" s="3"/>
      <c r="N3499" s="3"/>
      <c r="O3499" s="3"/>
      <c r="P3499" s="3"/>
      <c r="Q3499" s="3"/>
    </row>
    <row r="3500" spans="1:17" x14ac:dyDescent="0.3">
      <c r="A3500" s="17">
        <v>39841</v>
      </c>
      <c r="B3500">
        <v>103.06</v>
      </c>
      <c r="C3500"/>
      <c r="D3500" s="3">
        <f t="shared" si="212"/>
        <v>102.74442307692333</v>
      </c>
      <c r="E3500" s="4" t="str">
        <f t="shared" si="213"/>
        <v/>
      </c>
      <c r="F3500"/>
      <c r="G3500" s="3">
        <f>SUMPRODUCT(B3241:B3500, Expoweights!$C$2:$C$261) / SUM(Expoweights!$C$2:$C$261)</f>
        <v>102.12038217581585</v>
      </c>
      <c r="H3500" s="4" t="str">
        <f t="shared" si="214"/>
        <v/>
      </c>
      <c r="I3500">
        <v>6762</v>
      </c>
      <c r="J3500"/>
      <c r="L3500" s="4" t="str">
        <f t="shared" si="215"/>
        <v/>
      </c>
      <c r="M3500" s="3"/>
      <c r="N3500" s="3"/>
      <c r="O3500" s="3"/>
      <c r="P3500" s="3"/>
      <c r="Q3500" s="3"/>
    </row>
    <row r="3501" spans="1:17" x14ac:dyDescent="0.3">
      <c r="A3501" s="17">
        <v>39842</v>
      </c>
      <c r="B3501">
        <v>103.06</v>
      </c>
      <c r="C3501"/>
      <c r="D3501" s="3">
        <f t="shared" si="212"/>
        <v>102.74373076923102</v>
      </c>
      <c r="E3501" s="4" t="str">
        <f t="shared" si="213"/>
        <v/>
      </c>
      <c r="F3501"/>
      <c r="G3501" s="3">
        <f>SUMPRODUCT(B3242:B3501, Expoweights!$C$2:$C$261) / SUM(Expoweights!$C$2:$C$261)</f>
        <v>102.14952337048319</v>
      </c>
      <c r="H3501" s="4" t="str">
        <f t="shared" si="214"/>
        <v/>
      </c>
      <c r="I3501">
        <v>6243</v>
      </c>
      <c r="J3501"/>
      <c r="L3501" s="4" t="str">
        <f t="shared" si="215"/>
        <v/>
      </c>
      <c r="M3501" s="3"/>
      <c r="N3501" s="3"/>
      <c r="O3501" s="3"/>
      <c r="P3501" s="3"/>
      <c r="Q3501" s="3"/>
    </row>
    <row r="3502" spans="1:17" x14ac:dyDescent="0.3">
      <c r="A3502" s="17">
        <v>39843</v>
      </c>
      <c r="B3502">
        <v>103.03</v>
      </c>
      <c r="C3502">
        <v>102.74292307692311</v>
      </c>
      <c r="D3502" s="3">
        <f t="shared" si="212"/>
        <v>102.74292307692332</v>
      </c>
      <c r="E3502" s="4">
        <f t="shared" si="213"/>
        <v>2.1316282072803006E-13</v>
      </c>
      <c r="F3502">
        <v>102.1768300121369</v>
      </c>
      <c r="G3502" s="3">
        <f>SUMPRODUCT(B3243:B3502, Expoweights!$C$2:$C$261) / SUM(Expoweights!$C$2:$C$261)</f>
        <v>102.17683001213693</v>
      </c>
      <c r="H3502" s="4">
        <f t="shared" si="214"/>
        <v>2.8421709430404007E-14</v>
      </c>
      <c r="I3502">
        <v>4637</v>
      </c>
      <c r="J3502">
        <v>102.740896197666</v>
      </c>
      <c r="L3502" s="4">
        <f t="shared" si="215"/>
        <v>102.740896197666</v>
      </c>
      <c r="M3502" s="3"/>
      <c r="N3502" s="3"/>
      <c r="O3502" s="3"/>
      <c r="P3502" s="3"/>
      <c r="Q3502" s="3"/>
    </row>
    <row r="3503" spans="1:17" x14ac:dyDescent="0.3">
      <c r="A3503" s="17">
        <v>39846</v>
      </c>
      <c r="B3503">
        <v>103.03</v>
      </c>
      <c r="C3503"/>
      <c r="D3503" s="3">
        <f t="shared" si="212"/>
        <v>102.74211538461562</v>
      </c>
      <c r="E3503" s="4" t="str">
        <f t="shared" si="213"/>
        <v/>
      </c>
      <c r="F3503"/>
      <c r="G3503" s="3">
        <f>SUMPRODUCT(B3244:B3503, Expoweights!$C$2:$C$261) / SUM(Expoweights!$C$2:$C$261)</f>
        <v>102.20328972393378</v>
      </c>
      <c r="H3503" s="4" t="str">
        <f t="shared" si="214"/>
        <v/>
      </c>
      <c r="I3503">
        <v>7092</v>
      </c>
      <c r="J3503"/>
      <c r="L3503" s="4" t="str">
        <f t="shared" si="215"/>
        <v/>
      </c>
      <c r="M3503" s="3"/>
      <c r="N3503" s="3"/>
      <c r="O3503" s="3"/>
      <c r="P3503" s="3"/>
      <c r="Q3503" s="3"/>
    </row>
    <row r="3504" spans="1:17" x14ac:dyDescent="0.3">
      <c r="A3504" s="17">
        <v>39847</v>
      </c>
      <c r="B3504">
        <v>103.03</v>
      </c>
      <c r="C3504"/>
      <c r="D3504" s="3">
        <f t="shared" si="212"/>
        <v>102.74130769230791</v>
      </c>
      <c r="E3504" s="4" t="str">
        <f t="shared" si="213"/>
        <v/>
      </c>
      <c r="F3504"/>
      <c r="G3504" s="3">
        <f>SUMPRODUCT(B3245:B3504, Expoweights!$C$2:$C$261) / SUM(Expoweights!$C$2:$C$261)</f>
        <v>102.22892877384882</v>
      </c>
      <c r="H3504" s="4" t="str">
        <f t="shared" si="214"/>
        <v/>
      </c>
      <c r="I3504">
        <v>4941</v>
      </c>
      <c r="J3504"/>
      <c r="L3504" s="4" t="str">
        <f t="shared" si="215"/>
        <v/>
      </c>
      <c r="M3504" s="3"/>
      <c r="N3504" s="3"/>
      <c r="O3504" s="3"/>
      <c r="P3504" s="3"/>
      <c r="Q3504" s="3"/>
    </row>
    <row r="3505" spans="1:17" x14ac:dyDescent="0.3">
      <c r="A3505" s="17">
        <v>39848</v>
      </c>
      <c r="B3505">
        <v>103.03</v>
      </c>
      <c r="C3505"/>
      <c r="D3505" s="3">
        <f t="shared" si="212"/>
        <v>102.74050000000021</v>
      </c>
      <c r="E3505" s="4" t="str">
        <f t="shared" si="213"/>
        <v/>
      </c>
      <c r="F3505"/>
      <c r="G3505" s="3">
        <f>SUMPRODUCT(B3246:B3505, Expoweights!$C$2:$C$261) / SUM(Expoweights!$C$2:$C$261)</f>
        <v>102.25377261514205</v>
      </c>
      <c r="H3505" s="4" t="str">
        <f t="shared" si="214"/>
        <v/>
      </c>
      <c r="I3505">
        <v>5765</v>
      </c>
      <c r="J3505"/>
      <c r="L3505" s="4" t="str">
        <f t="shared" si="215"/>
        <v/>
      </c>
      <c r="M3505" s="3"/>
      <c r="N3505" s="3"/>
      <c r="O3505" s="3"/>
      <c r="P3505" s="3"/>
      <c r="Q3505" s="3"/>
    </row>
    <row r="3506" spans="1:17" x14ac:dyDescent="0.3">
      <c r="A3506" s="17">
        <v>39849</v>
      </c>
      <c r="B3506">
        <v>103.03</v>
      </c>
      <c r="C3506"/>
      <c r="D3506" s="3">
        <f t="shared" si="212"/>
        <v>102.73969230769251</v>
      </c>
      <c r="E3506" s="4" t="str">
        <f t="shared" si="213"/>
        <v/>
      </c>
      <c r="F3506"/>
      <c r="G3506" s="3">
        <f>SUMPRODUCT(B3247:B3506, Expoweights!$C$2:$C$261) / SUM(Expoweights!$C$2:$C$261)</f>
        <v>102.2778459116273</v>
      </c>
      <c r="H3506" s="4" t="str">
        <f t="shared" si="214"/>
        <v/>
      </c>
      <c r="I3506">
        <v>1884</v>
      </c>
      <c r="J3506"/>
      <c r="L3506" s="4" t="str">
        <f t="shared" si="215"/>
        <v/>
      </c>
      <c r="M3506" s="3"/>
      <c r="N3506" s="3"/>
      <c r="O3506" s="3"/>
      <c r="P3506" s="3"/>
      <c r="Q3506" s="3"/>
    </row>
    <row r="3507" spans="1:17" x14ac:dyDescent="0.3">
      <c r="A3507" s="17">
        <v>39850</v>
      </c>
      <c r="B3507">
        <v>103.03</v>
      </c>
      <c r="C3507"/>
      <c r="D3507" s="3">
        <f t="shared" si="212"/>
        <v>102.7388846153848</v>
      </c>
      <c r="E3507" s="4" t="str">
        <f t="shared" si="213"/>
        <v/>
      </c>
      <c r="F3507"/>
      <c r="G3507" s="3">
        <f>SUMPRODUCT(B3248:B3507, Expoweights!$C$2:$C$261) / SUM(Expoweights!$C$2:$C$261)</f>
        <v>102.30117256215708</v>
      </c>
      <c r="H3507" s="4" t="str">
        <f t="shared" si="214"/>
        <v/>
      </c>
      <c r="I3507">
        <v>6304</v>
      </c>
      <c r="J3507"/>
      <c r="L3507" s="4" t="str">
        <f t="shared" si="215"/>
        <v/>
      </c>
      <c r="M3507" s="3"/>
      <c r="N3507" s="3"/>
      <c r="O3507" s="3"/>
      <c r="P3507" s="3"/>
      <c r="Q3507" s="3"/>
    </row>
    <row r="3508" spans="1:17" x14ac:dyDescent="0.3">
      <c r="A3508" s="17">
        <v>39853</v>
      </c>
      <c r="B3508">
        <v>103.03</v>
      </c>
      <c r="C3508"/>
      <c r="D3508" s="3">
        <f t="shared" si="212"/>
        <v>102.7380769230771</v>
      </c>
      <c r="E3508" s="4" t="str">
        <f t="shared" si="213"/>
        <v/>
      </c>
      <c r="F3508"/>
      <c r="G3508" s="3">
        <f>SUMPRODUCT(B3249:B3508, Expoweights!$C$2:$C$261) / SUM(Expoweights!$C$2:$C$261)</f>
        <v>102.32377572434859</v>
      </c>
      <c r="H3508" s="4" t="str">
        <f t="shared" si="214"/>
        <v/>
      </c>
      <c r="I3508">
        <v>2521</v>
      </c>
      <c r="J3508"/>
      <c r="L3508" s="4" t="str">
        <f t="shared" si="215"/>
        <v/>
      </c>
      <c r="M3508" s="3"/>
      <c r="N3508" s="3"/>
      <c r="O3508" s="3"/>
      <c r="P3508" s="3"/>
      <c r="Q3508" s="3"/>
    </row>
    <row r="3509" spans="1:17" x14ac:dyDescent="0.3">
      <c r="A3509" s="17">
        <v>39854</v>
      </c>
      <c r="B3509">
        <v>103.03</v>
      </c>
      <c r="C3509"/>
      <c r="D3509" s="3">
        <f t="shared" si="212"/>
        <v>102.7372692307694</v>
      </c>
      <c r="E3509" s="4" t="str">
        <f t="shared" si="213"/>
        <v/>
      </c>
      <c r="F3509"/>
      <c r="G3509" s="3">
        <f>SUMPRODUCT(B3250:B3509, Expoweights!$C$2:$C$261) / SUM(Expoweights!$C$2:$C$261)</f>
        <v>102.34567783757323</v>
      </c>
      <c r="H3509" s="4" t="str">
        <f t="shared" si="214"/>
        <v/>
      </c>
      <c r="I3509">
        <v>4237</v>
      </c>
      <c r="J3509"/>
      <c r="L3509" s="4" t="str">
        <f t="shared" si="215"/>
        <v/>
      </c>
      <c r="M3509" s="3"/>
      <c r="N3509" s="3"/>
      <c r="O3509" s="3"/>
      <c r="P3509" s="3"/>
      <c r="Q3509" s="3"/>
    </row>
    <row r="3510" spans="1:17" x14ac:dyDescent="0.3">
      <c r="A3510" s="17">
        <v>39855</v>
      </c>
      <c r="B3510">
        <v>103.03</v>
      </c>
      <c r="C3510"/>
      <c r="D3510" s="3">
        <f t="shared" si="212"/>
        <v>102.7364615384617</v>
      </c>
      <c r="E3510" s="4" t="str">
        <f t="shared" si="213"/>
        <v/>
      </c>
      <c r="F3510"/>
      <c r="G3510" s="3">
        <f>SUMPRODUCT(B3251:B3510, Expoweights!$C$2:$C$261) / SUM(Expoweights!$C$2:$C$261)</f>
        <v>102.36690064523354</v>
      </c>
      <c r="H3510" s="4" t="str">
        <f t="shared" si="214"/>
        <v/>
      </c>
      <c r="I3510">
        <v>717</v>
      </c>
      <c r="J3510"/>
      <c r="L3510" s="4" t="str">
        <f t="shared" si="215"/>
        <v/>
      </c>
      <c r="M3510" s="3"/>
      <c r="N3510" s="3"/>
      <c r="O3510" s="3"/>
      <c r="P3510" s="3"/>
      <c r="Q3510" s="3"/>
    </row>
    <row r="3511" spans="1:17" x14ac:dyDescent="0.3">
      <c r="A3511" s="17">
        <v>39856</v>
      </c>
      <c r="B3511">
        <v>103.03</v>
      </c>
      <c r="C3511"/>
      <c r="D3511" s="3">
        <f t="shared" si="212"/>
        <v>102.73565384615398</v>
      </c>
      <c r="E3511" s="4" t="str">
        <f t="shared" si="213"/>
        <v/>
      </c>
      <c r="F3511"/>
      <c r="G3511" s="3">
        <f>SUMPRODUCT(B3252:B3511, Expoweights!$C$2:$C$261) / SUM(Expoweights!$C$2:$C$261)</f>
        <v>102.38746521634896</v>
      </c>
      <c r="H3511" s="4" t="str">
        <f t="shared" si="214"/>
        <v/>
      </c>
      <c r="I3511">
        <v>2169</v>
      </c>
      <c r="J3511"/>
      <c r="L3511" s="4" t="str">
        <f t="shared" si="215"/>
        <v/>
      </c>
      <c r="M3511" s="3"/>
      <c r="N3511" s="3"/>
      <c r="O3511" s="3"/>
      <c r="P3511" s="3"/>
      <c r="Q3511" s="3"/>
    </row>
    <row r="3512" spans="1:17" x14ac:dyDescent="0.3">
      <c r="A3512" s="17">
        <v>39857</v>
      </c>
      <c r="B3512">
        <v>103.03</v>
      </c>
      <c r="C3512"/>
      <c r="D3512" s="3">
        <f t="shared" si="212"/>
        <v>102.73484615384628</v>
      </c>
      <c r="E3512" s="4" t="str">
        <f t="shared" si="213"/>
        <v/>
      </c>
      <c r="F3512"/>
      <c r="G3512" s="3">
        <f>SUMPRODUCT(B3253:B3512, Expoweights!$C$2:$C$261) / SUM(Expoweights!$C$2:$C$261)</f>
        <v>102.40739196647225</v>
      </c>
      <c r="H3512" s="4" t="str">
        <f t="shared" si="214"/>
        <v/>
      </c>
      <c r="I3512">
        <v>2116</v>
      </c>
      <c r="J3512"/>
      <c r="L3512" s="4" t="str">
        <f t="shared" si="215"/>
        <v/>
      </c>
      <c r="M3512" s="3"/>
      <c r="N3512" s="3"/>
      <c r="O3512" s="3"/>
      <c r="P3512" s="3"/>
      <c r="Q3512" s="3"/>
    </row>
    <row r="3513" spans="1:17" x14ac:dyDescent="0.3">
      <c r="A3513" s="17">
        <v>39860</v>
      </c>
      <c r="B3513">
        <v>103.03</v>
      </c>
      <c r="C3513"/>
      <c r="D3513" s="3">
        <f t="shared" si="212"/>
        <v>102.73403846153857</v>
      </c>
      <c r="E3513" s="4" t="str">
        <f t="shared" si="213"/>
        <v/>
      </c>
      <c r="F3513"/>
      <c r="G3513" s="3">
        <f>SUMPRODUCT(B3254:B3513, Expoweights!$C$2:$C$261) / SUM(Expoweights!$C$2:$C$261)</f>
        <v>102.42670067795702</v>
      </c>
      <c r="H3513" s="4" t="str">
        <f t="shared" si="214"/>
        <v/>
      </c>
      <c r="I3513">
        <v>2041</v>
      </c>
      <c r="J3513"/>
      <c r="L3513" s="4" t="str">
        <f t="shared" si="215"/>
        <v/>
      </c>
      <c r="M3513" s="3"/>
      <c r="N3513" s="3"/>
      <c r="O3513" s="3"/>
      <c r="P3513" s="3"/>
      <c r="Q3513" s="3"/>
    </row>
    <row r="3514" spans="1:17" x14ac:dyDescent="0.3">
      <c r="A3514" s="17">
        <v>39861</v>
      </c>
      <c r="B3514">
        <v>103.03</v>
      </c>
      <c r="C3514"/>
      <c r="D3514" s="3">
        <f t="shared" si="212"/>
        <v>102.73323076923087</v>
      </c>
      <c r="E3514" s="4" t="str">
        <f t="shared" si="213"/>
        <v/>
      </c>
      <c r="F3514"/>
      <c r="G3514" s="3">
        <f>SUMPRODUCT(B3255:B3514, Expoweights!$C$2:$C$261) / SUM(Expoweights!$C$2:$C$261)</f>
        <v>102.44541051959682</v>
      </c>
      <c r="H3514" s="4" t="str">
        <f t="shared" si="214"/>
        <v/>
      </c>
      <c r="I3514">
        <v>5920</v>
      </c>
      <c r="J3514"/>
      <c r="L3514" s="4" t="str">
        <f t="shared" si="215"/>
        <v/>
      </c>
      <c r="M3514" s="3"/>
      <c r="N3514" s="3"/>
      <c r="O3514" s="3"/>
      <c r="P3514" s="3"/>
      <c r="Q3514" s="3"/>
    </row>
    <row r="3515" spans="1:17" x14ac:dyDescent="0.3">
      <c r="A3515" s="17">
        <v>39862</v>
      </c>
      <c r="B3515">
        <v>103.03</v>
      </c>
      <c r="C3515"/>
      <c r="D3515" s="3">
        <f t="shared" ref="D3515:D3578" si="216">AVERAGE(B3256:B3515)</f>
        <v>102.73242307692317</v>
      </c>
      <c r="E3515" s="4" t="str">
        <f t="shared" si="213"/>
        <v/>
      </c>
      <c r="F3515"/>
      <c r="G3515" s="3">
        <f>SUMPRODUCT(B3256:B3515, Expoweights!$C$2:$C$261) / SUM(Expoweights!$C$2:$C$261)</f>
        <v>102.46354006565491</v>
      </c>
      <c r="H3515" s="4" t="str">
        <f t="shared" si="214"/>
        <v/>
      </c>
      <c r="I3515">
        <v>1489</v>
      </c>
      <c r="J3515"/>
      <c r="L3515" s="4" t="str">
        <f t="shared" si="215"/>
        <v/>
      </c>
      <c r="M3515" s="3"/>
      <c r="N3515" s="3"/>
      <c r="O3515" s="3"/>
      <c r="P3515" s="3"/>
      <c r="Q3515" s="3"/>
    </row>
    <row r="3516" spans="1:17" x14ac:dyDescent="0.3">
      <c r="A3516" s="17">
        <v>39863</v>
      </c>
      <c r="B3516">
        <v>103.03</v>
      </c>
      <c r="C3516"/>
      <c r="D3516" s="3">
        <f t="shared" si="216"/>
        <v>102.73161538461547</v>
      </c>
      <c r="E3516" s="4" t="str">
        <f t="shared" si="213"/>
        <v/>
      </c>
      <c r="F3516"/>
      <c r="G3516" s="3">
        <f>SUMPRODUCT(B3257:B3516, Expoweights!$C$2:$C$261) / SUM(Expoweights!$C$2:$C$261)</f>
        <v>102.48110731430408</v>
      </c>
      <c r="H3516" s="4" t="str">
        <f t="shared" si="214"/>
        <v/>
      </c>
      <c r="I3516">
        <v>2181</v>
      </c>
      <c r="J3516"/>
      <c r="L3516" s="4" t="str">
        <f t="shared" si="215"/>
        <v/>
      </c>
      <c r="M3516" s="3"/>
      <c r="N3516" s="3"/>
      <c r="O3516" s="3"/>
      <c r="P3516" s="3"/>
      <c r="Q3516" s="3"/>
    </row>
    <row r="3517" spans="1:17" x14ac:dyDescent="0.3">
      <c r="A3517" s="17">
        <v>39864</v>
      </c>
      <c r="B3517">
        <v>103.03</v>
      </c>
      <c r="C3517"/>
      <c r="D3517" s="3">
        <f t="shared" si="216"/>
        <v>102.73080769230776</v>
      </c>
      <c r="E3517" s="4" t="str">
        <f t="shared" si="213"/>
        <v/>
      </c>
      <c r="F3517"/>
      <c r="G3517" s="3">
        <f>SUMPRODUCT(B3258:B3517, Expoweights!$C$2:$C$261) / SUM(Expoweights!$C$2:$C$261)</f>
        <v>102.49812970549431</v>
      </c>
      <c r="H3517" s="4" t="str">
        <f t="shared" si="214"/>
        <v/>
      </c>
      <c r="I3517">
        <v>6818</v>
      </c>
      <c r="J3517"/>
      <c r="L3517" s="4" t="str">
        <f t="shared" si="215"/>
        <v/>
      </c>
      <c r="M3517" s="3"/>
      <c r="N3517" s="3"/>
      <c r="O3517" s="3"/>
      <c r="P3517" s="3"/>
      <c r="Q3517" s="3"/>
    </row>
    <row r="3518" spans="1:17" x14ac:dyDescent="0.3">
      <c r="A3518" s="17">
        <v>39867</v>
      </c>
      <c r="B3518">
        <v>103.03</v>
      </c>
      <c r="C3518"/>
      <c r="D3518" s="3">
        <f t="shared" si="216"/>
        <v>102.73000000000008</v>
      </c>
      <c r="E3518" s="4" t="str">
        <f t="shared" si="213"/>
        <v/>
      </c>
      <c r="F3518"/>
      <c r="G3518" s="3">
        <f>SUMPRODUCT(B3259:B3518, Expoweights!$C$2:$C$261) / SUM(Expoweights!$C$2:$C$261)</f>
        <v>102.5146241382663</v>
      </c>
      <c r="H3518" s="4" t="str">
        <f t="shared" si="214"/>
        <v/>
      </c>
      <c r="I3518">
        <v>5790</v>
      </c>
      <c r="J3518"/>
      <c r="L3518" s="4" t="str">
        <f t="shared" si="215"/>
        <v/>
      </c>
      <c r="M3518" s="3"/>
      <c r="N3518" s="3"/>
      <c r="O3518" s="3"/>
      <c r="P3518" s="3"/>
      <c r="Q3518" s="3"/>
    </row>
    <row r="3519" spans="1:17" x14ac:dyDescent="0.3">
      <c r="A3519" s="17">
        <v>39868</v>
      </c>
      <c r="B3519">
        <v>103.03</v>
      </c>
      <c r="C3519"/>
      <c r="D3519" s="3">
        <f t="shared" si="216"/>
        <v>102.72919230769237</v>
      </c>
      <c r="E3519" s="4" t="str">
        <f t="shared" si="213"/>
        <v/>
      </c>
      <c r="F3519"/>
      <c r="G3519" s="3">
        <f>SUMPRODUCT(B3260:B3519, Expoweights!$C$2:$C$261) / SUM(Expoweights!$C$2:$C$261)</f>
        <v>102.53060698752817</v>
      </c>
      <c r="H3519" s="4" t="str">
        <f t="shared" si="214"/>
        <v/>
      </c>
      <c r="I3519">
        <v>1155</v>
      </c>
      <c r="J3519"/>
      <c r="L3519" s="4" t="str">
        <f t="shared" si="215"/>
        <v/>
      </c>
      <c r="M3519" s="3"/>
      <c r="N3519" s="3"/>
      <c r="O3519" s="3"/>
      <c r="P3519" s="3"/>
      <c r="Q3519" s="3"/>
    </row>
    <row r="3520" spans="1:17" x14ac:dyDescent="0.3">
      <c r="A3520" s="17">
        <v>39869</v>
      </c>
      <c r="B3520">
        <v>103.03</v>
      </c>
      <c r="C3520"/>
      <c r="D3520" s="3">
        <f t="shared" si="216"/>
        <v>102.72838461538467</v>
      </c>
      <c r="E3520" s="4" t="str">
        <f t="shared" si="213"/>
        <v/>
      </c>
      <c r="F3520"/>
      <c r="G3520" s="3">
        <f>SUMPRODUCT(B3261:B3520, Expoweights!$C$2:$C$261) / SUM(Expoweights!$C$2:$C$261)</f>
        <v>102.54609412031164</v>
      </c>
      <c r="H3520" s="4" t="str">
        <f t="shared" si="214"/>
        <v/>
      </c>
      <c r="I3520">
        <v>3598</v>
      </c>
      <c r="J3520"/>
      <c r="L3520" s="4" t="str">
        <f t="shared" si="215"/>
        <v/>
      </c>
      <c r="M3520" s="3"/>
      <c r="N3520" s="3"/>
      <c r="O3520" s="3"/>
      <c r="P3520" s="3"/>
      <c r="Q3520" s="3"/>
    </row>
    <row r="3521" spans="1:17" x14ac:dyDescent="0.3">
      <c r="A3521" s="17">
        <v>39870</v>
      </c>
      <c r="B3521">
        <v>103.03</v>
      </c>
      <c r="C3521"/>
      <c r="D3521" s="3">
        <f t="shared" si="216"/>
        <v>102.72757692307698</v>
      </c>
      <c r="E3521" s="4" t="str">
        <f t="shared" si="213"/>
        <v/>
      </c>
      <c r="F3521"/>
      <c r="G3521" s="3">
        <f>SUMPRODUCT(B3262:B3521, Expoweights!$C$2:$C$261) / SUM(Expoweights!$C$2:$C$261)</f>
        <v>102.56110091152405</v>
      </c>
      <c r="H3521" s="4" t="str">
        <f t="shared" si="214"/>
        <v/>
      </c>
      <c r="I3521">
        <v>1301</v>
      </c>
      <c r="J3521"/>
      <c r="L3521" s="4" t="str">
        <f t="shared" si="215"/>
        <v/>
      </c>
      <c r="M3521" s="3"/>
      <c r="N3521" s="3"/>
      <c r="O3521" s="3"/>
      <c r="P3521" s="3"/>
      <c r="Q3521" s="3"/>
    </row>
    <row r="3522" spans="1:17" x14ac:dyDescent="0.3">
      <c r="A3522" s="17">
        <v>39871</v>
      </c>
      <c r="B3522">
        <v>103.14</v>
      </c>
      <c r="C3522">
        <v>102.7288076923077</v>
      </c>
      <c r="D3522" s="3">
        <f t="shared" si="216"/>
        <v>102.72880769230775</v>
      </c>
      <c r="E3522" s="4">
        <f t="shared" si="213"/>
        <v>5.6843418860808015E-14</v>
      </c>
      <c r="F3522">
        <v>102.5790585206116</v>
      </c>
      <c r="G3522" s="3">
        <f>SUMPRODUCT(B3263:B3522, Expoweights!$C$2:$C$261) / SUM(Expoweights!$C$2:$C$261)</f>
        <v>102.57905852061161</v>
      </c>
      <c r="H3522" s="4">
        <f t="shared" si="214"/>
        <v>1.4210854715202004E-14</v>
      </c>
      <c r="I3522">
        <v>1033</v>
      </c>
      <c r="J3522">
        <v>102.7315219991569</v>
      </c>
      <c r="L3522" s="4">
        <f t="shared" si="215"/>
        <v>102.7315219991569</v>
      </c>
      <c r="M3522" s="3"/>
      <c r="N3522" s="3"/>
      <c r="O3522" s="3"/>
      <c r="P3522" s="3"/>
      <c r="Q3522" s="3"/>
    </row>
    <row r="3523" spans="1:17" x14ac:dyDescent="0.3">
      <c r="A3523" s="17">
        <v>39874</v>
      </c>
      <c r="B3523">
        <v>103.14</v>
      </c>
      <c r="C3523"/>
      <c r="D3523" s="3">
        <f t="shared" si="216"/>
        <v>102.73003846153853</v>
      </c>
      <c r="E3523" s="4" t="str">
        <f t="shared" si="213"/>
        <v/>
      </c>
      <c r="F3523"/>
      <c r="G3523" s="3">
        <f>SUMPRODUCT(B3264:B3523, Expoweights!$C$2:$C$261) / SUM(Expoweights!$C$2:$C$261)</f>
        <v>102.59645916500585</v>
      </c>
      <c r="H3523" s="4" t="str">
        <f t="shared" si="214"/>
        <v/>
      </c>
      <c r="I3523">
        <v>6461</v>
      </c>
      <c r="J3523"/>
      <c r="L3523" s="4" t="str">
        <f t="shared" si="215"/>
        <v/>
      </c>
      <c r="M3523" s="3"/>
      <c r="N3523" s="3"/>
      <c r="O3523" s="3"/>
      <c r="P3523" s="3"/>
      <c r="Q3523" s="3"/>
    </row>
    <row r="3524" spans="1:17" x14ac:dyDescent="0.3">
      <c r="A3524" s="17">
        <v>39875</v>
      </c>
      <c r="B3524">
        <v>103.14</v>
      </c>
      <c r="C3524"/>
      <c r="D3524" s="3">
        <f t="shared" si="216"/>
        <v>102.73126923076929</v>
      </c>
      <c r="E3524" s="4" t="str">
        <f t="shared" ref="E3524:E3587" si="217">IF(C3524 &gt; 0, ABS(C3524 - D3524), "")</f>
        <v/>
      </c>
      <c r="F3524"/>
      <c r="G3524" s="3">
        <f>SUMPRODUCT(B3265:B3524, Expoweights!$C$2:$C$261) / SUM(Expoweights!$C$2:$C$261)</f>
        <v>102.61332011925974</v>
      </c>
      <c r="H3524" s="4" t="str">
        <f t="shared" ref="H3524:H3587" si="218">IF(F3524 &gt; 0, ABS(F3524 - G3524), "")</f>
        <v/>
      </c>
      <c r="I3524">
        <v>4650</v>
      </c>
      <c r="J3524"/>
      <c r="L3524" s="4" t="str">
        <f t="shared" ref="L3524:L3587" si="219">IF(J3524 &gt; 0, ABS(J3524 - K3524), "")</f>
        <v/>
      </c>
      <c r="M3524" s="3"/>
      <c r="N3524" s="3"/>
      <c r="O3524" s="3"/>
      <c r="P3524" s="3"/>
      <c r="Q3524" s="3"/>
    </row>
    <row r="3525" spans="1:17" x14ac:dyDescent="0.3">
      <c r="A3525" s="17">
        <v>39876</v>
      </c>
      <c r="B3525">
        <v>103.14</v>
      </c>
      <c r="C3525"/>
      <c r="D3525" s="3">
        <f t="shared" si="216"/>
        <v>102.73250000000004</v>
      </c>
      <c r="E3525" s="4" t="str">
        <f t="shared" si="217"/>
        <v/>
      </c>
      <c r="F3525"/>
      <c r="G3525" s="3">
        <f>SUMPRODUCT(B3266:B3525, Expoweights!$C$2:$C$261) / SUM(Expoweights!$C$2:$C$261)</f>
        <v>102.62965812214694</v>
      </c>
      <c r="H3525" s="4" t="str">
        <f t="shared" si="218"/>
        <v/>
      </c>
      <c r="I3525">
        <v>2446</v>
      </c>
      <c r="J3525"/>
      <c r="L3525" s="4" t="str">
        <f t="shared" si="219"/>
        <v/>
      </c>
      <c r="M3525" s="3"/>
      <c r="N3525" s="3"/>
      <c r="O3525" s="3"/>
      <c r="P3525" s="3"/>
      <c r="Q3525" s="3"/>
    </row>
    <row r="3526" spans="1:17" x14ac:dyDescent="0.3">
      <c r="A3526" s="17">
        <v>39877</v>
      </c>
      <c r="B3526">
        <v>103.14</v>
      </c>
      <c r="C3526"/>
      <c r="D3526" s="3">
        <f t="shared" si="216"/>
        <v>102.73373076923082</v>
      </c>
      <c r="E3526" s="4" t="str">
        <f t="shared" si="217"/>
        <v/>
      </c>
      <c r="F3526"/>
      <c r="G3526" s="3">
        <f>SUMPRODUCT(B3267:B3526, Expoweights!$C$2:$C$261) / SUM(Expoweights!$C$2:$C$261)</f>
        <v>102.64548939327916</v>
      </c>
      <c r="H3526" s="4" t="str">
        <f t="shared" si="218"/>
        <v/>
      </c>
      <c r="I3526">
        <v>3944</v>
      </c>
      <c r="J3526"/>
      <c r="L3526" s="4" t="str">
        <f t="shared" si="219"/>
        <v/>
      </c>
      <c r="M3526" s="3"/>
      <c r="N3526" s="3"/>
      <c r="O3526" s="3"/>
      <c r="P3526" s="3"/>
      <c r="Q3526" s="3"/>
    </row>
    <row r="3527" spans="1:17" x14ac:dyDescent="0.3">
      <c r="A3527" s="17">
        <v>39878</v>
      </c>
      <c r="B3527">
        <v>103.14</v>
      </c>
      <c r="C3527"/>
      <c r="D3527" s="3">
        <f t="shared" si="216"/>
        <v>102.73496153846158</v>
      </c>
      <c r="E3527" s="4" t="str">
        <f t="shared" si="217"/>
        <v/>
      </c>
      <c r="F3527"/>
      <c r="G3527" s="3">
        <f>SUMPRODUCT(B3268:B3527, Expoweights!$C$2:$C$261) / SUM(Expoweights!$C$2:$C$261)</f>
        <v>102.66082964920842</v>
      </c>
      <c r="H3527" s="4" t="str">
        <f t="shared" si="218"/>
        <v/>
      </c>
      <c r="I3527">
        <v>2549</v>
      </c>
      <c r="J3527"/>
      <c r="L3527" s="4" t="str">
        <f t="shared" si="219"/>
        <v/>
      </c>
      <c r="M3527" s="3"/>
      <c r="N3527" s="3"/>
      <c r="O3527" s="3"/>
      <c r="P3527" s="3"/>
      <c r="Q3527" s="3"/>
    </row>
    <row r="3528" spans="1:17" x14ac:dyDescent="0.3">
      <c r="A3528" s="17">
        <v>39881</v>
      </c>
      <c r="B3528">
        <v>103.14</v>
      </c>
      <c r="C3528"/>
      <c r="D3528" s="3">
        <f t="shared" si="216"/>
        <v>102.73619230769235</v>
      </c>
      <c r="E3528" s="4" t="str">
        <f t="shared" si="217"/>
        <v/>
      </c>
      <c r="F3528"/>
      <c r="G3528" s="3">
        <f>SUMPRODUCT(B3269:B3528, Expoweights!$C$2:$C$261) / SUM(Expoweights!$C$2:$C$261)</f>
        <v>102.67569411902956</v>
      </c>
      <c r="H3528" s="4" t="str">
        <f t="shared" si="218"/>
        <v/>
      </c>
      <c r="I3528">
        <v>4284</v>
      </c>
      <c r="J3528"/>
      <c r="L3528" s="4" t="str">
        <f t="shared" si="219"/>
        <v/>
      </c>
      <c r="M3528" s="3"/>
      <c r="N3528" s="3"/>
      <c r="O3528" s="3"/>
      <c r="P3528" s="3"/>
      <c r="Q3528" s="3"/>
    </row>
    <row r="3529" spans="1:17" x14ac:dyDescent="0.3">
      <c r="A3529" s="17">
        <v>39882</v>
      </c>
      <c r="B3529">
        <v>103.14</v>
      </c>
      <c r="C3529"/>
      <c r="D3529" s="3">
        <f t="shared" si="216"/>
        <v>102.73742307692312</v>
      </c>
      <c r="E3529" s="4" t="str">
        <f t="shared" si="217"/>
        <v/>
      </c>
      <c r="F3529"/>
      <c r="G3529" s="3">
        <f>SUMPRODUCT(B3270:B3529, Expoweights!$C$2:$C$261) / SUM(Expoweights!$C$2:$C$261)</f>
        <v>102.69009755949899</v>
      </c>
      <c r="H3529" s="4" t="str">
        <f t="shared" si="218"/>
        <v/>
      </c>
      <c r="I3529">
        <v>7465</v>
      </c>
      <c r="J3529"/>
      <c r="L3529" s="4" t="str">
        <f t="shared" si="219"/>
        <v/>
      </c>
      <c r="M3529" s="3"/>
      <c r="N3529" s="3"/>
      <c r="O3529" s="3"/>
      <c r="P3529" s="3"/>
      <c r="Q3529" s="3"/>
    </row>
    <row r="3530" spans="1:17" x14ac:dyDescent="0.3">
      <c r="A3530" s="17">
        <v>39883</v>
      </c>
      <c r="B3530">
        <v>103.14</v>
      </c>
      <c r="C3530"/>
      <c r="D3530" s="3">
        <f t="shared" si="216"/>
        <v>102.73865384615387</v>
      </c>
      <c r="E3530" s="4" t="str">
        <f t="shared" si="217"/>
        <v/>
      </c>
      <c r="F3530"/>
      <c r="G3530" s="3">
        <f>SUMPRODUCT(B3271:B3530, Expoweights!$C$2:$C$261) / SUM(Expoweights!$C$2:$C$261)</f>
        <v>102.70405426968463</v>
      </c>
      <c r="H3530" s="4" t="str">
        <f t="shared" si="218"/>
        <v/>
      </c>
      <c r="I3530">
        <v>3290</v>
      </c>
      <c r="J3530"/>
      <c r="L3530" s="4" t="str">
        <f t="shared" si="219"/>
        <v/>
      </c>
      <c r="M3530" s="3"/>
      <c r="N3530" s="3"/>
      <c r="O3530" s="3"/>
      <c r="P3530" s="3"/>
      <c r="Q3530" s="3"/>
    </row>
    <row r="3531" spans="1:17" x14ac:dyDescent="0.3">
      <c r="A3531" s="17">
        <v>39884</v>
      </c>
      <c r="B3531">
        <v>103.14</v>
      </c>
      <c r="C3531"/>
      <c r="D3531" s="3">
        <f t="shared" si="216"/>
        <v>102.73988461538464</v>
      </c>
      <c r="E3531" s="4" t="str">
        <f t="shared" si="217"/>
        <v/>
      </c>
      <c r="F3531"/>
      <c r="G3531" s="3">
        <f>SUMPRODUCT(B3272:B3531, Expoweights!$C$2:$C$261) / SUM(Expoweights!$C$2:$C$261)</f>
        <v>102.71757810516127</v>
      </c>
      <c r="H3531" s="4" t="str">
        <f t="shared" si="218"/>
        <v/>
      </c>
      <c r="I3531">
        <v>6275</v>
      </c>
      <c r="J3531"/>
      <c r="L3531" s="4" t="str">
        <f t="shared" si="219"/>
        <v/>
      </c>
      <c r="M3531" s="3"/>
      <c r="N3531" s="3"/>
      <c r="O3531" s="3"/>
      <c r="P3531" s="3"/>
      <c r="Q3531" s="3"/>
    </row>
    <row r="3532" spans="1:17" x14ac:dyDescent="0.3">
      <c r="A3532" s="17">
        <v>39885</v>
      </c>
      <c r="B3532">
        <v>103.14</v>
      </c>
      <c r="C3532"/>
      <c r="D3532" s="3">
        <f t="shared" si="216"/>
        <v>102.74111538461541</v>
      </c>
      <c r="E3532" s="4" t="str">
        <f t="shared" si="217"/>
        <v/>
      </c>
      <c r="F3532"/>
      <c r="G3532" s="3">
        <f>SUMPRODUCT(B3273:B3532, Expoweights!$C$2:$C$261) / SUM(Expoweights!$C$2:$C$261)</f>
        <v>102.73068249176573</v>
      </c>
      <c r="H3532" s="4" t="str">
        <f t="shared" si="218"/>
        <v/>
      </c>
      <c r="I3532">
        <v>37</v>
      </c>
      <c r="J3532"/>
      <c r="L3532" s="4" t="str">
        <f t="shared" si="219"/>
        <v/>
      </c>
      <c r="M3532" s="3"/>
      <c r="N3532" s="3"/>
      <c r="O3532" s="3"/>
      <c r="P3532" s="3"/>
      <c r="Q3532" s="3"/>
    </row>
    <row r="3533" spans="1:17" x14ac:dyDescent="0.3">
      <c r="A3533" s="17">
        <v>39888</v>
      </c>
      <c r="B3533">
        <v>103.14</v>
      </c>
      <c r="C3533"/>
      <c r="D3533" s="3">
        <f t="shared" si="216"/>
        <v>102.74234615384617</v>
      </c>
      <c r="E3533" s="4" t="str">
        <f t="shared" si="217"/>
        <v/>
      </c>
      <c r="F3533"/>
      <c r="G3533" s="3">
        <f>SUMPRODUCT(B3274:B3533, Expoweights!$C$2:$C$261) / SUM(Expoweights!$C$2:$C$261)</f>
        <v>102.74338043892543</v>
      </c>
      <c r="H3533" s="4" t="str">
        <f t="shared" si="218"/>
        <v/>
      </c>
      <c r="I3533">
        <v>4057</v>
      </c>
      <c r="J3533"/>
      <c r="L3533" s="4" t="str">
        <f t="shared" si="219"/>
        <v/>
      </c>
      <c r="M3533" s="3"/>
      <c r="N3533" s="3"/>
      <c r="O3533" s="3"/>
      <c r="P3533" s="3"/>
      <c r="Q3533" s="3"/>
    </row>
    <row r="3534" spans="1:17" x14ac:dyDescent="0.3">
      <c r="A3534" s="17">
        <v>39889</v>
      </c>
      <c r="B3534">
        <v>103.14</v>
      </c>
      <c r="C3534"/>
      <c r="D3534" s="3">
        <f t="shared" si="216"/>
        <v>102.74357692307694</v>
      </c>
      <c r="E3534" s="4" t="str">
        <f t="shared" si="217"/>
        <v/>
      </c>
      <c r="F3534"/>
      <c r="G3534" s="3">
        <f>SUMPRODUCT(B3275:B3534, Expoweights!$C$2:$C$261) / SUM(Expoweights!$C$2:$C$261)</f>
        <v>102.75568455257363</v>
      </c>
      <c r="H3534" s="4" t="str">
        <f t="shared" si="218"/>
        <v/>
      </c>
      <c r="I3534">
        <v>2099</v>
      </c>
      <c r="J3534"/>
      <c r="L3534" s="4" t="str">
        <f t="shared" si="219"/>
        <v/>
      </c>
      <c r="M3534" s="3"/>
      <c r="N3534" s="3"/>
      <c r="O3534" s="3"/>
      <c r="P3534" s="3"/>
      <c r="Q3534" s="3"/>
    </row>
    <row r="3535" spans="1:17" x14ac:dyDescent="0.3">
      <c r="A3535" s="17">
        <v>39890</v>
      </c>
      <c r="B3535">
        <v>103.14</v>
      </c>
      <c r="C3535"/>
      <c r="D3535" s="3">
        <f t="shared" si="216"/>
        <v>102.74480769230772</v>
      </c>
      <c r="E3535" s="4" t="str">
        <f t="shared" si="217"/>
        <v/>
      </c>
      <c r="F3535"/>
      <c r="G3535" s="3">
        <f>SUMPRODUCT(B3276:B3535, Expoweights!$C$2:$C$261) / SUM(Expoweights!$C$2:$C$261)</f>
        <v>102.76760704766382</v>
      </c>
      <c r="H3535" s="4" t="str">
        <f t="shared" si="218"/>
        <v/>
      </c>
      <c r="I3535">
        <v>6400</v>
      </c>
      <c r="J3535"/>
      <c r="L3535" s="4" t="str">
        <f t="shared" si="219"/>
        <v/>
      </c>
      <c r="M3535" s="3"/>
      <c r="N3535" s="3"/>
      <c r="O3535" s="3"/>
      <c r="P3535" s="3"/>
      <c r="Q3535" s="3"/>
    </row>
    <row r="3536" spans="1:17" x14ac:dyDescent="0.3">
      <c r="A3536" s="17">
        <v>39891</v>
      </c>
      <c r="B3536">
        <v>103.14</v>
      </c>
      <c r="C3536"/>
      <c r="D3536" s="3">
        <f t="shared" si="216"/>
        <v>102.74603846153846</v>
      </c>
      <c r="E3536" s="4" t="str">
        <f t="shared" si="217"/>
        <v/>
      </c>
      <c r="F3536"/>
      <c r="G3536" s="3">
        <f>SUMPRODUCT(B3277:B3536, Expoweights!$C$2:$C$261) / SUM(Expoweights!$C$2:$C$261)</f>
        <v>102.77915976029639</v>
      </c>
      <c r="H3536" s="4" t="str">
        <f t="shared" si="218"/>
        <v/>
      </c>
      <c r="I3536">
        <v>3047</v>
      </c>
      <c r="J3536"/>
      <c r="L3536" s="4" t="str">
        <f t="shared" si="219"/>
        <v/>
      </c>
      <c r="M3536" s="3"/>
      <c r="N3536" s="3"/>
      <c r="O3536" s="3"/>
      <c r="P3536" s="3"/>
      <c r="Q3536" s="3"/>
    </row>
    <row r="3537" spans="1:17" x14ac:dyDescent="0.3">
      <c r="A3537" s="17">
        <v>39892</v>
      </c>
      <c r="B3537">
        <v>103.14</v>
      </c>
      <c r="C3537"/>
      <c r="D3537" s="3">
        <f t="shared" si="216"/>
        <v>102.74726923076923</v>
      </c>
      <c r="E3537" s="4" t="str">
        <f t="shared" si="217"/>
        <v/>
      </c>
      <c r="F3537"/>
      <c r="G3537" s="3">
        <f>SUMPRODUCT(B3278:B3537, Expoweights!$C$2:$C$261) / SUM(Expoweights!$C$2:$C$261)</f>
        <v>102.79035415946881</v>
      </c>
      <c r="H3537" s="4" t="str">
        <f t="shared" si="218"/>
        <v/>
      </c>
      <c r="I3537">
        <v>997</v>
      </c>
      <c r="J3537"/>
      <c r="L3537" s="4" t="str">
        <f t="shared" si="219"/>
        <v/>
      </c>
      <c r="M3537" s="3"/>
      <c r="N3537" s="3"/>
      <c r="O3537" s="3"/>
      <c r="P3537" s="3"/>
      <c r="Q3537" s="3"/>
    </row>
    <row r="3538" spans="1:17" x14ac:dyDescent="0.3">
      <c r="A3538" s="17">
        <v>39895</v>
      </c>
      <c r="B3538">
        <v>103.14</v>
      </c>
      <c r="C3538"/>
      <c r="D3538" s="3">
        <f t="shared" si="216"/>
        <v>102.74849999999999</v>
      </c>
      <c r="E3538" s="4" t="str">
        <f t="shared" si="217"/>
        <v/>
      </c>
      <c r="F3538"/>
      <c r="G3538" s="3">
        <f>SUMPRODUCT(B3279:B3538, Expoweights!$C$2:$C$261) / SUM(Expoweights!$C$2:$C$261)</f>
        <v>102.80120135846153</v>
      </c>
      <c r="H3538" s="4" t="str">
        <f t="shared" si="218"/>
        <v/>
      </c>
      <c r="I3538">
        <v>5071</v>
      </c>
      <c r="J3538"/>
      <c r="L3538" s="4" t="str">
        <f t="shared" si="219"/>
        <v/>
      </c>
      <c r="M3538" s="3"/>
      <c r="N3538" s="3"/>
      <c r="O3538" s="3"/>
      <c r="P3538" s="3"/>
      <c r="Q3538" s="3"/>
    </row>
    <row r="3539" spans="1:17" x14ac:dyDescent="0.3">
      <c r="A3539" s="17">
        <v>39896</v>
      </c>
      <c r="B3539">
        <v>103.14</v>
      </c>
      <c r="C3539"/>
      <c r="D3539" s="3">
        <f t="shared" si="216"/>
        <v>102.74973076923075</v>
      </c>
      <c r="E3539" s="4" t="str">
        <f t="shared" si="217"/>
        <v/>
      </c>
      <c r="F3539"/>
      <c r="G3539" s="3">
        <f>SUMPRODUCT(B3280:B3539, Expoweights!$C$2:$C$261) / SUM(Expoweights!$C$2:$C$261)</f>
        <v>102.81171212587078</v>
      </c>
      <c r="H3539" s="4" t="str">
        <f t="shared" si="218"/>
        <v/>
      </c>
      <c r="I3539">
        <v>1045</v>
      </c>
      <c r="J3539"/>
      <c r="L3539" s="4" t="str">
        <f t="shared" si="219"/>
        <v/>
      </c>
      <c r="M3539" s="3"/>
      <c r="N3539" s="3"/>
      <c r="O3539" s="3"/>
      <c r="P3539" s="3"/>
      <c r="Q3539" s="3"/>
    </row>
    <row r="3540" spans="1:17" x14ac:dyDescent="0.3">
      <c r="A3540" s="17">
        <v>39897</v>
      </c>
      <c r="B3540">
        <v>103.14</v>
      </c>
      <c r="C3540"/>
      <c r="D3540" s="3">
        <f t="shared" si="216"/>
        <v>102.75096153846152</v>
      </c>
      <c r="E3540" s="4" t="str">
        <f t="shared" si="217"/>
        <v/>
      </c>
      <c r="F3540"/>
      <c r="G3540" s="3">
        <f>SUMPRODUCT(B3281:B3540, Expoweights!$C$2:$C$261) / SUM(Expoweights!$C$2:$C$261)</f>
        <v>102.82189689629914</v>
      </c>
      <c r="H3540" s="4" t="str">
        <f t="shared" si="218"/>
        <v/>
      </c>
      <c r="I3540">
        <v>4784</v>
      </c>
      <c r="J3540"/>
      <c r="L3540" s="4" t="str">
        <f t="shared" si="219"/>
        <v/>
      </c>
      <c r="M3540" s="3"/>
      <c r="N3540" s="3"/>
      <c r="O3540" s="3"/>
      <c r="P3540" s="3"/>
      <c r="Q3540" s="3"/>
    </row>
    <row r="3541" spans="1:17" x14ac:dyDescent="0.3">
      <c r="A3541" s="17">
        <v>39898</v>
      </c>
      <c r="B3541">
        <v>103.14</v>
      </c>
      <c r="C3541"/>
      <c r="D3541" s="3">
        <f t="shared" si="216"/>
        <v>102.7521923076923</v>
      </c>
      <c r="E3541" s="4" t="str">
        <f t="shared" si="217"/>
        <v/>
      </c>
      <c r="F3541"/>
      <c r="G3541" s="3">
        <f>SUMPRODUCT(B3282:B3541, Expoweights!$C$2:$C$261) / SUM(Expoweights!$C$2:$C$261)</f>
        <v>102.83176578071445</v>
      </c>
      <c r="H3541" s="4" t="str">
        <f t="shared" si="218"/>
        <v/>
      </c>
      <c r="I3541">
        <v>2333</v>
      </c>
      <c r="J3541"/>
      <c r="L3541" s="4" t="str">
        <f t="shared" si="219"/>
        <v/>
      </c>
      <c r="M3541" s="3"/>
      <c r="N3541" s="3"/>
      <c r="O3541" s="3"/>
      <c r="P3541" s="3"/>
      <c r="Q3541" s="3"/>
    </row>
    <row r="3542" spans="1:17" x14ac:dyDescent="0.3">
      <c r="A3542" s="17">
        <v>39899</v>
      </c>
      <c r="B3542">
        <v>103.14</v>
      </c>
      <c r="C3542"/>
      <c r="D3542" s="3">
        <f t="shared" si="216"/>
        <v>102.75342307692306</v>
      </c>
      <c r="E3542" s="4" t="str">
        <f t="shared" si="217"/>
        <v/>
      </c>
      <c r="F3542"/>
      <c r="G3542" s="3">
        <f>SUMPRODUCT(B3283:B3542, Expoweights!$C$2:$C$261) / SUM(Expoweights!$C$2:$C$261)</f>
        <v>102.84132857648763</v>
      </c>
      <c r="H3542" s="4" t="str">
        <f t="shared" si="218"/>
        <v/>
      </c>
      <c r="I3542">
        <v>7824</v>
      </c>
      <c r="J3542"/>
      <c r="L3542" s="4" t="str">
        <f t="shared" si="219"/>
        <v/>
      </c>
      <c r="M3542" s="3"/>
      <c r="N3542" s="3"/>
      <c r="O3542" s="3"/>
      <c r="P3542" s="3"/>
      <c r="Q3542" s="3"/>
    </row>
    <row r="3543" spans="1:17" x14ac:dyDescent="0.3">
      <c r="A3543" s="17">
        <v>39902</v>
      </c>
      <c r="B3543">
        <v>103.14</v>
      </c>
      <c r="C3543"/>
      <c r="D3543" s="3">
        <f t="shared" si="216"/>
        <v>102.75107692307691</v>
      </c>
      <c r="E3543" s="4" t="str">
        <f t="shared" si="217"/>
        <v/>
      </c>
      <c r="F3543"/>
      <c r="G3543" s="3">
        <f>SUMPRODUCT(B3284:B3543, Expoweights!$C$2:$C$261) / SUM(Expoweights!$C$2:$C$261)</f>
        <v>102.85058678696464</v>
      </c>
      <c r="H3543" s="4" t="str">
        <f t="shared" si="218"/>
        <v/>
      </c>
      <c r="I3543">
        <v>6328</v>
      </c>
      <c r="J3543"/>
      <c r="L3543" s="4" t="str">
        <f t="shared" si="219"/>
        <v/>
      </c>
      <c r="M3543" s="3"/>
      <c r="N3543" s="3"/>
      <c r="O3543" s="3"/>
      <c r="P3543" s="3"/>
      <c r="Q3543" s="3"/>
    </row>
    <row r="3544" spans="1:17" x14ac:dyDescent="0.3">
      <c r="A3544" s="17">
        <v>39903</v>
      </c>
      <c r="B3544">
        <v>103.74</v>
      </c>
      <c r="C3544">
        <v>102.7510384615384</v>
      </c>
      <c r="D3544" s="3">
        <f t="shared" si="216"/>
        <v>102.75103846153843</v>
      </c>
      <c r="E3544" s="4">
        <f t="shared" si="217"/>
        <v>2.8421709430404007E-14</v>
      </c>
      <c r="F3544">
        <v>102.8781723197704</v>
      </c>
      <c r="G3544" s="3">
        <f>SUMPRODUCT(B3285:B3544, Expoweights!$C$2:$C$261) / SUM(Expoweights!$C$2:$C$261)</f>
        <v>102.87817231977047</v>
      </c>
      <c r="H3544" s="4">
        <f t="shared" si="218"/>
        <v>7.1054273576010019E-14</v>
      </c>
      <c r="I3544">
        <v>1192</v>
      </c>
      <c r="J3544">
        <v>102.7613513749869</v>
      </c>
      <c r="L3544" s="4">
        <f t="shared" si="219"/>
        <v>102.7613513749869</v>
      </c>
      <c r="M3544" s="3"/>
      <c r="N3544" s="3"/>
      <c r="O3544" s="3"/>
      <c r="P3544" s="3"/>
      <c r="Q3544" s="3"/>
    </row>
    <row r="3545" spans="1:17" x14ac:dyDescent="0.3">
      <c r="A3545" s="17">
        <v>39904</v>
      </c>
      <c r="B3545">
        <v>103.74</v>
      </c>
      <c r="C3545"/>
      <c r="D3545" s="3">
        <f t="shared" si="216"/>
        <v>102.75099999999998</v>
      </c>
      <c r="E3545" s="4" t="str">
        <f t="shared" si="217"/>
        <v/>
      </c>
      <c r="F3545"/>
      <c r="G3545" s="3">
        <f>SUMPRODUCT(B3286:B3545, Expoweights!$C$2:$C$261) / SUM(Expoweights!$C$2:$C$261)</f>
        <v>102.90490227276358</v>
      </c>
      <c r="H3545" s="4" t="str">
        <f t="shared" si="218"/>
        <v/>
      </c>
      <c r="I3545">
        <v>4272</v>
      </c>
      <c r="J3545"/>
      <c r="L3545" s="4" t="str">
        <f t="shared" si="219"/>
        <v/>
      </c>
      <c r="M3545" s="3"/>
      <c r="N3545" s="3"/>
      <c r="O3545" s="3"/>
      <c r="P3545" s="3"/>
      <c r="Q3545" s="3"/>
    </row>
    <row r="3546" spans="1:17" x14ac:dyDescent="0.3">
      <c r="A3546" s="17">
        <v>39905</v>
      </c>
      <c r="B3546">
        <v>103.74</v>
      </c>
      <c r="C3546"/>
      <c r="D3546" s="3">
        <f t="shared" si="216"/>
        <v>102.75096153846152</v>
      </c>
      <c r="E3546" s="4" t="str">
        <f t="shared" si="217"/>
        <v/>
      </c>
      <c r="F3546"/>
      <c r="G3546" s="3">
        <f>SUMPRODUCT(B3287:B3546, Expoweights!$C$2:$C$261) / SUM(Expoweights!$C$2:$C$261)</f>
        <v>102.93080318220204</v>
      </c>
      <c r="H3546" s="4" t="str">
        <f t="shared" si="218"/>
        <v/>
      </c>
      <c r="I3546">
        <v>3664</v>
      </c>
      <c r="J3546"/>
      <c r="L3546" s="4" t="str">
        <f t="shared" si="219"/>
        <v/>
      </c>
      <c r="M3546" s="3"/>
      <c r="N3546" s="3"/>
      <c r="O3546" s="3"/>
      <c r="P3546" s="3"/>
      <c r="Q3546" s="3"/>
    </row>
    <row r="3547" spans="1:17" x14ac:dyDescent="0.3">
      <c r="A3547" s="17">
        <v>39906</v>
      </c>
      <c r="B3547">
        <v>103.74</v>
      </c>
      <c r="C3547"/>
      <c r="D3547" s="3">
        <f t="shared" si="216"/>
        <v>102.75092307692307</v>
      </c>
      <c r="E3547" s="4" t="str">
        <f t="shared" si="217"/>
        <v/>
      </c>
      <c r="F3547"/>
      <c r="G3547" s="3">
        <f>SUMPRODUCT(B3288:B3547, Expoweights!$C$2:$C$261) / SUM(Expoweights!$C$2:$C$261)</f>
        <v>102.95590076130783</v>
      </c>
      <c r="H3547" s="4" t="str">
        <f t="shared" si="218"/>
        <v/>
      </c>
      <c r="I3547">
        <v>6391</v>
      </c>
      <c r="J3547"/>
      <c r="L3547" s="4" t="str">
        <f t="shared" si="219"/>
        <v/>
      </c>
      <c r="M3547" s="3"/>
      <c r="N3547" s="3"/>
      <c r="O3547" s="3"/>
      <c r="P3547" s="3"/>
      <c r="Q3547" s="3"/>
    </row>
    <row r="3548" spans="1:17" x14ac:dyDescent="0.3">
      <c r="A3548" s="17">
        <v>39909</v>
      </c>
      <c r="B3548">
        <v>103.74</v>
      </c>
      <c r="C3548"/>
      <c r="D3548" s="3">
        <f t="shared" si="216"/>
        <v>102.75088461538462</v>
      </c>
      <c r="E3548" s="4" t="str">
        <f t="shared" si="217"/>
        <v/>
      </c>
      <c r="F3548"/>
      <c r="G3548" s="3">
        <f>SUMPRODUCT(B3289:B3548, Expoweights!$C$2:$C$261) / SUM(Expoweights!$C$2:$C$261)</f>
        <v>102.98021992579385</v>
      </c>
      <c r="H3548" s="4" t="str">
        <f t="shared" si="218"/>
        <v/>
      </c>
      <c r="I3548">
        <v>4623</v>
      </c>
      <c r="J3548"/>
      <c r="L3548" s="4" t="str">
        <f t="shared" si="219"/>
        <v/>
      </c>
      <c r="M3548" s="3"/>
      <c r="N3548" s="3"/>
      <c r="O3548" s="3"/>
      <c r="P3548" s="3"/>
      <c r="Q3548" s="3"/>
    </row>
    <row r="3549" spans="1:17" x14ac:dyDescent="0.3">
      <c r="A3549" s="17">
        <v>39910</v>
      </c>
      <c r="B3549">
        <v>103.74</v>
      </c>
      <c r="C3549"/>
      <c r="D3549" s="3">
        <f t="shared" si="216"/>
        <v>102.75084615384615</v>
      </c>
      <c r="E3549" s="4" t="str">
        <f t="shared" si="217"/>
        <v/>
      </c>
      <c r="F3549"/>
      <c r="G3549" s="3">
        <f>SUMPRODUCT(B3290:B3549, Expoweights!$C$2:$C$261) / SUM(Expoweights!$C$2:$C$261)</f>
        <v>103.00378481859906</v>
      </c>
      <c r="H3549" s="4" t="str">
        <f t="shared" si="218"/>
        <v/>
      </c>
      <c r="I3549">
        <v>6386</v>
      </c>
      <c r="J3549"/>
      <c r="L3549" s="4" t="str">
        <f t="shared" si="219"/>
        <v/>
      </c>
      <c r="M3549" s="3"/>
      <c r="N3549" s="3"/>
      <c r="O3549" s="3"/>
      <c r="P3549" s="3"/>
      <c r="Q3549" s="3"/>
    </row>
    <row r="3550" spans="1:17" x14ac:dyDescent="0.3">
      <c r="A3550" s="17">
        <v>39911</v>
      </c>
      <c r="B3550">
        <v>103.74</v>
      </c>
      <c r="C3550"/>
      <c r="D3550" s="3">
        <f t="shared" si="216"/>
        <v>102.75080769230772</v>
      </c>
      <c r="E3550" s="4" t="str">
        <f t="shared" si="217"/>
        <v/>
      </c>
      <c r="F3550"/>
      <c r="G3550" s="3">
        <f>SUMPRODUCT(B3291:B3550, Expoweights!$C$2:$C$261) / SUM(Expoweights!$C$2:$C$261)</f>
        <v>103.02661883385646</v>
      </c>
      <c r="H3550" s="4" t="str">
        <f t="shared" si="218"/>
        <v/>
      </c>
      <c r="I3550">
        <v>5335</v>
      </c>
      <c r="J3550"/>
      <c r="L3550" s="4" t="str">
        <f t="shared" si="219"/>
        <v/>
      </c>
      <c r="M3550" s="3"/>
      <c r="N3550" s="3"/>
      <c r="O3550" s="3"/>
      <c r="P3550" s="3"/>
      <c r="Q3550" s="3"/>
    </row>
    <row r="3551" spans="1:17" x14ac:dyDescent="0.3">
      <c r="A3551" s="17">
        <v>39912</v>
      </c>
      <c r="B3551">
        <v>103.74</v>
      </c>
      <c r="C3551"/>
      <c r="D3551" s="3">
        <f t="shared" si="216"/>
        <v>102.75076923076927</v>
      </c>
      <c r="E3551" s="4" t="str">
        <f t="shared" si="217"/>
        <v/>
      </c>
      <c r="F3551"/>
      <c r="G3551" s="3">
        <f>SUMPRODUCT(B3292:B3551, Expoweights!$C$2:$C$261) / SUM(Expoweights!$C$2:$C$261)</f>
        <v>103.04874464011769</v>
      </c>
      <c r="H3551" s="4" t="str">
        <f t="shared" si="218"/>
        <v/>
      </c>
      <c r="I3551">
        <v>3359</v>
      </c>
      <c r="J3551"/>
      <c r="L3551" s="4" t="str">
        <f t="shared" si="219"/>
        <v/>
      </c>
      <c r="M3551" s="3"/>
      <c r="N3551" s="3"/>
      <c r="O3551" s="3"/>
      <c r="P3551" s="3"/>
      <c r="Q3551" s="3"/>
    </row>
    <row r="3552" spans="1:17" x14ac:dyDescent="0.3">
      <c r="A3552" s="17">
        <v>39913</v>
      </c>
      <c r="B3552">
        <v>103.74</v>
      </c>
      <c r="C3552"/>
      <c r="D3552" s="3">
        <f t="shared" si="216"/>
        <v>102.75073076923081</v>
      </c>
      <c r="E3552" s="4" t="str">
        <f t="shared" si="217"/>
        <v/>
      </c>
      <c r="F3552"/>
      <c r="G3552" s="3">
        <f>SUMPRODUCT(B3293:B3552, Expoweights!$C$2:$C$261) / SUM(Expoweights!$C$2:$C$261)</f>
        <v>103.07018420285736</v>
      </c>
      <c r="H3552" s="4" t="str">
        <f t="shared" si="218"/>
        <v/>
      </c>
      <c r="I3552">
        <v>7466</v>
      </c>
      <c r="J3552"/>
      <c r="L3552" s="4" t="str">
        <f t="shared" si="219"/>
        <v/>
      </c>
      <c r="M3552" s="3"/>
      <c r="N3552" s="3"/>
      <c r="O3552" s="3"/>
      <c r="P3552" s="3"/>
      <c r="Q3552" s="3"/>
    </row>
    <row r="3553" spans="1:17" x14ac:dyDescent="0.3">
      <c r="A3553" s="17">
        <v>39916</v>
      </c>
      <c r="B3553">
        <v>103.74</v>
      </c>
      <c r="C3553"/>
      <c r="D3553" s="3">
        <f t="shared" si="216"/>
        <v>102.75069230769233</v>
      </c>
      <c r="E3553" s="4" t="str">
        <f t="shared" si="217"/>
        <v/>
      </c>
      <c r="F3553"/>
      <c r="G3553" s="3">
        <f>SUMPRODUCT(B3294:B3553, Expoweights!$C$2:$C$261) / SUM(Expoweights!$C$2:$C$261)</f>
        <v>103.09095880627935</v>
      </c>
      <c r="H3553" s="4" t="str">
        <f t="shared" si="218"/>
        <v/>
      </c>
      <c r="I3553">
        <v>5142</v>
      </c>
      <c r="J3553"/>
      <c r="L3553" s="4" t="str">
        <f t="shared" si="219"/>
        <v/>
      </c>
      <c r="M3553" s="3"/>
      <c r="N3553" s="3"/>
      <c r="O3553" s="3"/>
      <c r="P3553" s="3"/>
      <c r="Q3553" s="3"/>
    </row>
    <row r="3554" spans="1:17" x14ac:dyDescent="0.3">
      <c r="A3554" s="17">
        <v>39917</v>
      </c>
      <c r="B3554">
        <v>103.74</v>
      </c>
      <c r="C3554"/>
      <c r="D3554" s="3">
        <f t="shared" si="216"/>
        <v>102.75065384615388</v>
      </c>
      <c r="E3554" s="4" t="str">
        <f t="shared" si="217"/>
        <v/>
      </c>
      <c r="F3554"/>
      <c r="G3554" s="3">
        <f>SUMPRODUCT(B3295:B3554, Expoweights!$C$2:$C$261) / SUM(Expoweights!$C$2:$C$261)</f>
        <v>103.1110890744467</v>
      </c>
      <c r="H3554" s="4" t="str">
        <f t="shared" si="218"/>
        <v/>
      </c>
      <c r="I3554">
        <v>5977</v>
      </c>
      <c r="J3554"/>
      <c r="L3554" s="4" t="str">
        <f t="shared" si="219"/>
        <v/>
      </c>
      <c r="M3554" s="3"/>
      <c r="N3554" s="3"/>
      <c r="O3554" s="3"/>
      <c r="P3554" s="3"/>
      <c r="Q3554" s="3"/>
    </row>
    <row r="3555" spans="1:17" x14ac:dyDescent="0.3">
      <c r="A3555" s="17">
        <v>39918</v>
      </c>
      <c r="B3555">
        <v>103.74</v>
      </c>
      <c r="C3555"/>
      <c r="D3555" s="3">
        <f t="shared" si="216"/>
        <v>102.75061538461543</v>
      </c>
      <c r="E3555" s="4" t="str">
        <f t="shared" si="217"/>
        <v/>
      </c>
      <c r="F3555"/>
      <c r="G3555" s="3">
        <f>SUMPRODUCT(B3296:B3555, Expoweights!$C$2:$C$261) / SUM(Expoweights!$C$2:$C$261)</f>
        <v>103.13059499175633</v>
      </c>
      <c r="H3555" s="4" t="str">
        <f t="shared" si="218"/>
        <v/>
      </c>
      <c r="I3555">
        <v>7012</v>
      </c>
      <c r="J3555"/>
      <c r="L3555" s="4" t="str">
        <f t="shared" si="219"/>
        <v/>
      </c>
      <c r="M3555" s="3"/>
      <c r="N3555" s="3"/>
      <c r="O3555" s="3"/>
      <c r="P3555" s="3"/>
      <c r="Q3555" s="3"/>
    </row>
    <row r="3556" spans="1:17" x14ac:dyDescent="0.3">
      <c r="A3556" s="17">
        <v>39919</v>
      </c>
      <c r="B3556">
        <v>103.74</v>
      </c>
      <c r="C3556"/>
      <c r="D3556" s="3">
        <f t="shared" si="216"/>
        <v>102.75057692307698</v>
      </c>
      <c r="E3556" s="4" t="str">
        <f t="shared" si="217"/>
        <v/>
      </c>
      <c r="F3556"/>
      <c r="G3556" s="3">
        <f>SUMPRODUCT(B3297:B3556, Expoweights!$C$2:$C$261) / SUM(Expoweights!$C$2:$C$261)</f>
        <v>103.1494959227786</v>
      </c>
      <c r="H3556" s="4" t="str">
        <f t="shared" si="218"/>
        <v/>
      </c>
      <c r="I3556">
        <v>5985</v>
      </c>
      <c r="J3556"/>
      <c r="L3556" s="4" t="str">
        <f t="shared" si="219"/>
        <v/>
      </c>
      <c r="M3556" s="3"/>
      <c r="N3556" s="3"/>
      <c r="O3556" s="3"/>
      <c r="P3556" s="3"/>
      <c r="Q3556" s="3"/>
    </row>
    <row r="3557" spans="1:17" x14ac:dyDescent="0.3">
      <c r="A3557" s="17">
        <v>39920</v>
      </c>
      <c r="B3557">
        <v>103.74</v>
      </c>
      <c r="C3557"/>
      <c r="D3557" s="3">
        <f t="shared" si="216"/>
        <v>102.75053846153851</v>
      </c>
      <c r="E3557" s="4" t="str">
        <f t="shared" si="217"/>
        <v/>
      </c>
      <c r="F3557"/>
      <c r="G3557" s="3">
        <f>SUMPRODUCT(B3298:B3557, Expoweights!$C$2:$C$261) / SUM(Expoweights!$C$2:$C$261)</f>
        <v>103.16781063148143</v>
      </c>
      <c r="H3557" s="4" t="str">
        <f t="shared" si="218"/>
        <v/>
      </c>
      <c r="I3557">
        <v>3621</v>
      </c>
      <c r="J3557"/>
      <c r="L3557" s="4" t="str">
        <f t="shared" si="219"/>
        <v/>
      </c>
      <c r="M3557" s="3"/>
      <c r="N3557" s="3"/>
      <c r="O3557" s="3"/>
      <c r="P3557" s="3"/>
      <c r="Q3557" s="3"/>
    </row>
    <row r="3558" spans="1:17" x14ac:dyDescent="0.3">
      <c r="A3558" s="17">
        <v>39923</v>
      </c>
      <c r="B3558">
        <v>103.74</v>
      </c>
      <c r="C3558"/>
      <c r="D3558" s="3">
        <f t="shared" si="216"/>
        <v>102.75050000000006</v>
      </c>
      <c r="E3558" s="4" t="str">
        <f t="shared" si="217"/>
        <v/>
      </c>
      <c r="F3558"/>
      <c r="G3558" s="3">
        <f>SUMPRODUCT(B3299:B3558, Expoweights!$C$2:$C$261) / SUM(Expoweights!$C$2:$C$261)</f>
        <v>103.18555729985847</v>
      </c>
      <c r="H3558" s="4" t="str">
        <f t="shared" si="218"/>
        <v/>
      </c>
      <c r="I3558">
        <v>245</v>
      </c>
      <c r="J3558"/>
      <c r="L3558" s="4" t="str">
        <f t="shared" si="219"/>
        <v/>
      </c>
      <c r="M3558" s="3"/>
      <c r="N3558" s="3"/>
      <c r="O3558" s="3"/>
      <c r="P3558" s="3"/>
      <c r="Q3558" s="3"/>
    </row>
    <row r="3559" spans="1:17" x14ac:dyDescent="0.3">
      <c r="A3559" s="17">
        <v>39924</v>
      </c>
      <c r="B3559">
        <v>103.74</v>
      </c>
      <c r="C3559"/>
      <c r="D3559" s="3">
        <f t="shared" si="216"/>
        <v>102.75046153846161</v>
      </c>
      <c r="E3559" s="4" t="str">
        <f t="shared" si="217"/>
        <v/>
      </c>
      <c r="F3559"/>
      <c r="G3559" s="3">
        <f>SUMPRODUCT(B3300:B3559, Expoweights!$C$2:$C$261) / SUM(Expoweights!$C$2:$C$261)</f>
        <v>103.20275354597935</v>
      </c>
      <c r="H3559" s="4" t="str">
        <f t="shared" si="218"/>
        <v/>
      </c>
      <c r="I3559">
        <v>6228</v>
      </c>
      <c r="J3559"/>
      <c r="L3559" s="4" t="str">
        <f t="shared" si="219"/>
        <v/>
      </c>
      <c r="M3559" s="3"/>
      <c r="N3559" s="3"/>
      <c r="O3559" s="3"/>
      <c r="P3559" s="3"/>
      <c r="Q3559" s="3"/>
    </row>
    <row r="3560" spans="1:17" x14ac:dyDescent="0.3">
      <c r="A3560" s="17">
        <v>39925</v>
      </c>
      <c r="B3560">
        <v>103.74</v>
      </c>
      <c r="C3560"/>
      <c r="D3560" s="3">
        <f t="shared" si="216"/>
        <v>102.75042307692316</v>
      </c>
      <c r="E3560" s="4" t="str">
        <f t="shared" si="217"/>
        <v/>
      </c>
      <c r="F3560"/>
      <c r="G3560" s="3">
        <f>SUMPRODUCT(B3301:B3560, Expoweights!$C$2:$C$261) / SUM(Expoweights!$C$2:$C$261)</f>
        <v>103.21941644147984</v>
      </c>
      <c r="H3560" s="4" t="str">
        <f t="shared" si="218"/>
        <v/>
      </c>
      <c r="I3560">
        <v>4583</v>
      </c>
      <c r="J3560"/>
      <c r="L3560" s="4" t="str">
        <f t="shared" si="219"/>
        <v/>
      </c>
      <c r="M3560" s="3"/>
      <c r="N3560" s="3"/>
      <c r="O3560" s="3"/>
      <c r="P3560" s="3"/>
      <c r="Q3560" s="3"/>
    </row>
    <row r="3561" spans="1:17" x14ac:dyDescent="0.3">
      <c r="A3561" s="17">
        <v>39926</v>
      </c>
      <c r="B3561">
        <v>103.74</v>
      </c>
      <c r="C3561"/>
      <c r="D3561" s="3">
        <f t="shared" si="216"/>
        <v>102.75038461538469</v>
      </c>
      <c r="E3561" s="4" t="str">
        <f t="shared" si="217"/>
        <v/>
      </c>
      <c r="F3561"/>
      <c r="G3561" s="3">
        <f>SUMPRODUCT(B3302:B3561, Expoweights!$C$2:$C$261) / SUM(Expoweights!$C$2:$C$261)</f>
        <v>103.23556252851006</v>
      </c>
      <c r="H3561" s="4" t="str">
        <f t="shared" si="218"/>
        <v/>
      </c>
      <c r="I3561">
        <v>1496</v>
      </c>
      <c r="J3561"/>
      <c r="L3561" s="4" t="str">
        <f t="shared" si="219"/>
        <v/>
      </c>
      <c r="M3561" s="3"/>
      <c r="N3561" s="3"/>
      <c r="O3561" s="3"/>
      <c r="P3561" s="3"/>
      <c r="Q3561" s="3"/>
    </row>
    <row r="3562" spans="1:17" x14ac:dyDescent="0.3">
      <c r="A3562" s="17">
        <v>39927</v>
      </c>
      <c r="B3562">
        <v>103.74</v>
      </c>
      <c r="C3562"/>
      <c r="D3562" s="3">
        <f t="shared" si="216"/>
        <v>102.75034615384624</v>
      </c>
      <c r="E3562" s="4" t="str">
        <f t="shared" si="217"/>
        <v/>
      </c>
      <c r="F3562"/>
      <c r="G3562" s="3">
        <f>SUMPRODUCT(B3303:B3562, Expoweights!$C$2:$C$261) / SUM(Expoweights!$C$2:$C$261)</f>
        <v>103.2512078361566</v>
      </c>
      <c r="H3562" s="4" t="str">
        <f t="shared" si="218"/>
        <v/>
      </c>
      <c r="I3562">
        <v>6232</v>
      </c>
      <c r="J3562"/>
      <c r="L3562" s="4" t="str">
        <f t="shared" si="219"/>
        <v/>
      </c>
      <c r="M3562" s="3"/>
      <c r="N3562" s="3"/>
      <c r="O3562" s="3"/>
      <c r="P3562" s="3"/>
      <c r="Q3562" s="3"/>
    </row>
    <row r="3563" spans="1:17" x14ac:dyDescent="0.3">
      <c r="A3563" s="17">
        <v>39930</v>
      </c>
      <c r="B3563">
        <v>103.74</v>
      </c>
      <c r="C3563"/>
      <c r="D3563" s="3">
        <f t="shared" si="216"/>
        <v>102.75030769230779</v>
      </c>
      <c r="E3563" s="4" t="str">
        <f t="shared" si="217"/>
        <v/>
      </c>
      <c r="F3563"/>
      <c r="G3563" s="3">
        <f>SUMPRODUCT(B3304:B3563, Expoweights!$C$2:$C$261) / SUM(Expoweights!$C$2:$C$261)</f>
        <v>103.2663678963555</v>
      </c>
      <c r="H3563" s="4" t="str">
        <f t="shared" si="218"/>
        <v/>
      </c>
      <c r="I3563">
        <v>7937</v>
      </c>
      <c r="J3563"/>
      <c r="L3563" s="4" t="str">
        <f t="shared" si="219"/>
        <v/>
      </c>
      <c r="M3563" s="3"/>
      <c r="N3563" s="3"/>
      <c r="O3563" s="3"/>
      <c r="P3563" s="3"/>
      <c r="Q3563" s="3"/>
    </row>
    <row r="3564" spans="1:17" x14ac:dyDescent="0.3">
      <c r="A3564" s="17">
        <v>39931</v>
      </c>
      <c r="B3564">
        <v>103.74</v>
      </c>
      <c r="C3564"/>
      <c r="D3564" s="3">
        <f t="shared" si="216"/>
        <v>102.75026923076933</v>
      </c>
      <c r="E3564" s="4" t="str">
        <f t="shared" si="217"/>
        <v/>
      </c>
      <c r="F3564"/>
      <c r="G3564" s="3">
        <f>SUMPRODUCT(B3305:B3564, Expoweights!$C$2:$C$261) / SUM(Expoweights!$C$2:$C$261)</f>
        <v>103.28105775931165</v>
      </c>
      <c r="H3564" s="4" t="str">
        <f t="shared" si="218"/>
        <v/>
      </c>
      <c r="I3564">
        <v>4138</v>
      </c>
      <c r="J3564"/>
      <c r="L3564" s="4" t="str">
        <f t="shared" si="219"/>
        <v/>
      </c>
      <c r="M3564" s="3"/>
      <c r="N3564" s="3"/>
      <c r="O3564" s="3"/>
      <c r="P3564" s="3"/>
      <c r="Q3564" s="3"/>
    </row>
    <row r="3565" spans="1:17" x14ac:dyDescent="0.3">
      <c r="A3565" s="17">
        <v>39932</v>
      </c>
      <c r="B3565">
        <v>103.74</v>
      </c>
      <c r="C3565"/>
      <c r="D3565" s="3">
        <f t="shared" si="216"/>
        <v>102.74888461538471</v>
      </c>
      <c r="E3565" s="4" t="str">
        <f t="shared" si="217"/>
        <v/>
      </c>
      <c r="F3565"/>
      <c r="G3565" s="3">
        <f>SUMPRODUCT(B3306:B3565, Expoweights!$C$2:$C$261) / SUM(Expoweights!$C$2:$C$261)</f>
        <v>103.29528900139258</v>
      </c>
      <c r="H3565" s="4" t="str">
        <f t="shared" si="218"/>
        <v/>
      </c>
      <c r="I3565">
        <v>6498</v>
      </c>
      <c r="J3565"/>
      <c r="L3565" s="4" t="str">
        <f t="shared" si="219"/>
        <v/>
      </c>
      <c r="M3565" s="3"/>
      <c r="N3565" s="3"/>
      <c r="O3565" s="3"/>
      <c r="P3565" s="3"/>
      <c r="Q3565" s="3"/>
    </row>
    <row r="3566" spans="1:17" x14ac:dyDescent="0.3">
      <c r="A3566" s="17">
        <v>39933</v>
      </c>
      <c r="B3566">
        <v>103.12</v>
      </c>
      <c r="C3566">
        <v>102.7451153846154</v>
      </c>
      <c r="D3566" s="3">
        <f t="shared" si="216"/>
        <v>102.74511538461547</v>
      </c>
      <c r="E3566" s="4">
        <f t="shared" si="217"/>
        <v>7.1054273576010019E-14</v>
      </c>
      <c r="F3566">
        <v>103.2898439010626</v>
      </c>
      <c r="G3566" s="3">
        <f>SUMPRODUCT(B3307:B3566, Expoweights!$C$2:$C$261) / SUM(Expoweights!$C$2:$C$261)</f>
        <v>103.2898439010626</v>
      </c>
      <c r="H3566" s="4">
        <f t="shared" si="218"/>
        <v>0</v>
      </c>
      <c r="I3566">
        <v>4845</v>
      </c>
      <c r="J3566">
        <v>102.7273990142109</v>
      </c>
      <c r="L3566" s="4">
        <f t="shared" si="219"/>
        <v>102.7273990142109</v>
      </c>
      <c r="M3566" s="3"/>
      <c r="N3566" s="3"/>
      <c r="O3566" s="3"/>
      <c r="P3566" s="3"/>
      <c r="Q3566" s="3"/>
    </row>
    <row r="3567" spans="1:17" x14ac:dyDescent="0.3">
      <c r="A3567" s="17">
        <v>39934</v>
      </c>
      <c r="B3567">
        <v>103.12</v>
      </c>
      <c r="C3567"/>
      <c r="D3567" s="3">
        <f t="shared" si="216"/>
        <v>102.74134615384624</v>
      </c>
      <c r="E3567" s="4" t="str">
        <f t="shared" si="217"/>
        <v/>
      </c>
      <c r="F3567"/>
      <c r="G3567" s="3">
        <f>SUMPRODUCT(B3308:B3567, Expoweights!$C$2:$C$261) / SUM(Expoweights!$C$2:$C$261)</f>
        <v>103.28456768338398</v>
      </c>
      <c r="H3567" s="4" t="str">
        <f t="shared" si="218"/>
        <v/>
      </c>
      <c r="I3567">
        <v>6847</v>
      </c>
      <c r="J3567"/>
      <c r="L3567" s="4" t="str">
        <f t="shared" si="219"/>
        <v/>
      </c>
      <c r="M3567" s="3"/>
      <c r="N3567" s="3"/>
      <c r="O3567" s="3"/>
      <c r="P3567" s="3"/>
      <c r="Q3567" s="3"/>
    </row>
    <row r="3568" spans="1:17" x14ac:dyDescent="0.3">
      <c r="A3568" s="17">
        <v>39937</v>
      </c>
      <c r="B3568">
        <v>103.12</v>
      </c>
      <c r="C3568"/>
      <c r="D3568" s="3">
        <f t="shared" si="216"/>
        <v>102.73757692307701</v>
      </c>
      <c r="E3568" s="4" t="str">
        <f t="shared" si="217"/>
        <v/>
      </c>
      <c r="F3568"/>
      <c r="G3568" s="3">
        <f>SUMPRODUCT(B3309:B3568, Expoweights!$C$2:$C$261) / SUM(Expoweights!$C$2:$C$261)</f>
        <v>103.27945511037251</v>
      </c>
      <c r="H3568" s="4" t="str">
        <f t="shared" si="218"/>
        <v/>
      </c>
      <c r="I3568">
        <v>2087</v>
      </c>
      <c r="J3568"/>
      <c r="L3568" s="4" t="str">
        <f t="shared" si="219"/>
        <v/>
      </c>
      <c r="M3568" s="3"/>
      <c r="N3568" s="3"/>
      <c r="O3568" s="3"/>
      <c r="P3568" s="3"/>
      <c r="Q3568" s="3"/>
    </row>
    <row r="3569" spans="1:17" x14ac:dyDescent="0.3">
      <c r="A3569" s="17">
        <v>39938</v>
      </c>
      <c r="B3569">
        <v>103.12</v>
      </c>
      <c r="C3569"/>
      <c r="D3569" s="3">
        <f t="shared" si="216"/>
        <v>102.73380769230776</v>
      </c>
      <c r="E3569" s="4" t="str">
        <f t="shared" si="217"/>
        <v/>
      </c>
      <c r="F3569"/>
      <c r="G3569" s="3">
        <f>SUMPRODUCT(B3310:B3569, Expoweights!$C$2:$C$261) / SUM(Expoweights!$C$2:$C$261)</f>
        <v>103.27450110650267</v>
      </c>
      <c r="H3569" s="4" t="str">
        <f t="shared" si="218"/>
        <v/>
      </c>
      <c r="I3569">
        <v>7454</v>
      </c>
      <c r="J3569"/>
      <c r="L3569" s="4" t="str">
        <f t="shared" si="219"/>
        <v/>
      </c>
      <c r="M3569" s="3"/>
      <c r="N3569" s="3"/>
      <c r="O3569" s="3"/>
      <c r="P3569" s="3"/>
      <c r="Q3569" s="3"/>
    </row>
    <row r="3570" spans="1:17" x14ac:dyDescent="0.3">
      <c r="A3570" s="17">
        <v>39939</v>
      </c>
      <c r="B3570">
        <v>103.12</v>
      </c>
      <c r="C3570"/>
      <c r="D3570" s="3">
        <f t="shared" si="216"/>
        <v>102.73003846153854</v>
      </c>
      <c r="E3570" s="4" t="str">
        <f t="shared" si="217"/>
        <v/>
      </c>
      <c r="F3570"/>
      <c r="G3570" s="3">
        <f>SUMPRODUCT(B3311:B3570, Expoweights!$C$2:$C$261) / SUM(Expoweights!$C$2:$C$261)</f>
        <v>103.26970075366918</v>
      </c>
      <c r="H3570" s="4" t="str">
        <f t="shared" si="218"/>
        <v/>
      </c>
      <c r="I3570">
        <v>7145</v>
      </c>
      <c r="J3570"/>
      <c r="L3570" s="4" t="str">
        <f t="shared" si="219"/>
        <v/>
      </c>
      <c r="M3570" s="3"/>
      <c r="N3570" s="3"/>
      <c r="O3570" s="3"/>
      <c r="P3570" s="3"/>
      <c r="Q3570" s="3"/>
    </row>
    <row r="3571" spans="1:17" x14ac:dyDescent="0.3">
      <c r="A3571" s="17">
        <v>39940</v>
      </c>
      <c r="B3571">
        <v>103.12</v>
      </c>
      <c r="C3571"/>
      <c r="D3571" s="3">
        <f t="shared" si="216"/>
        <v>102.72626923076929</v>
      </c>
      <c r="E3571" s="4" t="str">
        <f t="shared" si="217"/>
        <v/>
      </c>
      <c r="F3571"/>
      <c r="G3571" s="3">
        <f>SUMPRODUCT(B3312:B3571, Expoweights!$C$2:$C$261) / SUM(Expoweights!$C$2:$C$261)</f>
        <v>103.26504928630426</v>
      </c>
      <c r="H3571" s="4" t="str">
        <f t="shared" si="218"/>
        <v/>
      </c>
      <c r="I3571">
        <v>6946</v>
      </c>
      <c r="J3571"/>
      <c r="L3571" s="4" t="str">
        <f t="shared" si="219"/>
        <v/>
      </c>
      <c r="M3571" s="3"/>
      <c r="N3571" s="3"/>
      <c r="O3571" s="3"/>
      <c r="P3571" s="3"/>
      <c r="Q3571" s="3"/>
    </row>
    <row r="3572" spans="1:17" x14ac:dyDescent="0.3">
      <c r="A3572" s="17">
        <v>39941</v>
      </c>
      <c r="B3572">
        <v>103.12</v>
      </c>
      <c r="C3572"/>
      <c r="D3572" s="3">
        <f t="shared" si="216"/>
        <v>102.72250000000007</v>
      </c>
      <c r="E3572" s="4" t="str">
        <f t="shared" si="217"/>
        <v/>
      </c>
      <c r="F3572"/>
      <c r="G3572" s="3">
        <f>SUMPRODUCT(B3313:B3572, Expoweights!$C$2:$C$261) / SUM(Expoweights!$C$2:$C$261)</f>
        <v>103.26054208664681</v>
      </c>
      <c r="H3572" s="4" t="str">
        <f t="shared" si="218"/>
        <v/>
      </c>
      <c r="I3572">
        <v>2282</v>
      </c>
      <c r="J3572"/>
      <c r="L3572" s="4" t="str">
        <f t="shared" si="219"/>
        <v/>
      </c>
      <c r="M3572" s="3"/>
      <c r="N3572" s="3"/>
      <c r="O3572" s="3"/>
      <c r="P3572" s="3"/>
      <c r="Q3572" s="3"/>
    </row>
    <row r="3573" spans="1:17" x14ac:dyDescent="0.3">
      <c r="A3573" s="17">
        <v>39944</v>
      </c>
      <c r="B3573">
        <v>103.12</v>
      </c>
      <c r="C3573"/>
      <c r="D3573" s="3">
        <f t="shared" si="216"/>
        <v>102.71873076923083</v>
      </c>
      <c r="E3573" s="4" t="str">
        <f t="shared" si="217"/>
        <v/>
      </c>
      <c r="F3573"/>
      <c r="G3573" s="3">
        <f>SUMPRODUCT(B3314:B3573, Expoweights!$C$2:$C$261) / SUM(Expoweights!$C$2:$C$261)</f>
        <v>103.25617468015798</v>
      </c>
      <c r="H3573" s="4" t="str">
        <f t="shared" si="218"/>
        <v/>
      </c>
      <c r="I3573">
        <v>7748</v>
      </c>
      <c r="J3573"/>
      <c r="L3573" s="4" t="str">
        <f t="shared" si="219"/>
        <v/>
      </c>
      <c r="M3573" s="3"/>
      <c r="N3573" s="3"/>
      <c r="O3573" s="3"/>
      <c r="P3573" s="3"/>
      <c r="Q3573" s="3"/>
    </row>
    <row r="3574" spans="1:17" x14ac:dyDescent="0.3">
      <c r="A3574" s="17">
        <v>39945</v>
      </c>
      <c r="B3574">
        <v>103.12</v>
      </c>
      <c r="C3574"/>
      <c r="D3574" s="3">
        <f t="shared" si="216"/>
        <v>102.71496153846159</v>
      </c>
      <c r="E3574" s="4" t="str">
        <f t="shared" si="217"/>
        <v/>
      </c>
      <c r="F3574"/>
      <c r="G3574" s="3">
        <f>SUMPRODUCT(B3315:B3574, Expoweights!$C$2:$C$261) / SUM(Expoweights!$C$2:$C$261)</f>
        <v>103.25194273107905</v>
      </c>
      <c r="H3574" s="4" t="str">
        <f t="shared" si="218"/>
        <v/>
      </c>
      <c r="I3574">
        <v>2078</v>
      </c>
      <c r="J3574"/>
      <c r="L3574" s="4" t="str">
        <f t="shared" si="219"/>
        <v/>
      </c>
      <c r="M3574" s="3"/>
      <c r="N3574" s="3"/>
      <c r="O3574" s="3"/>
      <c r="P3574" s="3"/>
      <c r="Q3574" s="3"/>
    </row>
    <row r="3575" spans="1:17" x14ac:dyDescent="0.3">
      <c r="A3575" s="17">
        <v>39946</v>
      </c>
      <c r="B3575">
        <v>103.12</v>
      </c>
      <c r="C3575"/>
      <c r="D3575" s="3">
        <f t="shared" si="216"/>
        <v>102.71119230769236</v>
      </c>
      <c r="E3575" s="4" t="str">
        <f t="shared" si="217"/>
        <v/>
      </c>
      <c r="F3575"/>
      <c r="G3575" s="3">
        <f>SUMPRODUCT(B3316:B3575, Expoweights!$C$2:$C$261) / SUM(Expoweights!$C$2:$C$261)</f>
        <v>103.24784203812727</v>
      </c>
      <c r="H3575" s="4" t="str">
        <f t="shared" si="218"/>
        <v/>
      </c>
      <c r="I3575">
        <v>4661</v>
      </c>
      <c r="J3575"/>
      <c r="L3575" s="4" t="str">
        <f t="shared" si="219"/>
        <v/>
      </c>
      <c r="M3575" s="3"/>
      <c r="N3575" s="3"/>
      <c r="O3575" s="3"/>
      <c r="P3575" s="3"/>
      <c r="Q3575" s="3"/>
    </row>
    <row r="3576" spans="1:17" x14ac:dyDescent="0.3">
      <c r="A3576" s="17">
        <v>39947</v>
      </c>
      <c r="B3576">
        <v>103.12</v>
      </c>
      <c r="C3576"/>
      <c r="D3576" s="3">
        <f t="shared" si="216"/>
        <v>102.70742307692313</v>
      </c>
      <c r="E3576" s="4" t="str">
        <f t="shared" si="217"/>
        <v/>
      </c>
      <c r="F3576"/>
      <c r="G3576" s="3">
        <f>SUMPRODUCT(B3317:B3576, Expoweights!$C$2:$C$261) / SUM(Expoweights!$C$2:$C$261)</f>
        <v>103.24386853032473</v>
      </c>
      <c r="H3576" s="4" t="str">
        <f t="shared" si="218"/>
        <v/>
      </c>
      <c r="I3576">
        <v>1345</v>
      </c>
      <c r="J3576"/>
      <c r="L3576" s="4" t="str">
        <f t="shared" si="219"/>
        <v/>
      </c>
      <c r="M3576" s="3"/>
      <c r="N3576" s="3"/>
      <c r="O3576" s="3"/>
      <c r="P3576" s="3"/>
      <c r="Q3576" s="3"/>
    </row>
    <row r="3577" spans="1:17" x14ac:dyDescent="0.3">
      <c r="A3577" s="17">
        <v>39948</v>
      </c>
      <c r="B3577">
        <v>103.12</v>
      </c>
      <c r="C3577"/>
      <c r="D3577" s="3">
        <f t="shared" si="216"/>
        <v>102.7036538461539</v>
      </c>
      <c r="E3577" s="4" t="str">
        <f t="shared" si="217"/>
        <v/>
      </c>
      <c r="F3577"/>
      <c r="G3577" s="3">
        <f>SUMPRODUCT(B3318:B3577, Expoweights!$C$2:$C$261) / SUM(Expoweights!$C$2:$C$261)</f>
        <v>103.24001826295715</v>
      </c>
      <c r="H3577" s="4" t="str">
        <f t="shared" si="218"/>
        <v/>
      </c>
      <c r="I3577">
        <v>708</v>
      </c>
      <c r="J3577"/>
      <c r="L3577" s="4" t="str">
        <f t="shared" si="219"/>
        <v/>
      </c>
      <c r="M3577" s="3"/>
      <c r="N3577" s="3"/>
      <c r="O3577" s="3"/>
      <c r="P3577" s="3"/>
      <c r="Q3577" s="3"/>
    </row>
    <row r="3578" spans="1:17" x14ac:dyDescent="0.3">
      <c r="A3578" s="17">
        <v>39951</v>
      </c>
      <c r="B3578">
        <v>103.12</v>
      </c>
      <c r="C3578"/>
      <c r="D3578" s="3">
        <f t="shared" si="216"/>
        <v>102.69988461538466</v>
      </c>
      <c r="E3578" s="4" t="str">
        <f t="shared" si="217"/>
        <v/>
      </c>
      <c r="F3578"/>
      <c r="G3578" s="3">
        <f>SUMPRODUCT(B3319:B3578, Expoweights!$C$2:$C$261) / SUM(Expoweights!$C$2:$C$261)</f>
        <v>103.23628741365759</v>
      </c>
      <c r="H3578" s="4" t="str">
        <f t="shared" si="218"/>
        <v/>
      </c>
      <c r="I3578">
        <v>3688</v>
      </c>
      <c r="J3578"/>
      <c r="L3578" s="4" t="str">
        <f t="shared" si="219"/>
        <v/>
      </c>
      <c r="M3578" s="3"/>
      <c r="N3578" s="3"/>
      <c r="O3578" s="3"/>
      <c r="P3578" s="3"/>
      <c r="Q3578" s="3"/>
    </row>
    <row r="3579" spans="1:17" x14ac:dyDescent="0.3">
      <c r="A3579" s="17">
        <v>39952</v>
      </c>
      <c r="B3579">
        <v>103.12</v>
      </c>
      <c r="C3579"/>
      <c r="D3579" s="3">
        <f t="shared" ref="D3579:D3642" si="220">AVERAGE(B3320:B3579)</f>
        <v>102.69611538461542</v>
      </c>
      <c r="E3579" s="4" t="str">
        <f t="shared" si="217"/>
        <v/>
      </c>
      <c r="F3579"/>
      <c r="G3579" s="3">
        <f>SUMPRODUCT(B3320:B3579, Expoweights!$C$2:$C$261) / SUM(Expoweights!$C$2:$C$261)</f>
        <v>103.23267227861184</v>
      </c>
      <c r="H3579" s="4" t="str">
        <f t="shared" si="218"/>
        <v/>
      </c>
      <c r="I3579">
        <v>5588</v>
      </c>
      <c r="J3579"/>
      <c r="L3579" s="4" t="str">
        <f t="shared" si="219"/>
        <v/>
      </c>
      <c r="M3579" s="3"/>
      <c r="N3579" s="3"/>
      <c r="O3579" s="3"/>
      <c r="P3579" s="3"/>
      <c r="Q3579" s="3"/>
    </row>
    <row r="3580" spans="1:17" x14ac:dyDescent="0.3">
      <c r="A3580" s="17">
        <v>39953</v>
      </c>
      <c r="B3580">
        <v>103.12</v>
      </c>
      <c r="C3580"/>
      <c r="D3580" s="3">
        <f t="shared" si="220"/>
        <v>102.69234615384619</v>
      </c>
      <c r="E3580" s="4" t="str">
        <f t="shared" si="217"/>
        <v/>
      </c>
      <c r="F3580"/>
      <c r="G3580" s="3">
        <f>SUMPRODUCT(B3321:B3580, Expoweights!$C$2:$C$261) / SUM(Expoweights!$C$2:$C$261)</f>
        <v>103.22916926888146</v>
      </c>
      <c r="H3580" s="4" t="str">
        <f t="shared" si="218"/>
        <v/>
      </c>
      <c r="I3580">
        <v>7814</v>
      </c>
      <c r="J3580"/>
      <c r="L3580" s="4" t="str">
        <f t="shared" si="219"/>
        <v/>
      </c>
      <c r="M3580" s="3"/>
      <c r="N3580" s="3"/>
      <c r="O3580" s="3"/>
      <c r="P3580" s="3"/>
      <c r="Q3580" s="3"/>
    </row>
    <row r="3581" spans="1:17" x14ac:dyDescent="0.3">
      <c r="A3581" s="17">
        <v>39954</v>
      </c>
      <c r="B3581">
        <v>103.12</v>
      </c>
      <c r="C3581"/>
      <c r="D3581" s="3">
        <f t="shared" si="220"/>
        <v>102.68857692307695</v>
      </c>
      <c r="E3581" s="4" t="str">
        <f t="shared" si="217"/>
        <v/>
      </c>
      <c r="F3581"/>
      <c r="G3581" s="3">
        <f>SUMPRODUCT(B3322:B3581, Expoweights!$C$2:$C$261) / SUM(Expoweights!$C$2:$C$261)</f>
        <v>103.22577490684083</v>
      </c>
      <c r="H3581" s="4" t="str">
        <f t="shared" si="218"/>
        <v/>
      </c>
      <c r="I3581">
        <v>4376</v>
      </c>
      <c r="J3581"/>
      <c r="L3581" s="4" t="str">
        <f t="shared" si="219"/>
        <v/>
      </c>
      <c r="M3581" s="3"/>
      <c r="N3581" s="3"/>
      <c r="O3581" s="3"/>
      <c r="P3581" s="3"/>
      <c r="Q3581" s="3"/>
    </row>
    <row r="3582" spans="1:17" x14ac:dyDescent="0.3">
      <c r="A3582" s="17">
        <v>39955</v>
      </c>
      <c r="B3582">
        <v>103.12</v>
      </c>
      <c r="C3582"/>
      <c r="D3582" s="3">
        <f t="shared" si="220"/>
        <v>102.6848076923077</v>
      </c>
      <c r="E3582" s="4" t="str">
        <f t="shared" si="217"/>
        <v/>
      </c>
      <c r="F3582"/>
      <c r="G3582" s="3">
        <f>SUMPRODUCT(B3323:B3582, Expoweights!$C$2:$C$261) / SUM(Expoweights!$C$2:$C$261)</f>
        <v>103.22248582272461</v>
      </c>
      <c r="H3582" s="4" t="str">
        <f t="shared" si="218"/>
        <v/>
      </c>
      <c r="I3582">
        <v>2058</v>
      </c>
      <c r="J3582"/>
      <c r="L3582" s="4" t="str">
        <f t="shared" si="219"/>
        <v/>
      </c>
      <c r="M3582" s="3"/>
      <c r="N3582" s="3"/>
      <c r="O3582" s="3"/>
      <c r="P3582" s="3"/>
      <c r="Q3582" s="3"/>
    </row>
    <row r="3583" spans="1:17" x14ac:dyDescent="0.3">
      <c r="A3583" s="17">
        <v>39958</v>
      </c>
      <c r="B3583">
        <v>103.12</v>
      </c>
      <c r="C3583"/>
      <c r="D3583" s="3">
        <f t="shared" si="220"/>
        <v>102.68103846153846</v>
      </c>
      <c r="E3583" s="4" t="str">
        <f t="shared" si="217"/>
        <v/>
      </c>
      <c r="F3583"/>
      <c r="G3583" s="3">
        <f>SUMPRODUCT(B3324:B3583, Expoweights!$C$2:$C$261) / SUM(Expoweights!$C$2:$C$261)</f>
        <v>103.21929875128266</v>
      </c>
      <c r="H3583" s="4" t="str">
        <f t="shared" si="218"/>
        <v/>
      </c>
      <c r="I3583">
        <v>4896</v>
      </c>
      <c r="J3583"/>
      <c r="L3583" s="4" t="str">
        <f t="shared" si="219"/>
        <v/>
      </c>
      <c r="M3583" s="3"/>
      <c r="N3583" s="3"/>
      <c r="O3583" s="3"/>
      <c r="P3583" s="3"/>
      <c r="Q3583" s="3"/>
    </row>
    <row r="3584" spans="1:17" x14ac:dyDescent="0.3">
      <c r="A3584" s="17">
        <v>39959</v>
      </c>
      <c r="B3584">
        <v>103.12</v>
      </c>
      <c r="C3584"/>
      <c r="D3584" s="3">
        <f t="shared" si="220"/>
        <v>102.67726923076923</v>
      </c>
      <c r="E3584" s="4" t="str">
        <f t="shared" si="217"/>
        <v/>
      </c>
      <c r="F3584"/>
      <c r="G3584" s="3">
        <f>SUMPRODUCT(B3325:B3584, Expoweights!$C$2:$C$261) / SUM(Expoweights!$C$2:$C$261)</f>
        <v>103.2162105285382</v>
      </c>
      <c r="H3584" s="4" t="str">
        <f t="shared" si="218"/>
        <v/>
      </c>
      <c r="I3584">
        <v>5489</v>
      </c>
      <c r="J3584"/>
      <c r="L3584" s="4" t="str">
        <f t="shared" si="219"/>
        <v/>
      </c>
      <c r="M3584" s="3"/>
      <c r="N3584" s="3"/>
      <c r="O3584" s="3"/>
      <c r="P3584" s="3"/>
      <c r="Q3584" s="3"/>
    </row>
    <row r="3585" spans="1:17" x14ac:dyDescent="0.3">
      <c r="A3585" s="17">
        <v>39960</v>
      </c>
      <c r="B3585">
        <v>103.12</v>
      </c>
      <c r="C3585"/>
      <c r="D3585" s="3">
        <f t="shared" si="220"/>
        <v>102.67349999999999</v>
      </c>
      <c r="E3585" s="4" t="str">
        <f t="shared" si="217"/>
        <v/>
      </c>
      <c r="F3585"/>
      <c r="G3585" s="3">
        <f>SUMPRODUCT(B3326:B3585, Expoweights!$C$2:$C$261) / SUM(Expoweights!$C$2:$C$261)</f>
        <v>103.21321808864685</v>
      </c>
      <c r="H3585" s="4" t="str">
        <f t="shared" si="218"/>
        <v/>
      </c>
      <c r="I3585">
        <v>3932</v>
      </c>
      <c r="J3585"/>
      <c r="L3585" s="4" t="str">
        <f t="shared" si="219"/>
        <v/>
      </c>
      <c r="M3585" s="3"/>
      <c r="N3585" s="3"/>
      <c r="O3585" s="3"/>
      <c r="P3585" s="3"/>
      <c r="Q3585" s="3"/>
    </row>
    <row r="3586" spans="1:17" x14ac:dyDescent="0.3">
      <c r="A3586" s="17">
        <v>39961</v>
      </c>
      <c r="B3586">
        <v>103.12</v>
      </c>
      <c r="C3586"/>
      <c r="D3586" s="3">
        <f t="shared" si="220"/>
        <v>102.66973076923074</v>
      </c>
      <c r="E3586" s="4" t="str">
        <f t="shared" si="217"/>
        <v/>
      </c>
      <c r="F3586"/>
      <c r="G3586" s="3">
        <f>SUMPRODUCT(B3327:B3586, Expoweights!$C$2:$C$261) / SUM(Expoweights!$C$2:$C$261)</f>
        <v>103.21031846085309</v>
      </c>
      <c r="H3586" s="4" t="str">
        <f t="shared" si="218"/>
        <v/>
      </c>
      <c r="I3586">
        <v>7032</v>
      </c>
      <c r="J3586"/>
      <c r="L3586" s="4" t="str">
        <f t="shared" si="219"/>
        <v/>
      </c>
      <c r="M3586" s="3"/>
      <c r="N3586" s="3"/>
      <c r="O3586" s="3"/>
      <c r="P3586" s="3"/>
      <c r="Q3586" s="3"/>
    </row>
    <row r="3587" spans="1:17" x14ac:dyDescent="0.3">
      <c r="A3587" s="17">
        <v>39962</v>
      </c>
      <c r="B3587">
        <v>103.31</v>
      </c>
      <c r="C3587">
        <v>102.6681153846154</v>
      </c>
      <c r="D3587" s="3">
        <f t="shared" si="220"/>
        <v>102.66811538461535</v>
      </c>
      <c r="E3587" s="4">
        <f t="shared" si="217"/>
        <v>5.6843418860808015E-14</v>
      </c>
      <c r="F3587">
        <v>103.21340652777531</v>
      </c>
      <c r="G3587" s="3">
        <f>SUMPRODUCT(B3328:B3587, Expoweights!$C$2:$C$261) / SUM(Expoweights!$C$2:$C$261)</f>
        <v>103.21340652777528</v>
      </c>
      <c r="H3587" s="4">
        <f t="shared" si="218"/>
        <v>2.8421709430404007E-14</v>
      </c>
      <c r="I3587">
        <v>4373</v>
      </c>
      <c r="J3587">
        <v>102.74670035971219</v>
      </c>
      <c r="L3587" s="4">
        <f t="shared" si="219"/>
        <v>102.74670035971219</v>
      </c>
      <c r="M3587" s="3"/>
      <c r="N3587" s="3"/>
      <c r="O3587" s="3"/>
      <c r="P3587" s="3"/>
      <c r="Q3587" s="3"/>
    </row>
    <row r="3588" spans="1:17" x14ac:dyDescent="0.3">
      <c r="A3588" s="17">
        <v>39965</v>
      </c>
      <c r="B3588">
        <v>103.31</v>
      </c>
      <c r="C3588"/>
      <c r="D3588" s="3">
        <f t="shared" si="220"/>
        <v>102.66649999999997</v>
      </c>
      <c r="E3588" s="4" t="str">
        <f t="shared" ref="E3588:E3651" si="221">IF(C3588 &gt; 0, ABS(C3588 - D3588), "")</f>
        <v/>
      </c>
      <c r="F3588"/>
      <c r="G3588" s="3">
        <f>SUMPRODUCT(B3329:B3588, Expoweights!$C$2:$C$261) / SUM(Expoweights!$C$2:$C$261)</f>
        <v>103.21639881667726</v>
      </c>
      <c r="H3588" s="4" t="str">
        <f t="shared" ref="H3588:H3651" si="222">IF(F3588 &gt; 0, ABS(F3588 - G3588), "")</f>
        <v/>
      </c>
      <c r="I3588">
        <v>6790</v>
      </c>
      <c r="J3588"/>
      <c r="L3588" s="4" t="str">
        <f t="shared" ref="L3588:L3651" si="223">IF(J3588 &gt; 0, ABS(J3588 - K3588), "")</f>
        <v/>
      </c>
      <c r="M3588" s="3"/>
      <c r="N3588" s="3"/>
      <c r="O3588" s="3"/>
      <c r="P3588" s="3"/>
      <c r="Q3588" s="3"/>
    </row>
    <row r="3589" spans="1:17" x14ac:dyDescent="0.3">
      <c r="A3589" s="17">
        <v>39966</v>
      </c>
      <c r="B3589">
        <v>103.31</v>
      </c>
      <c r="C3589"/>
      <c r="D3589" s="3">
        <f t="shared" si="220"/>
        <v>102.66488461538458</v>
      </c>
      <c r="E3589" s="4" t="str">
        <f t="shared" si="221"/>
        <v/>
      </c>
      <c r="F3589"/>
      <c r="G3589" s="3">
        <f>SUMPRODUCT(B3330:B3589, Expoweights!$C$2:$C$261) / SUM(Expoweights!$C$2:$C$261)</f>
        <v>103.2192982981647</v>
      </c>
      <c r="H3589" s="4" t="str">
        <f t="shared" si="222"/>
        <v/>
      </c>
      <c r="I3589">
        <v>544</v>
      </c>
      <c r="J3589"/>
      <c r="L3589" s="4" t="str">
        <f t="shared" si="223"/>
        <v/>
      </c>
      <c r="M3589" s="3"/>
      <c r="N3589" s="3"/>
      <c r="O3589" s="3"/>
      <c r="P3589" s="3"/>
      <c r="Q3589" s="3"/>
    </row>
    <row r="3590" spans="1:17" x14ac:dyDescent="0.3">
      <c r="A3590" s="17">
        <v>39967</v>
      </c>
      <c r="B3590">
        <v>103.31</v>
      </c>
      <c r="C3590"/>
      <c r="D3590" s="3">
        <f t="shared" si="220"/>
        <v>102.6632692307692</v>
      </c>
      <c r="E3590" s="4" t="str">
        <f t="shared" si="221"/>
        <v/>
      </c>
      <c r="F3590"/>
      <c r="G3590" s="3">
        <f>SUMPRODUCT(B3331:B3590, Expoweights!$C$2:$C$261) / SUM(Expoweights!$C$2:$C$261)</f>
        <v>103.22210785070838</v>
      </c>
      <c r="H3590" s="4" t="str">
        <f t="shared" si="222"/>
        <v/>
      </c>
      <c r="I3590">
        <v>5560</v>
      </c>
      <c r="J3590"/>
      <c r="L3590" s="4" t="str">
        <f t="shared" si="223"/>
        <v/>
      </c>
      <c r="M3590" s="3"/>
      <c r="N3590" s="3"/>
      <c r="O3590" s="3"/>
      <c r="P3590" s="3"/>
      <c r="Q3590" s="3"/>
    </row>
    <row r="3591" spans="1:17" x14ac:dyDescent="0.3">
      <c r="A3591" s="17">
        <v>39968</v>
      </c>
      <c r="B3591">
        <v>103.31</v>
      </c>
      <c r="C3591"/>
      <c r="D3591" s="3">
        <f t="shared" si="220"/>
        <v>102.66165384615381</v>
      </c>
      <c r="E3591" s="4" t="str">
        <f t="shared" si="221"/>
        <v/>
      </c>
      <c r="F3591"/>
      <c r="G3591" s="3">
        <f>SUMPRODUCT(B3332:B3591, Expoweights!$C$2:$C$261) / SUM(Expoweights!$C$2:$C$261)</f>
        <v>103.22483026350183</v>
      </c>
      <c r="H3591" s="4" t="str">
        <f t="shared" si="222"/>
        <v/>
      </c>
      <c r="I3591">
        <v>2887</v>
      </c>
      <c r="J3591"/>
      <c r="L3591" s="4" t="str">
        <f t="shared" si="223"/>
        <v/>
      </c>
      <c r="M3591" s="3"/>
      <c r="N3591" s="3"/>
      <c r="O3591" s="3"/>
      <c r="P3591" s="3"/>
      <c r="Q3591" s="3"/>
    </row>
    <row r="3592" spans="1:17" x14ac:dyDescent="0.3">
      <c r="A3592" s="17">
        <v>39969</v>
      </c>
      <c r="B3592">
        <v>103.31</v>
      </c>
      <c r="C3592"/>
      <c r="D3592" s="3">
        <f t="shared" si="220"/>
        <v>102.66003846153843</v>
      </c>
      <c r="E3592" s="4" t="str">
        <f t="shared" si="221"/>
        <v/>
      </c>
      <c r="F3592"/>
      <c r="G3592" s="3">
        <f>SUMPRODUCT(B3333:B3592, Expoweights!$C$2:$C$261) / SUM(Expoweights!$C$2:$C$261)</f>
        <v>103.22746823923023</v>
      </c>
      <c r="H3592" s="4" t="str">
        <f t="shared" si="222"/>
        <v/>
      </c>
      <c r="I3592">
        <v>7354</v>
      </c>
      <c r="J3592"/>
      <c r="L3592" s="4" t="str">
        <f t="shared" si="223"/>
        <v/>
      </c>
      <c r="M3592" s="3"/>
      <c r="N3592" s="3"/>
      <c r="O3592" s="3"/>
      <c r="P3592" s="3"/>
      <c r="Q3592" s="3"/>
    </row>
    <row r="3593" spans="1:17" x14ac:dyDescent="0.3">
      <c r="A3593" s="17">
        <v>39972</v>
      </c>
      <c r="B3593">
        <v>103.31</v>
      </c>
      <c r="C3593"/>
      <c r="D3593" s="3">
        <f t="shared" si="220"/>
        <v>102.65842307692304</v>
      </c>
      <c r="E3593" s="4" t="str">
        <f t="shared" si="221"/>
        <v/>
      </c>
      <c r="F3593"/>
      <c r="G3593" s="3">
        <f>SUMPRODUCT(B3334:B3593, Expoweights!$C$2:$C$261) / SUM(Expoweights!$C$2:$C$261)</f>
        <v>103.23002439675358</v>
      </c>
      <c r="H3593" s="4" t="str">
        <f t="shared" si="222"/>
        <v/>
      </c>
      <c r="I3593">
        <v>1083</v>
      </c>
      <c r="J3593"/>
      <c r="L3593" s="4" t="str">
        <f t="shared" si="223"/>
        <v/>
      </c>
      <c r="M3593" s="3"/>
      <c r="N3593" s="3"/>
      <c r="O3593" s="3"/>
      <c r="P3593" s="3"/>
      <c r="Q3593" s="3"/>
    </row>
    <row r="3594" spans="1:17" x14ac:dyDescent="0.3">
      <c r="A3594" s="17">
        <v>39973</v>
      </c>
      <c r="B3594">
        <v>103.31</v>
      </c>
      <c r="C3594"/>
      <c r="D3594" s="3">
        <f t="shared" si="220"/>
        <v>102.65680769230767</v>
      </c>
      <c r="E3594" s="4" t="str">
        <f t="shared" si="221"/>
        <v/>
      </c>
      <c r="F3594"/>
      <c r="G3594" s="3">
        <f>SUMPRODUCT(B3335:B3594, Expoweights!$C$2:$C$261) / SUM(Expoweights!$C$2:$C$261)</f>
        <v>103.23250127370655</v>
      </c>
      <c r="H3594" s="4" t="str">
        <f t="shared" si="222"/>
        <v/>
      </c>
      <c r="I3594">
        <v>3702</v>
      </c>
      <c r="J3594"/>
      <c r="L3594" s="4" t="str">
        <f t="shared" si="223"/>
        <v/>
      </c>
      <c r="M3594" s="3"/>
      <c r="N3594" s="3"/>
      <c r="O3594" s="3"/>
      <c r="P3594" s="3"/>
      <c r="Q3594" s="3"/>
    </row>
    <row r="3595" spans="1:17" x14ac:dyDescent="0.3">
      <c r="A3595" s="17">
        <v>39974</v>
      </c>
      <c r="B3595">
        <v>103.31</v>
      </c>
      <c r="C3595"/>
      <c r="D3595" s="3">
        <f t="shared" si="220"/>
        <v>102.65519230769227</v>
      </c>
      <c r="E3595" s="4" t="str">
        <f t="shared" si="221"/>
        <v/>
      </c>
      <c r="F3595"/>
      <c r="G3595" s="3">
        <f>SUMPRODUCT(B3336:B3595, Expoweights!$C$2:$C$261) / SUM(Expoweights!$C$2:$C$261)</f>
        <v>103.23490132901775</v>
      </c>
      <c r="H3595" s="4" t="str">
        <f t="shared" si="222"/>
        <v/>
      </c>
      <c r="I3595">
        <v>1168</v>
      </c>
      <c r="J3595"/>
      <c r="L3595" s="4" t="str">
        <f t="shared" si="223"/>
        <v/>
      </c>
      <c r="M3595" s="3"/>
      <c r="N3595" s="3"/>
      <c r="O3595" s="3"/>
      <c r="P3595" s="3"/>
      <c r="Q3595" s="3"/>
    </row>
    <row r="3596" spans="1:17" x14ac:dyDescent="0.3">
      <c r="A3596" s="17">
        <v>39975</v>
      </c>
      <c r="B3596">
        <v>103.31</v>
      </c>
      <c r="C3596"/>
      <c r="D3596" s="3">
        <f t="shared" si="220"/>
        <v>102.65357692307688</v>
      </c>
      <c r="E3596" s="4" t="str">
        <f t="shared" si="221"/>
        <v/>
      </c>
      <c r="F3596"/>
      <c r="G3596" s="3">
        <f>SUMPRODUCT(B3337:B3596, Expoweights!$C$2:$C$261) / SUM(Expoweights!$C$2:$C$261)</f>
        <v>103.23722694535081</v>
      </c>
      <c r="H3596" s="4" t="str">
        <f t="shared" si="222"/>
        <v/>
      </c>
      <c r="I3596">
        <v>668</v>
      </c>
      <c r="J3596"/>
      <c r="L3596" s="4" t="str">
        <f t="shared" si="223"/>
        <v/>
      </c>
      <c r="M3596" s="3"/>
      <c r="N3596" s="3"/>
      <c r="O3596" s="3"/>
      <c r="P3596" s="3"/>
      <c r="Q3596" s="3"/>
    </row>
    <row r="3597" spans="1:17" x14ac:dyDescent="0.3">
      <c r="A3597" s="17">
        <v>39976</v>
      </c>
      <c r="B3597">
        <v>103.31</v>
      </c>
      <c r="C3597"/>
      <c r="D3597" s="3">
        <f t="shared" si="220"/>
        <v>102.65196153846151</v>
      </c>
      <c r="E3597" s="4" t="str">
        <f t="shared" si="221"/>
        <v/>
      </c>
      <c r="F3597"/>
      <c r="G3597" s="3">
        <f>SUMPRODUCT(B3338:B3597, Expoweights!$C$2:$C$261) / SUM(Expoweights!$C$2:$C$261)</f>
        <v>103.23948043146977</v>
      </c>
      <c r="H3597" s="4" t="str">
        <f t="shared" si="222"/>
        <v/>
      </c>
      <c r="I3597">
        <v>361</v>
      </c>
      <c r="J3597"/>
      <c r="L3597" s="4" t="str">
        <f t="shared" si="223"/>
        <v/>
      </c>
      <c r="M3597" s="3"/>
      <c r="N3597" s="3"/>
      <c r="O3597" s="3"/>
      <c r="P3597" s="3"/>
      <c r="Q3597" s="3"/>
    </row>
    <row r="3598" spans="1:17" x14ac:dyDescent="0.3">
      <c r="A3598" s="17">
        <v>39979</v>
      </c>
      <c r="B3598">
        <v>103.31</v>
      </c>
      <c r="C3598"/>
      <c r="D3598" s="3">
        <f t="shared" si="220"/>
        <v>102.65034615384612</v>
      </c>
      <c r="E3598" s="4" t="str">
        <f t="shared" si="221"/>
        <v/>
      </c>
      <c r="F3598"/>
      <c r="G3598" s="3">
        <f>SUMPRODUCT(B3339:B3598, Expoweights!$C$2:$C$261) / SUM(Expoweights!$C$2:$C$261)</f>
        <v>103.24166402453122</v>
      </c>
      <c r="H3598" s="4" t="str">
        <f t="shared" si="222"/>
        <v/>
      </c>
      <c r="I3598">
        <v>992</v>
      </c>
      <c r="J3598"/>
      <c r="L3598" s="4" t="str">
        <f t="shared" si="223"/>
        <v/>
      </c>
      <c r="M3598" s="3"/>
      <c r="N3598" s="3"/>
      <c r="O3598" s="3"/>
      <c r="P3598" s="3"/>
      <c r="Q3598" s="3"/>
    </row>
    <row r="3599" spans="1:17" x14ac:dyDescent="0.3">
      <c r="A3599" s="17">
        <v>39980</v>
      </c>
      <c r="B3599">
        <v>103.31</v>
      </c>
      <c r="C3599"/>
      <c r="D3599" s="3">
        <f t="shared" si="220"/>
        <v>102.64873076923072</v>
      </c>
      <c r="E3599" s="4" t="str">
        <f t="shared" si="221"/>
        <v/>
      </c>
      <c r="F3599"/>
      <c r="G3599" s="3">
        <f>SUMPRODUCT(B3340:B3599, Expoweights!$C$2:$C$261) / SUM(Expoweights!$C$2:$C$261)</f>
        <v>103.24377989230506</v>
      </c>
      <c r="H3599" s="4" t="str">
        <f t="shared" si="222"/>
        <v/>
      </c>
      <c r="I3599">
        <v>7973</v>
      </c>
      <c r="J3599"/>
      <c r="L3599" s="4" t="str">
        <f t="shared" si="223"/>
        <v/>
      </c>
      <c r="M3599" s="3"/>
      <c r="N3599" s="3"/>
      <c r="O3599" s="3"/>
      <c r="P3599" s="3"/>
      <c r="Q3599" s="3"/>
    </row>
    <row r="3600" spans="1:17" x14ac:dyDescent="0.3">
      <c r="A3600" s="17">
        <v>39981</v>
      </c>
      <c r="B3600">
        <v>103.31</v>
      </c>
      <c r="C3600"/>
      <c r="D3600" s="3">
        <f t="shared" si="220"/>
        <v>102.64711538461535</v>
      </c>
      <c r="E3600" s="4" t="str">
        <f t="shared" si="221"/>
        <v/>
      </c>
      <c r="F3600"/>
      <c r="G3600" s="3">
        <f>SUMPRODUCT(B3341:B3600, Expoweights!$C$2:$C$261) / SUM(Expoweights!$C$2:$C$261)</f>
        <v>103.24583013532677</v>
      </c>
      <c r="H3600" s="4" t="str">
        <f t="shared" si="222"/>
        <v/>
      </c>
      <c r="I3600">
        <v>572</v>
      </c>
      <c r="J3600"/>
      <c r="L3600" s="4" t="str">
        <f t="shared" si="223"/>
        <v/>
      </c>
      <c r="M3600" s="3"/>
      <c r="N3600" s="3"/>
      <c r="O3600" s="3"/>
      <c r="P3600" s="3"/>
      <c r="Q3600" s="3"/>
    </row>
    <row r="3601" spans="1:17" x14ac:dyDescent="0.3">
      <c r="A3601" s="17">
        <v>39982</v>
      </c>
      <c r="B3601">
        <v>103.31</v>
      </c>
      <c r="C3601"/>
      <c r="D3601" s="3">
        <f t="shared" si="220"/>
        <v>102.64549999999997</v>
      </c>
      <c r="E3601" s="4" t="str">
        <f t="shared" si="221"/>
        <v/>
      </c>
      <c r="F3601"/>
      <c r="G3601" s="3">
        <f>SUMPRODUCT(B3342:B3601, Expoweights!$C$2:$C$261) / SUM(Expoweights!$C$2:$C$261)</f>
        <v>103.24781678898252</v>
      </c>
      <c r="H3601" s="4" t="str">
        <f t="shared" si="222"/>
        <v/>
      </c>
      <c r="I3601">
        <v>3669</v>
      </c>
      <c r="J3601"/>
      <c r="L3601" s="4" t="str">
        <f t="shared" si="223"/>
        <v/>
      </c>
      <c r="M3601" s="3"/>
      <c r="N3601" s="3"/>
      <c r="O3601" s="3"/>
      <c r="P3601" s="3"/>
      <c r="Q3601" s="3"/>
    </row>
    <row r="3602" spans="1:17" x14ac:dyDescent="0.3">
      <c r="A3602" s="17">
        <v>39983</v>
      </c>
      <c r="B3602">
        <v>103.31</v>
      </c>
      <c r="C3602"/>
      <c r="D3602" s="3">
        <f t="shared" si="220"/>
        <v>102.64388461538459</v>
      </c>
      <c r="E3602" s="4" t="str">
        <f t="shared" si="221"/>
        <v/>
      </c>
      <c r="F3602"/>
      <c r="G3602" s="3">
        <f>SUMPRODUCT(B3343:B3602, Expoweights!$C$2:$C$261) / SUM(Expoweights!$C$2:$C$261)</f>
        <v>103.24974182552997</v>
      </c>
      <c r="H3602" s="4" t="str">
        <f t="shared" si="222"/>
        <v/>
      </c>
      <c r="I3602">
        <v>3064</v>
      </c>
      <c r="J3602"/>
      <c r="L3602" s="4" t="str">
        <f t="shared" si="223"/>
        <v/>
      </c>
      <c r="M3602" s="3"/>
      <c r="N3602" s="3"/>
      <c r="O3602" s="3"/>
      <c r="P3602" s="3"/>
      <c r="Q3602" s="3"/>
    </row>
    <row r="3603" spans="1:17" x14ac:dyDescent="0.3">
      <c r="A3603" s="17">
        <v>39986</v>
      </c>
      <c r="B3603">
        <v>103.31</v>
      </c>
      <c r="C3603"/>
      <c r="D3603" s="3">
        <f t="shared" si="220"/>
        <v>102.64226923076922</v>
      </c>
      <c r="E3603" s="4" t="str">
        <f t="shared" si="221"/>
        <v/>
      </c>
      <c r="F3603"/>
      <c r="G3603" s="3">
        <f>SUMPRODUCT(B3344:B3603, Expoweights!$C$2:$C$261) / SUM(Expoweights!$C$2:$C$261)</f>
        <v>103.25160715605611</v>
      </c>
      <c r="H3603" s="4" t="str">
        <f t="shared" si="222"/>
        <v/>
      </c>
      <c r="I3603">
        <v>7756</v>
      </c>
      <c r="J3603"/>
      <c r="L3603" s="4" t="str">
        <f t="shared" si="223"/>
        <v/>
      </c>
      <c r="M3603" s="3"/>
      <c r="N3603" s="3"/>
      <c r="O3603" s="3"/>
      <c r="P3603" s="3"/>
      <c r="Q3603" s="3"/>
    </row>
    <row r="3604" spans="1:17" x14ac:dyDescent="0.3">
      <c r="A3604" s="17">
        <v>39987</v>
      </c>
      <c r="B3604">
        <v>103.31</v>
      </c>
      <c r="C3604"/>
      <c r="D3604" s="3">
        <f t="shared" si="220"/>
        <v>102.64065384615384</v>
      </c>
      <c r="E3604" s="4" t="str">
        <f t="shared" si="221"/>
        <v/>
      </c>
      <c r="F3604"/>
      <c r="G3604" s="3">
        <f>SUMPRODUCT(B3345:B3604, Expoweights!$C$2:$C$261) / SUM(Expoweights!$C$2:$C$261)</f>
        <v>103.25341463237466</v>
      </c>
      <c r="H3604" s="4" t="str">
        <f t="shared" si="222"/>
        <v/>
      </c>
      <c r="I3604">
        <v>3718</v>
      </c>
      <c r="J3604"/>
      <c r="L3604" s="4" t="str">
        <f t="shared" si="223"/>
        <v/>
      </c>
      <c r="M3604" s="3"/>
      <c r="N3604" s="3"/>
      <c r="O3604" s="3"/>
      <c r="P3604" s="3"/>
      <c r="Q3604" s="3"/>
    </row>
    <row r="3605" spans="1:17" x14ac:dyDescent="0.3">
      <c r="A3605" s="17">
        <v>39988</v>
      </c>
      <c r="B3605">
        <v>103.31</v>
      </c>
      <c r="C3605"/>
      <c r="D3605" s="3">
        <f t="shared" si="220"/>
        <v>102.63903846153846</v>
      </c>
      <c r="E3605" s="4" t="str">
        <f t="shared" si="221"/>
        <v/>
      </c>
      <c r="F3605"/>
      <c r="G3605" s="3">
        <f>SUMPRODUCT(B3346:B3605, Expoweights!$C$2:$C$261) / SUM(Expoweights!$C$2:$C$261)</f>
        <v>103.25516604886427</v>
      </c>
      <c r="H3605" s="4" t="str">
        <f t="shared" si="222"/>
        <v/>
      </c>
      <c r="I3605">
        <v>4265</v>
      </c>
      <c r="J3605"/>
      <c r="L3605" s="4" t="str">
        <f t="shared" si="223"/>
        <v/>
      </c>
      <c r="M3605" s="3"/>
      <c r="N3605" s="3"/>
      <c r="O3605" s="3"/>
      <c r="P3605" s="3"/>
      <c r="Q3605" s="3"/>
    </row>
    <row r="3606" spans="1:17" x14ac:dyDescent="0.3">
      <c r="A3606" s="17">
        <v>39989</v>
      </c>
      <c r="B3606">
        <v>103.31</v>
      </c>
      <c r="C3606"/>
      <c r="D3606" s="3">
        <f t="shared" si="220"/>
        <v>102.63742307692308</v>
      </c>
      <c r="E3606" s="4" t="str">
        <f t="shared" si="221"/>
        <v/>
      </c>
      <c r="F3606"/>
      <c r="G3606" s="3">
        <f>SUMPRODUCT(B3347:B3606, Expoweights!$C$2:$C$261) / SUM(Expoweights!$C$2:$C$261)</f>
        <v>103.25686314425005</v>
      </c>
      <c r="H3606" s="4" t="str">
        <f t="shared" si="222"/>
        <v/>
      </c>
      <c r="I3606">
        <v>3635</v>
      </c>
      <c r="J3606"/>
      <c r="L3606" s="4" t="str">
        <f t="shared" si="223"/>
        <v/>
      </c>
      <c r="M3606" s="3"/>
      <c r="N3606" s="3"/>
      <c r="O3606" s="3"/>
      <c r="P3606" s="3"/>
      <c r="Q3606" s="3"/>
    </row>
    <row r="3607" spans="1:17" x14ac:dyDescent="0.3">
      <c r="A3607" s="17">
        <v>39990</v>
      </c>
      <c r="B3607">
        <v>103.31</v>
      </c>
      <c r="C3607"/>
      <c r="D3607" s="3">
        <f t="shared" si="220"/>
        <v>102.63580769230772</v>
      </c>
      <c r="E3607" s="4" t="str">
        <f t="shared" si="221"/>
        <v/>
      </c>
      <c r="F3607"/>
      <c r="G3607" s="3">
        <f>SUMPRODUCT(B3348:B3607, Expoweights!$C$2:$C$261) / SUM(Expoweights!$C$2:$C$261)</f>
        <v>103.25850760332958</v>
      </c>
      <c r="H3607" s="4" t="str">
        <f t="shared" si="222"/>
        <v/>
      </c>
      <c r="I3607">
        <v>4799</v>
      </c>
      <c r="J3607"/>
      <c r="L3607" s="4" t="str">
        <f t="shared" si="223"/>
        <v/>
      </c>
      <c r="M3607" s="3"/>
      <c r="N3607" s="3"/>
      <c r="O3607" s="3"/>
      <c r="P3607" s="3"/>
      <c r="Q3607" s="3"/>
    </row>
    <row r="3608" spans="1:17" x14ac:dyDescent="0.3">
      <c r="A3608" s="17">
        <v>39993</v>
      </c>
      <c r="B3608">
        <v>103.31</v>
      </c>
      <c r="C3608"/>
      <c r="D3608" s="3">
        <f t="shared" si="220"/>
        <v>102.63546153846158</v>
      </c>
      <c r="E3608" s="4" t="str">
        <f t="shared" si="221"/>
        <v/>
      </c>
      <c r="F3608"/>
      <c r="G3608" s="3">
        <f>SUMPRODUCT(B3349:B3608, Expoweights!$C$2:$C$261) / SUM(Expoweights!$C$2:$C$261)</f>
        <v>103.26010389386167</v>
      </c>
      <c r="H3608" s="4" t="str">
        <f t="shared" si="222"/>
        <v/>
      </c>
      <c r="I3608">
        <v>2706</v>
      </c>
      <c r="J3608"/>
      <c r="L3608" s="4" t="str">
        <f t="shared" si="223"/>
        <v/>
      </c>
      <c r="M3608" s="3"/>
      <c r="N3608" s="3"/>
      <c r="O3608" s="3"/>
      <c r="P3608" s="3"/>
      <c r="Q3608" s="3"/>
    </row>
    <row r="3609" spans="1:17" x14ac:dyDescent="0.3">
      <c r="A3609" s="17">
        <v>39994</v>
      </c>
      <c r="B3609">
        <v>103.49</v>
      </c>
      <c r="C3609">
        <v>102.63580769230769</v>
      </c>
      <c r="D3609" s="3">
        <f t="shared" si="220"/>
        <v>102.63580769230775</v>
      </c>
      <c r="E3609" s="4">
        <f t="shared" si="221"/>
        <v>5.6843418860808015E-14</v>
      </c>
      <c r="F3609">
        <v>103.2672350157823</v>
      </c>
      <c r="G3609" s="3">
        <f>SUMPRODUCT(B3350:B3609, Expoweights!$C$2:$C$261) / SUM(Expoweights!$C$2:$C$261)</f>
        <v>103.26723501578232</v>
      </c>
      <c r="H3609" s="4">
        <f t="shared" si="222"/>
        <v>1.4210854715202004E-14</v>
      </c>
      <c r="I3609">
        <v>5287</v>
      </c>
      <c r="J3609">
        <v>102.6981722680934</v>
      </c>
      <c r="L3609" s="4">
        <f t="shared" si="223"/>
        <v>102.6981722680934</v>
      </c>
      <c r="M3609" s="3"/>
      <c r="N3609" s="3"/>
      <c r="O3609" s="3"/>
      <c r="P3609" s="3"/>
      <c r="Q3609" s="3"/>
    </row>
    <row r="3610" spans="1:17" x14ac:dyDescent="0.3">
      <c r="A3610" s="17">
        <v>39995</v>
      </c>
      <c r="B3610">
        <v>103.49</v>
      </c>
      <c r="C3610"/>
      <c r="D3610" s="3">
        <f t="shared" si="220"/>
        <v>102.6361538461539</v>
      </c>
      <c r="E3610" s="4" t="str">
        <f t="shared" si="221"/>
        <v/>
      </c>
      <c r="F3610"/>
      <c r="G3610" s="3">
        <f>SUMPRODUCT(B3351:B3610, Expoweights!$C$2:$C$261) / SUM(Expoweights!$C$2:$C$261)</f>
        <v>103.27414496220494</v>
      </c>
      <c r="H3610" s="4" t="str">
        <f t="shared" si="222"/>
        <v/>
      </c>
      <c r="I3610">
        <v>7691</v>
      </c>
      <c r="J3610"/>
      <c r="L3610" s="4" t="str">
        <f t="shared" si="223"/>
        <v/>
      </c>
      <c r="M3610" s="3"/>
      <c r="N3610" s="3"/>
      <c r="O3610" s="3"/>
      <c r="P3610" s="3"/>
      <c r="Q3610" s="3"/>
    </row>
    <row r="3611" spans="1:17" x14ac:dyDescent="0.3">
      <c r="A3611" s="17">
        <v>39996</v>
      </c>
      <c r="B3611">
        <v>103.49</v>
      </c>
      <c r="C3611"/>
      <c r="D3611" s="3">
        <f t="shared" si="220"/>
        <v>102.63650000000007</v>
      </c>
      <c r="E3611" s="4" t="str">
        <f t="shared" si="221"/>
        <v/>
      </c>
      <c r="F3611"/>
      <c r="G3611" s="3">
        <f>SUMPRODUCT(B3352:B3611, Expoweights!$C$2:$C$261) / SUM(Expoweights!$C$2:$C$261)</f>
        <v>103.28084059300396</v>
      </c>
      <c r="H3611" s="4" t="str">
        <f t="shared" si="222"/>
        <v/>
      </c>
      <c r="I3611">
        <v>6620</v>
      </c>
      <c r="J3611"/>
      <c r="L3611" s="4" t="str">
        <f t="shared" si="223"/>
        <v/>
      </c>
      <c r="M3611" s="3"/>
      <c r="N3611" s="3"/>
      <c r="O3611" s="3"/>
      <c r="P3611" s="3"/>
      <c r="Q3611" s="3"/>
    </row>
    <row r="3612" spans="1:17" x14ac:dyDescent="0.3">
      <c r="A3612" s="17">
        <v>39997</v>
      </c>
      <c r="B3612">
        <v>103.49</v>
      </c>
      <c r="C3612"/>
      <c r="D3612" s="3">
        <f t="shared" si="220"/>
        <v>102.63684615384625</v>
      </c>
      <c r="E3612" s="4" t="str">
        <f t="shared" si="221"/>
        <v/>
      </c>
      <c r="F3612"/>
      <c r="G3612" s="3">
        <f>SUMPRODUCT(B3353:B3612, Expoweights!$C$2:$C$261) / SUM(Expoweights!$C$2:$C$261)</f>
        <v>103.28732855529118</v>
      </c>
      <c r="H3612" s="4" t="str">
        <f t="shared" si="222"/>
        <v/>
      </c>
      <c r="I3612">
        <v>6677</v>
      </c>
      <c r="J3612"/>
      <c r="L3612" s="4" t="str">
        <f t="shared" si="223"/>
        <v/>
      </c>
      <c r="M3612" s="3"/>
      <c r="N3612" s="3"/>
      <c r="O3612" s="3"/>
      <c r="P3612" s="3"/>
      <c r="Q3612" s="3"/>
    </row>
    <row r="3613" spans="1:17" x14ac:dyDescent="0.3">
      <c r="A3613" s="17">
        <v>40000</v>
      </c>
      <c r="B3613">
        <v>103.49</v>
      </c>
      <c r="C3613"/>
      <c r="D3613" s="3">
        <f t="shared" si="220"/>
        <v>102.63719230769242</v>
      </c>
      <c r="E3613" s="4" t="str">
        <f t="shared" si="221"/>
        <v/>
      </c>
      <c r="F3613"/>
      <c r="G3613" s="3">
        <f>SUMPRODUCT(B3354:B3613, Expoweights!$C$2:$C$261) / SUM(Expoweights!$C$2:$C$261)</f>
        <v>103.29361529001476</v>
      </c>
      <c r="H3613" s="4" t="str">
        <f t="shared" si="222"/>
        <v/>
      </c>
      <c r="I3613">
        <v>5378</v>
      </c>
      <c r="J3613"/>
      <c r="L3613" s="4" t="str">
        <f t="shared" si="223"/>
        <v/>
      </c>
      <c r="M3613" s="3"/>
      <c r="N3613" s="3"/>
      <c r="O3613" s="3"/>
      <c r="P3613" s="3"/>
      <c r="Q3613" s="3"/>
    </row>
    <row r="3614" spans="1:17" x14ac:dyDescent="0.3">
      <c r="A3614" s="17">
        <v>40001</v>
      </c>
      <c r="B3614">
        <v>103.49</v>
      </c>
      <c r="C3614"/>
      <c r="D3614" s="3">
        <f t="shared" si="220"/>
        <v>102.63753846153858</v>
      </c>
      <c r="E3614" s="4" t="str">
        <f t="shared" si="221"/>
        <v/>
      </c>
      <c r="F3614"/>
      <c r="G3614" s="3">
        <f>SUMPRODUCT(B3355:B3614, Expoweights!$C$2:$C$261) / SUM(Expoweights!$C$2:$C$261)</f>
        <v>103.29970703835345</v>
      </c>
      <c r="H3614" s="4" t="str">
        <f t="shared" si="222"/>
        <v/>
      </c>
      <c r="I3614">
        <v>3528</v>
      </c>
      <c r="J3614"/>
      <c r="L3614" s="4" t="str">
        <f t="shared" si="223"/>
        <v/>
      </c>
      <c r="M3614" s="3"/>
      <c r="N3614" s="3"/>
      <c r="O3614" s="3"/>
      <c r="P3614" s="3"/>
      <c r="Q3614" s="3"/>
    </row>
    <row r="3615" spans="1:17" x14ac:dyDescent="0.3">
      <c r="A3615" s="17">
        <v>40002</v>
      </c>
      <c r="B3615">
        <v>103.49</v>
      </c>
      <c r="C3615"/>
      <c r="D3615" s="3">
        <f t="shared" si="220"/>
        <v>102.63788461538475</v>
      </c>
      <c r="E3615" s="4" t="str">
        <f t="shared" si="221"/>
        <v/>
      </c>
      <c r="F3615"/>
      <c r="G3615" s="3">
        <f>SUMPRODUCT(B3356:B3615, Expoweights!$C$2:$C$261) / SUM(Expoweights!$C$2:$C$261)</f>
        <v>103.30560984791252</v>
      </c>
      <c r="H3615" s="4" t="str">
        <f t="shared" si="222"/>
        <v/>
      </c>
      <c r="I3615">
        <v>3720</v>
      </c>
      <c r="J3615"/>
      <c r="L3615" s="4" t="str">
        <f t="shared" si="223"/>
        <v/>
      </c>
      <c r="M3615" s="3"/>
      <c r="N3615" s="3"/>
      <c r="O3615" s="3"/>
      <c r="P3615" s="3"/>
      <c r="Q3615" s="3"/>
    </row>
    <row r="3616" spans="1:17" x14ac:dyDescent="0.3">
      <c r="A3616" s="17">
        <v>40003</v>
      </c>
      <c r="B3616">
        <v>103.49</v>
      </c>
      <c r="C3616"/>
      <c r="D3616" s="3">
        <f t="shared" si="220"/>
        <v>102.63823076923092</v>
      </c>
      <c r="E3616" s="4" t="str">
        <f t="shared" si="221"/>
        <v/>
      </c>
      <c r="F3616"/>
      <c r="G3616" s="3">
        <f>SUMPRODUCT(B3357:B3616, Expoweights!$C$2:$C$261) / SUM(Expoweights!$C$2:$C$261)</f>
        <v>103.31132957872769</v>
      </c>
      <c r="H3616" s="4" t="str">
        <f t="shared" si="222"/>
        <v/>
      </c>
      <c r="I3616">
        <v>6573</v>
      </c>
      <c r="J3616"/>
      <c r="L3616" s="4" t="str">
        <f t="shared" si="223"/>
        <v/>
      </c>
      <c r="M3616" s="3"/>
      <c r="N3616" s="3"/>
      <c r="O3616" s="3"/>
      <c r="P3616" s="3"/>
      <c r="Q3616" s="3"/>
    </row>
    <row r="3617" spans="1:17" x14ac:dyDescent="0.3">
      <c r="A3617" s="17">
        <v>40004</v>
      </c>
      <c r="B3617">
        <v>103.49</v>
      </c>
      <c r="C3617"/>
      <c r="D3617" s="3">
        <f t="shared" si="220"/>
        <v>102.63857692307707</v>
      </c>
      <c r="E3617" s="4" t="str">
        <f t="shared" si="221"/>
        <v/>
      </c>
      <c r="F3617"/>
      <c r="G3617" s="3">
        <f>SUMPRODUCT(B3358:B3617, Expoweights!$C$2:$C$261) / SUM(Expoweights!$C$2:$C$261)</f>
        <v>103.31687190908248</v>
      </c>
      <c r="H3617" s="4" t="str">
        <f t="shared" si="222"/>
        <v/>
      </c>
      <c r="I3617">
        <v>7647</v>
      </c>
      <c r="J3617"/>
      <c r="L3617" s="4" t="str">
        <f t="shared" si="223"/>
        <v/>
      </c>
      <c r="M3617" s="3"/>
      <c r="N3617" s="3"/>
      <c r="O3617" s="3"/>
      <c r="P3617" s="3"/>
      <c r="Q3617" s="3"/>
    </row>
    <row r="3618" spans="1:17" x14ac:dyDescent="0.3">
      <c r="A3618" s="17">
        <v>40007</v>
      </c>
      <c r="B3618">
        <v>103.49</v>
      </c>
      <c r="C3618"/>
      <c r="D3618" s="3">
        <f t="shared" si="220"/>
        <v>102.63892307692323</v>
      </c>
      <c r="E3618" s="4" t="str">
        <f t="shared" si="221"/>
        <v/>
      </c>
      <c r="F3618"/>
      <c r="G3618" s="3">
        <f>SUMPRODUCT(B3359:B3618, Expoweights!$C$2:$C$261) / SUM(Expoweights!$C$2:$C$261)</f>
        <v>103.32224234114548</v>
      </c>
      <c r="H3618" s="4" t="str">
        <f t="shared" si="222"/>
        <v/>
      </c>
      <c r="I3618">
        <v>1702</v>
      </c>
      <c r="J3618"/>
      <c r="L3618" s="4" t="str">
        <f t="shared" si="223"/>
        <v/>
      </c>
      <c r="M3618" s="3"/>
      <c r="N3618" s="3"/>
      <c r="O3618" s="3"/>
      <c r="P3618" s="3"/>
      <c r="Q3618" s="3"/>
    </row>
    <row r="3619" spans="1:17" x14ac:dyDescent="0.3">
      <c r="A3619" s="17">
        <v>40008</v>
      </c>
      <c r="B3619">
        <v>103.49</v>
      </c>
      <c r="C3619"/>
      <c r="D3619" s="3">
        <f t="shared" si="220"/>
        <v>102.63926923076941</v>
      </c>
      <c r="E3619" s="4" t="str">
        <f t="shared" si="221"/>
        <v/>
      </c>
      <c r="F3619"/>
      <c r="G3619" s="3">
        <f>SUMPRODUCT(B3360:B3619, Expoweights!$C$2:$C$261) / SUM(Expoweights!$C$2:$C$261)</f>
        <v>103.3274462064327</v>
      </c>
      <c r="H3619" s="4" t="str">
        <f t="shared" si="222"/>
        <v/>
      </c>
      <c r="I3619">
        <v>5353</v>
      </c>
      <c r="J3619"/>
      <c r="L3619" s="4" t="str">
        <f t="shared" si="223"/>
        <v/>
      </c>
      <c r="M3619" s="3"/>
      <c r="N3619" s="3"/>
      <c r="O3619" s="3"/>
      <c r="P3619" s="3"/>
      <c r="Q3619" s="3"/>
    </row>
    <row r="3620" spans="1:17" x14ac:dyDescent="0.3">
      <c r="A3620" s="17">
        <v>40009</v>
      </c>
      <c r="B3620">
        <v>103.49</v>
      </c>
      <c r="C3620"/>
      <c r="D3620" s="3">
        <f t="shared" si="220"/>
        <v>102.63961538461557</v>
      </c>
      <c r="E3620" s="4" t="str">
        <f t="shared" si="221"/>
        <v/>
      </c>
      <c r="F3620"/>
      <c r="G3620" s="3">
        <f>SUMPRODUCT(B3361:B3620, Expoweights!$C$2:$C$261) / SUM(Expoweights!$C$2:$C$261)</f>
        <v>103.33248867110028</v>
      </c>
      <c r="H3620" s="4" t="str">
        <f t="shared" si="222"/>
        <v/>
      </c>
      <c r="I3620">
        <v>6944</v>
      </c>
      <c r="J3620"/>
      <c r="L3620" s="4" t="str">
        <f t="shared" si="223"/>
        <v/>
      </c>
      <c r="M3620" s="3"/>
      <c r="N3620" s="3"/>
      <c r="O3620" s="3"/>
      <c r="P3620" s="3"/>
      <c r="Q3620" s="3"/>
    </row>
    <row r="3621" spans="1:17" x14ac:dyDescent="0.3">
      <c r="A3621" s="17">
        <v>40010</v>
      </c>
      <c r="B3621">
        <v>103.49</v>
      </c>
      <c r="C3621"/>
      <c r="D3621" s="3">
        <f t="shared" si="220"/>
        <v>102.63996153846173</v>
      </c>
      <c r="E3621" s="4" t="str">
        <f t="shared" si="221"/>
        <v/>
      </c>
      <c r="F3621"/>
      <c r="G3621" s="3">
        <f>SUMPRODUCT(B3362:B3621, Expoweights!$C$2:$C$261) / SUM(Expoweights!$C$2:$C$261)</f>
        <v>103.33737474107336</v>
      </c>
      <c r="H3621" s="4" t="str">
        <f t="shared" si="222"/>
        <v/>
      </c>
      <c r="I3621">
        <v>2869</v>
      </c>
      <c r="J3621"/>
      <c r="L3621" s="4" t="str">
        <f t="shared" si="223"/>
        <v/>
      </c>
      <c r="M3621" s="3"/>
      <c r="N3621" s="3"/>
      <c r="O3621" s="3"/>
      <c r="P3621" s="3"/>
      <c r="Q3621" s="3"/>
    </row>
    <row r="3622" spans="1:17" x14ac:dyDescent="0.3">
      <c r="A3622" s="17">
        <v>40011</v>
      </c>
      <c r="B3622">
        <v>103.49</v>
      </c>
      <c r="C3622"/>
      <c r="D3622" s="3">
        <f t="shared" si="220"/>
        <v>102.64030769230789</v>
      </c>
      <c r="E3622" s="4" t="str">
        <f t="shared" si="221"/>
        <v/>
      </c>
      <c r="F3622"/>
      <c r="G3622" s="3">
        <f>SUMPRODUCT(B3363:B3622, Expoweights!$C$2:$C$261) / SUM(Expoweights!$C$2:$C$261)</f>
        <v>103.34210926701566</v>
      </c>
      <c r="H3622" s="4" t="str">
        <f t="shared" si="222"/>
        <v/>
      </c>
      <c r="I3622">
        <v>7536</v>
      </c>
      <c r="J3622"/>
      <c r="L3622" s="4" t="str">
        <f t="shared" si="223"/>
        <v/>
      </c>
      <c r="M3622" s="3"/>
      <c r="N3622" s="3"/>
      <c r="O3622" s="3"/>
      <c r="P3622" s="3"/>
      <c r="Q3622" s="3"/>
    </row>
    <row r="3623" spans="1:17" x14ac:dyDescent="0.3">
      <c r="A3623" s="17">
        <v>40014</v>
      </c>
      <c r="B3623">
        <v>103.49</v>
      </c>
      <c r="C3623"/>
      <c r="D3623" s="3">
        <f t="shared" si="220"/>
        <v>102.64065384615404</v>
      </c>
      <c r="E3623" s="4" t="str">
        <f t="shared" si="221"/>
        <v/>
      </c>
      <c r="F3623"/>
      <c r="G3623" s="3">
        <f>SUMPRODUCT(B3364:B3623, Expoweights!$C$2:$C$261) / SUM(Expoweights!$C$2:$C$261)</f>
        <v>103.34669694914504</v>
      </c>
      <c r="H3623" s="4" t="str">
        <f t="shared" si="222"/>
        <v/>
      </c>
      <c r="I3623">
        <v>4844</v>
      </c>
      <c r="J3623"/>
      <c r="L3623" s="4" t="str">
        <f t="shared" si="223"/>
        <v/>
      </c>
      <c r="M3623" s="3"/>
      <c r="N3623" s="3"/>
      <c r="O3623" s="3"/>
      <c r="P3623" s="3"/>
      <c r="Q3623" s="3"/>
    </row>
    <row r="3624" spans="1:17" x14ac:dyDescent="0.3">
      <c r="A3624" s="17">
        <v>40015</v>
      </c>
      <c r="B3624">
        <v>103.49</v>
      </c>
      <c r="C3624"/>
      <c r="D3624" s="3">
        <f t="shared" si="220"/>
        <v>102.64100000000019</v>
      </c>
      <c r="E3624" s="4" t="str">
        <f t="shared" si="221"/>
        <v/>
      </c>
      <c r="F3624"/>
      <c r="G3624" s="3">
        <f>SUMPRODUCT(B3365:B3624, Expoweights!$C$2:$C$261) / SUM(Expoweights!$C$2:$C$261)</f>
        <v>103.35114234189959</v>
      </c>
      <c r="H3624" s="4" t="str">
        <f t="shared" si="222"/>
        <v/>
      </c>
      <c r="I3624">
        <v>1011</v>
      </c>
      <c r="J3624"/>
      <c r="L3624" s="4" t="str">
        <f t="shared" si="223"/>
        <v/>
      </c>
      <c r="M3624" s="3"/>
      <c r="N3624" s="3"/>
      <c r="O3624" s="3"/>
      <c r="P3624" s="3"/>
      <c r="Q3624" s="3"/>
    </row>
    <row r="3625" spans="1:17" x14ac:dyDescent="0.3">
      <c r="A3625" s="17">
        <v>40016</v>
      </c>
      <c r="B3625">
        <v>103.49</v>
      </c>
      <c r="C3625"/>
      <c r="D3625" s="3">
        <f t="shared" si="220"/>
        <v>102.64134615384636</v>
      </c>
      <c r="E3625" s="4" t="str">
        <f t="shared" si="221"/>
        <v/>
      </c>
      <c r="F3625"/>
      <c r="G3625" s="3">
        <f>SUMPRODUCT(B3366:B3625, Expoweights!$C$2:$C$261) / SUM(Expoweights!$C$2:$C$261)</f>
        <v>103.35544985845917</v>
      </c>
      <c r="H3625" s="4" t="str">
        <f t="shared" si="222"/>
        <v/>
      </c>
      <c r="I3625">
        <v>4287</v>
      </c>
      <c r="J3625"/>
      <c r="L3625" s="4" t="str">
        <f t="shared" si="223"/>
        <v/>
      </c>
      <c r="M3625" s="3"/>
      <c r="N3625" s="3"/>
      <c r="O3625" s="3"/>
      <c r="P3625" s="3"/>
      <c r="Q3625" s="3"/>
    </row>
    <row r="3626" spans="1:17" x14ac:dyDescent="0.3">
      <c r="A3626" s="17">
        <v>40017</v>
      </c>
      <c r="B3626">
        <v>103.49</v>
      </c>
      <c r="C3626"/>
      <c r="D3626" s="3">
        <f t="shared" si="220"/>
        <v>102.64169230769252</v>
      </c>
      <c r="E3626" s="4" t="str">
        <f t="shared" si="221"/>
        <v/>
      </c>
      <c r="F3626"/>
      <c r="G3626" s="3">
        <f>SUMPRODUCT(B3367:B3626, Expoweights!$C$2:$C$261) / SUM(Expoweights!$C$2:$C$261)</f>
        <v>103.35962377512645</v>
      </c>
      <c r="H3626" s="4" t="str">
        <f t="shared" si="222"/>
        <v/>
      </c>
      <c r="I3626">
        <v>5952</v>
      </c>
      <c r="J3626"/>
      <c r="L3626" s="4" t="str">
        <f t="shared" si="223"/>
        <v/>
      </c>
      <c r="M3626" s="3"/>
      <c r="N3626" s="3"/>
      <c r="O3626" s="3"/>
      <c r="P3626" s="3"/>
      <c r="Q3626" s="3"/>
    </row>
    <row r="3627" spans="1:17" x14ac:dyDescent="0.3">
      <c r="A3627" s="17">
        <v>40018</v>
      </c>
      <c r="B3627">
        <v>103.49</v>
      </c>
      <c r="C3627"/>
      <c r="D3627" s="3">
        <f t="shared" si="220"/>
        <v>102.64203846153868</v>
      </c>
      <c r="E3627" s="4" t="str">
        <f t="shared" si="221"/>
        <v/>
      </c>
      <c r="F3627"/>
      <c r="G3627" s="3">
        <f>SUMPRODUCT(B3368:B3627, Expoweights!$C$2:$C$261) / SUM(Expoweights!$C$2:$C$261)</f>
        <v>103.3636682355724</v>
      </c>
      <c r="H3627" s="4" t="str">
        <f t="shared" si="222"/>
        <v/>
      </c>
      <c r="I3627">
        <v>4439</v>
      </c>
      <c r="J3627"/>
      <c r="L3627" s="4" t="str">
        <f t="shared" si="223"/>
        <v/>
      </c>
      <c r="M3627" s="3"/>
      <c r="N3627" s="3"/>
      <c r="O3627" s="3"/>
      <c r="P3627" s="3"/>
      <c r="Q3627" s="3"/>
    </row>
    <row r="3628" spans="1:17" x14ac:dyDescent="0.3">
      <c r="A3628" s="17">
        <v>40021</v>
      </c>
      <c r="B3628">
        <v>103.49</v>
      </c>
      <c r="C3628"/>
      <c r="D3628" s="3">
        <f t="shared" si="220"/>
        <v>102.64238461538483</v>
      </c>
      <c r="E3628" s="4" t="str">
        <f t="shared" si="221"/>
        <v/>
      </c>
      <c r="F3628"/>
      <c r="G3628" s="3">
        <f>SUMPRODUCT(B3369:B3628, Expoweights!$C$2:$C$261) / SUM(Expoweights!$C$2:$C$261)</f>
        <v>103.36758725494985</v>
      </c>
      <c r="H3628" s="4" t="str">
        <f t="shared" si="222"/>
        <v/>
      </c>
      <c r="I3628">
        <v>2285</v>
      </c>
      <c r="J3628"/>
      <c r="L3628" s="4" t="str">
        <f t="shared" si="223"/>
        <v/>
      </c>
      <c r="M3628" s="3"/>
      <c r="N3628" s="3"/>
      <c r="O3628" s="3"/>
      <c r="P3628" s="3"/>
      <c r="Q3628" s="3"/>
    </row>
    <row r="3629" spans="1:17" x14ac:dyDescent="0.3">
      <c r="A3629" s="17">
        <v>40022</v>
      </c>
      <c r="B3629">
        <v>103.49</v>
      </c>
      <c r="C3629"/>
      <c r="D3629" s="3">
        <f t="shared" si="220"/>
        <v>102.64273076923098</v>
      </c>
      <c r="E3629" s="4" t="str">
        <f t="shared" si="221"/>
        <v/>
      </c>
      <c r="F3629"/>
      <c r="G3629" s="3">
        <f>SUMPRODUCT(B3370:B3629, Expoweights!$C$2:$C$261) / SUM(Expoweights!$C$2:$C$261)</f>
        <v>103.37138472387952</v>
      </c>
      <c r="H3629" s="4" t="str">
        <f t="shared" si="222"/>
        <v/>
      </c>
      <c r="I3629">
        <v>1201</v>
      </c>
      <c r="J3629"/>
      <c r="L3629" s="4" t="str">
        <f t="shared" si="223"/>
        <v/>
      </c>
      <c r="M3629" s="3"/>
      <c r="N3629" s="3"/>
      <c r="O3629" s="3"/>
      <c r="P3629" s="3"/>
      <c r="Q3629" s="3"/>
    </row>
    <row r="3630" spans="1:17" x14ac:dyDescent="0.3">
      <c r="A3630" s="17">
        <v>40023</v>
      </c>
      <c r="B3630">
        <v>103.49</v>
      </c>
      <c r="C3630"/>
      <c r="D3630" s="3">
        <f t="shared" si="220"/>
        <v>102.64307692307713</v>
      </c>
      <c r="E3630" s="4" t="str">
        <f t="shared" si="221"/>
        <v/>
      </c>
      <c r="F3630"/>
      <c r="G3630" s="3">
        <f>SUMPRODUCT(B3371:B3630, Expoweights!$C$2:$C$261) / SUM(Expoweights!$C$2:$C$261)</f>
        <v>103.37506441231247</v>
      </c>
      <c r="H3630" s="4" t="str">
        <f t="shared" si="222"/>
        <v/>
      </c>
      <c r="I3630">
        <v>6170</v>
      </c>
      <c r="J3630"/>
      <c r="L3630" s="4" t="str">
        <f t="shared" si="223"/>
        <v/>
      </c>
      <c r="M3630" s="3"/>
      <c r="N3630" s="3"/>
      <c r="O3630" s="3"/>
      <c r="P3630" s="3"/>
      <c r="Q3630" s="3"/>
    </row>
    <row r="3631" spans="1:17" x14ac:dyDescent="0.3">
      <c r="A3631" s="17">
        <v>40024</v>
      </c>
      <c r="B3631">
        <v>103.49</v>
      </c>
      <c r="C3631"/>
      <c r="D3631" s="3">
        <f t="shared" si="220"/>
        <v>102.64450000000022</v>
      </c>
      <c r="E3631" s="4" t="str">
        <f t="shared" si="221"/>
        <v/>
      </c>
      <c r="F3631"/>
      <c r="G3631" s="3">
        <f>SUMPRODUCT(B3372:B3631, Expoweights!$C$2:$C$261) / SUM(Expoweights!$C$2:$C$261)</f>
        <v>103.37863237891067</v>
      </c>
      <c r="H3631" s="4" t="str">
        <f t="shared" si="222"/>
        <v/>
      </c>
      <c r="I3631">
        <v>2636</v>
      </c>
      <c r="J3631"/>
      <c r="L3631" s="4" t="str">
        <f t="shared" si="223"/>
        <v/>
      </c>
      <c r="M3631" s="3"/>
      <c r="N3631" s="3"/>
      <c r="O3631" s="3"/>
      <c r="P3631" s="3"/>
      <c r="Q3631" s="3"/>
    </row>
    <row r="3632" spans="1:17" x14ac:dyDescent="0.3">
      <c r="A3632" s="17">
        <v>40025</v>
      </c>
      <c r="B3632">
        <v>103.44</v>
      </c>
      <c r="C3632">
        <v>102.64573076923079</v>
      </c>
      <c r="D3632" s="3">
        <f t="shared" si="220"/>
        <v>102.64573076923098</v>
      </c>
      <c r="E3632" s="4">
        <f t="shared" si="221"/>
        <v>1.8474111129762605E-13</v>
      </c>
      <c r="F3632">
        <v>103.38053847726459</v>
      </c>
      <c r="G3632" s="3">
        <f>SUMPRODUCT(B3373:B3632, Expoweights!$C$2:$C$261) / SUM(Expoweights!$C$2:$C$261)</f>
        <v>103.38053847726458</v>
      </c>
      <c r="H3632" s="4">
        <f t="shared" si="222"/>
        <v>1.4210854715202004E-14</v>
      </c>
      <c r="I3632">
        <v>2384</v>
      </c>
      <c r="J3632">
        <v>102.7326771512183</v>
      </c>
      <c r="L3632" s="4">
        <f t="shared" si="223"/>
        <v>102.7326771512183</v>
      </c>
      <c r="M3632" s="3"/>
      <c r="N3632" s="3"/>
      <c r="O3632" s="3"/>
      <c r="P3632" s="3"/>
      <c r="Q3632" s="3"/>
    </row>
    <row r="3633" spans="1:17" x14ac:dyDescent="0.3">
      <c r="A3633" s="17">
        <v>40028</v>
      </c>
      <c r="B3633">
        <v>103.44</v>
      </c>
      <c r="C3633"/>
      <c r="D3633" s="3">
        <f t="shared" si="220"/>
        <v>102.64696153846174</v>
      </c>
      <c r="E3633" s="4" t="str">
        <f t="shared" si="221"/>
        <v/>
      </c>
      <c r="F3633"/>
      <c r="G3633" s="3">
        <f>SUMPRODUCT(B3374:B3633, Expoweights!$C$2:$C$261) / SUM(Expoweights!$C$2:$C$261)</f>
        <v>103.38238545697526</v>
      </c>
      <c r="H3633" s="4" t="str">
        <f t="shared" si="222"/>
        <v/>
      </c>
      <c r="I3633">
        <v>72</v>
      </c>
      <c r="J3633"/>
      <c r="L3633" s="4" t="str">
        <f t="shared" si="223"/>
        <v/>
      </c>
      <c r="M3633" s="3"/>
      <c r="N3633" s="3"/>
      <c r="O3633" s="3"/>
      <c r="P3633" s="3"/>
      <c r="Q3633" s="3"/>
    </row>
    <row r="3634" spans="1:17" x14ac:dyDescent="0.3">
      <c r="A3634" s="17">
        <v>40029</v>
      </c>
      <c r="B3634">
        <v>103.44</v>
      </c>
      <c r="C3634"/>
      <c r="D3634" s="3">
        <f t="shared" si="220"/>
        <v>102.6481923076925</v>
      </c>
      <c r="E3634" s="4" t="str">
        <f t="shared" si="221"/>
        <v/>
      </c>
      <c r="F3634"/>
      <c r="G3634" s="3">
        <f>SUMPRODUCT(B3375:B3634, Expoweights!$C$2:$C$261) / SUM(Expoweights!$C$2:$C$261)</f>
        <v>103.38417515163853</v>
      </c>
      <c r="H3634" s="4" t="str">
        <f t="shared" si="222"/>
        <v/>
      </c>
      <c r="I3634">
        <v>4580</v>
      </c>
      <c r="J3634"/>
      <c r="L3634" s="4" t="str">
        <f t="shared" si="223"/>
        <v/>
      </c>
      <c r="M3634" s="3"/>
      <c r="N3634" s="3"/>
      <c r="O3634" s="3"/>
      <c r="P3634" s="3"/>
      <c r="Q3634" s="3"/>
    </row>
    <row r="3635" spans="1:17" x14ac:dyDescent="0.3">
      <c r="A3635" s="17">
        <v>40030</v>
      </c>
      <c r="B3635">
        <v>103.44</v>
      </c>
      <c r="C3635"/>
      <c r="D3635" s="3">
        <f t="shared" si="220"/>
        <v>102.64942307692327</v>
      </c>
      <c r="E3635" s="4" t="str">
        <f t="shared" si="221"/>
        <v/>
      </c>
      <c r="F3635"/>
      <c r="G3635" s="3">
        <f>SUMPRODUCT(B3376:B3635, Expoweights!$C$2:$C$261) / SUM(Expoweights!$C$2:$C$261)</f>
        <v>103.38590933798024</v>
      </c>
      <c r="H3635" s="4" t="str">
        <f t="shared" si="222"/>
        <v/>
      </c>
      <c r="I3635">
        <v>4967</v>
      </c>
      <c r="J3635"/>
      <c r="L3635" s="4" t="str">
        <f t="shared" si="223"/>
        <v/>
      </c>
      <c r="M3635" s="3"/>
      <c r="N3635" s="3"/>
      <c r="O3635" s="3"/>
      <c r="P3635" s="3"/>
      <c r="Q3635" s="3"/>
    </row>
    <row r="3636" spans="1:17" x14ac:dyDescent="0.3">
      <c r="A3636" s="17">
        <v>40031</v>
      </c>
      <c r="B3636">
        <v>103.44</v>
      </c>
      <c r="C3636"/>
      <c r="D3636" s="3">
        <f t="shared" si="220"/>
        <v>102.65065384615403</v>
      </c>
      <c r="E3636" s="4" t="str">
        <f t="shared" si="221"/>
        <v/>
      </c>
      <c r="F3636"/>
      <c r="G3636" s="3">
        <f>SUMPRODUCT(B3377:B3636, Expoweights!$C$2:$C$261) / SUM(Expoweights!$C$2:$C$261)</f>
        <v>103.38758973762022</v>
      </c>
      <c r="H3636" s="4" t="str">
        <f t="shared" si="222"/>
        <v/>
      </c>
      <c r="I3636">
        <v>5274</v>
      </c>
      <c r="J3636"/>
      <c r="L3636" s="4" t="str">
        <f t="shared" si="223"/>
        <v/>
      </c>
      <c r="M3636" s="3"/>
      <c r="N3636" s="3"/>
      <c r="O3636" s="3"/>
      <c r="P3636" s="3"/>
      <c r="Q3636" s="3"/>
    </row>
    <row r="3637" spans="1:17" x14ac:dyDescent="0.3">
      <c r="A3637" s="17">
        <v>40032</v>
      </c>
      <c r="B3637">
        <v>103.44</v>
      </c>
      <c r="C3637"/>
      <c r="D3637" s="3">
        <f t="shared" si="220"/>
        <v>102.6518846153848</v>
      </c>
      <c r="E3637" s="4" t="str">
        <f t="shared" si="221"/>
        <v/>
      </c>
      <c r="F3637"/>
      <c r="G3637" s="3">
        <f>SUMPRODUCT(B3378:B3637, Expoweights!$C$2:$C$261) / SUM(Expoweights!$C$2:$C$261)</f>
        <v>103.38921801878131</v>
      </c>
      <c r="H3637" s="4" t="str">
        <f t="shared" si="222"/>
        <v/>
      </c>
      <c r="I3637">
        <v>472</v>
      </c>
      <c r="J3637"/>
      <c r="L3637" s="4" t="str">
        <f t="shared" si="223"/>
        <v/>
      </c>
      <c r="M3637" s="3"/>
      <c r="N3637" s="3"/>
      <c r="O3637" s="3"/>
      <c r="P3637" s="3"/>
      <c r="Q3637" s="3"/>
    </row>
    <row r="3638" spans="1:17" x14ac:dyDescent="0.3">
      <c r="A3638" s="17">
        <v>40035</v>
      </c>
      <c r="B3638">
        <v>103.44</v>
      </c>
      <c r="C3638"/>
      <c r="D3638" s="3">
        <f t="shared" si="220"/>
        <v>102.65311538461557</v>
      </c>
      <c r="E3638" s="4" t="str">
        <f t="shared" si="221"/>
        <v/>
      </c>
      <c r="F3638"/>
      <c r="G3638" s="3">
        <f>SUMPRODUCT(B3379:B3638, Expoweights!$C$2:$C$261) / SUM(Expoweights!$C$2:$C$261)</f>
        <v>103.39079579794554</v>
      </c>
      <c r="H3638" s="4" t="str">
        <f t="shared" si="222"/>
        <v/>
      </c>
      <c r="I3638">
        <v>5934</v>
      </c>
      <c r="J3638"/>
      <c r="L3638" s="4" t="str">
        <f t="shared" si="223"/>
        <v/>
      </c>
      <c r="M3638" s="3"/>
      <c r="N3638" s="3"/>
      <c r="O3638" s="3"/>
      <c r="P3638" s="3"/>
      <c r="Q3638" s="3"/>
    </row>
    <row r="3639" spans="1:17" x14ac:dyDescent="0.3">
      <c r="A3639" s="17">
        <v>40036</v>
      </c>
      <c r="B3639">
        <v>103.44</v>
      </c>
      <c r="C3639"/>
      <c r="D3639" s="3">
        <f t="shared" si="220"/>
        <v>102.65434615384633</v>
      </c>
      <c r="E3639" s="4" t="str">
        <f t="shared" si="221"/>
        <v/>
      </c>
      <c r="F3639"/>
      <c r="G3639" s="3">
        <f>SUMPRODUCT(B3380:B3639, Expoweights!$C$2:$C$261) / SUM(Expoweights!$C$2:$C$261)</f>
        <v>103.39232464145893</v>
      </c>
      <c r="H3639" s="4" t="str">
        <f t="shared" si="222"/>
        <v/>
      </c>
      <c r="I3639">
        <v>7715</v>
      </c>
      <c r="J3639"/>
      <c r="L3639" s="4" t="str">
        <f t="shared" si="223"/>
        <v/>
      </c>
      <c r="M3639" s="3"/>
      <c r="N3639" s="3"/>
      <c r="O3639" s="3"/>
      <c r="P3639" s="3"/>
      <c r="Q3639" s="3"/>
    </row>
    <row r="3640" spans="1:17" x14ac:dyDescent="0.3">
      <c r="A3640" s="17">
        <v>40037</v>
      </c>
      <c r="B3640">
        <v>103.44</v>
      </c>
      <c r="C3640"/>
      <c r="D3640" s="3">
        <f t="shared" si="220"/>
        <v>102.65557692307709</v>
      </c>
      <c r="E3640" s="4" t="str">
        <f t="shared" si="221"/>
        <v/>
      </c>
      <c r="F3640"/>
      <c r="G3640" s="3">
        <f>SUMPRODUCT(B3381:B3640, Expoweights!$C$2:$C$261) / SUM(Expoweights!$C$2:$C$261)</f>
        <v>103.39380606708643</v>
      </c>
      <c r="H3640" s="4" t="str">
        <f t="shared" si="222"/>
        <v/>
      </c>
      <c r="I3640">
        <v>5092</v>
      </c>
      <c r="J3640"/>
      <c r="L3640" s="4" t="str">
        <f t="shared" si="223"/>
        <v/>
      </c>
      <c r="M3640" s="3"/>
      <c r="N3640" s="3"/>
      <c r="O3640" s="3"/>
      <c r="P3640" s="3"/>
      <c r="Q3640" s="3"/>
    </row>
    <row r="3641" spans="1:17" x14ac:dyDescent="0.3">
      <c r="A3641" s="17">
        <v>40038</v>
      </c>
      <c r="B3641">
        <v>103.44</v>
      </c>
      <c r="C3641"/>
      <c r="D3641" s="3">
        <f t="shared" si="220"/>
        <v>102.65680769230786</v>
      </c>
      <c r="E3641" s="4" t="str">
        <f t="shared" si="221"/>
        <v/>
      </c>
      <c r="F3641"/>
      <c r="G3641" s="3">
        <f>SUMPRODUCT(B3382:B3641, Expoweights!$C$2:$C$261) / SUM(Expoweights!$C$2:$C$261)</f>
        <v>103.39524154551873</v>
      </c>
      <c r="H3641" s="4" t="str">
        <f t="shared" si="222"/>
        <v/>
      </c>
      <c r="I3641">
        <v>1718</v>
      </c>
      <c r="J3641"/>
      <c r="L3641" s="4" t="str">
        <f t="shared" si="223"/>
        <v/>
      </c>
      <c r="M3641" s="3"/>
      <c r="N3641" s="3"/>
      <c r="O3641" s="3"/>
      <c r="P3641" s="3"/>
      <c r="Q3641" s="3"/>
    </row>
    <row r="3642" spans="1:17" x14ac:dyDescent="0.3">
      <c r="A3642" s="17">
        <v>40039</v>
      </c>
      <c r="B3642">
        <v>103.44</v>
      </c>
      <c r="C3642"/>
      <c r="D3642" s="3">
        <f t="shared" si="220"/>
        <v>102.65803846153862</v>
      </c>
      <c r="E3642" s="4" t="str">
        <f t="shared" si="221"/>
        <v/>
      </c>
      <c r="F3642"/>
      <c r="G3642" s="3">
        <f>SUMPRODUCT(B3383:B3642, Expoweights!$C$2:$C$261) / SUM(Expoweights!$C$2:$C$261)</f>
        <v>103.39663250183224</v>
      </c>
      <c r="H3642" s="4" t="str">
        <f t="shared" si="222"/>
        <v/>
      </c>
      <c r="I3642">
        <v>2859</v>
      </c>
      <c r="J3642"/>
      <c r="L3642" s="4" t="str">
        <f t="shared" si="223"/>
        <v/>
      </c>
      <c r="M3642" s="3"/>
      <c r="N3642" s="3"/>
      <c r="O3642" s="3"/>
      <c r="P3642" s="3"/>
      <c r="Q3642" s="3"/>
    </row>
    <row r="3643" spans="1:17" x14ac:dyDescent="0.3">
      <c r="A3643" s="17">
        <v>40042</v>
      </c>
      <c r="B3643">
        <v>103.44</v>
      </c>
      <c r="C3643"/>
      <c r="D3643" s="3">
        <f t="shared" ref="D3643:D3706" si="224">AVERAGE(B3384:B3643)</f>
        <v>102.6592692307694</v>
      </c>
      <c r="E3643" s="4" t="str">
        <f t="shared" si="221"/>
        <v/>
      </c>
      <c r="F3643"/>
      <c r="G3643" s="3">
        <f>SUMPRODUCT(B3384:B3643, Expoweights!$C$2:$C$261) / SUM(Expoweights!$C$2:$C$261)</f>
        <v>103.39798031690391</v>
      </c>
      <c r="H3643" s="4" t="str">
        <f t="shared" si="222"/>
        <v/>
      </c>
      <c r="I3643">
        <v>2606</v>
      </c>
      <c r="J3643"/>
      <c r="L3643" s="4" t="str">
        <f t="shared" si="223"/>
        <v/>
      </c>
      <c r="M3643" s="3"/>
      <c r="N3643" s="3"/>
      <c r="O3643" s="3"/>
      <c r="P3643" s="3"/>
      <c r="Q3643" s="3"/>
    </row>
    <row r="3644" spans="1:17" x14ac:dyDescent="0.3">
      <c r="A3644" s="17">
        <v>40043</v>
      </c>
      <c r="B3644">
        <v>103.44</v>
      </c>
      <c r="C3644"/>
      <c r="D3644" s="3">
        <f t="shared" si="224"/>
        <v>102.66050000000016</v>
      </c>
      <c r="E3644" s="4" t="str">
        <f t="shared" si="221"/>
        <v/>
      </c>
      <c r="F3644"/>
      <c r="G3644" s="3">
        <f>SUMPRODUCT(B3385:B3644, Expoweights!$C$2:$C$261) / SUM(Expoweights!$C$2:$C$261)</f>
        <v>103.39928632878204</v>
      </c>
      <c r="H3644" s="4" t="str">
        <f t="shared" si="222"/>
        <v/>
      </c>
      <c r="I3644">
        <v>4567</v>
      </c>
      <c r="J3644"/>
      <c r="L3644" s="4" t="str">
        <f t="shared" si="223"/>
        <v/>
      </c>
      <c r="M3644" s="3"/>
      <c r="N3644" s="3"/>
      <c r="O3644" s="3"/>
      <c r="P3644" s="3"/>
      <c r="Q3644" s="3"/>
    </row>
    <row r="3645" spans="1:17" x14ac:dyDescent="0.3">
      <c r="A3645" s="17">
        <v>40044</v>
      </c>
      <c r="B3645">
        <v>103.44</v>
      </c>
      <c r="C3645"/>
      <c r="D3645" s="3">
        <f t="shared" si="224"/>
        <v>102.6617307692309</v>
      </c>
      <c r="E3645" s="4" t="str">
        <f t="shared" si="221"/>
        <v/>
      </c>
      <c r="F3645"/>
      <c r="G3645" s="3">
        <f>SUMPRODUCT(B3386:B3645, Expoweights!$C$2:$C$261) / SUM(Expoweights!$C$2:$C$261)</f>
        <v>103.40055183401468</v>
      </c>
      <c r="H3645" s="4" t="str">
        <f t="shared" si="222"/>
        <v/>
      </c>
      <c r="I3645">
        <v>5614</v>
      </c>
      <c r="J3645"/>
      <c r="L3645" s="4" t="str">
        <f t="shared" si="223"/>
        <v/>
      </c>
      <c r="M3645" s="3"/>
      <c r="N3645" s="3"/>
      <c r="O3645" s="3"/>
      <c r="P3645" s="3"/>
      <c r="Q3645" s="3"/>
    </row>
    <row r="3646" spans="1:17" x14ac:dyDescent="0.3">
      <c r="A3646" s="17">
        <v>40045</v>
      </c>
      <c r="B3646">
        <v>103.44</v>
      </c>
      <c r="C3646"/>
      <c r="D3646" s="3">
        <f t="shared" si="224"/>
        <v>102.66296153846167</v>
      </c>
      <c r="E3646" s="4" t="str">
        <f t="shared" si="221"/>
        <v/>
      </c>
      <c r="F3646"/>
      <c r="G3646" s="3">
        <f>SUMPRODUCT(B3387:B3646, Expoweights!$C$2:$C$261) / SUM(Expoweights!$C$2:$C$261)</f>
        <v>103.40177808893674</v>
      </c>
      <c r="H3646" s="4" t="str">
        <f t="shared" si="222"/>
        <v/>
      </c>
      <c r="I3646">
        <v>2683</v>
      </c>
      <c r="J3646"/>
      <c r="L3646" s="4" t="str">
        <f t="shared" si="223"/>
        <v/>
      </c>
      <c r="M3646" s="3"/>
      <c r="N3646" s="3"/>
      <c r="O3646" s="3"/>
      <c r="P3646" s="3"/>
      <c r="Q3646" s="3"/>
    </row>
    <row r="3647" spans="1:17" x14ac:dyDescent="0.3">
      <c r="A3647" s="17">
        <v>40046</v>
      </c>
      <c r="B3647">
        <v>103.44</v>
      </c>
      <c r="C3647"/>
      <c r="D3647" s="3">
        <f t="shared" si="224"/>
        <v>102.66419230769243</v>
      </c>
      <c r="E3647" s="4" t="str">
        <f t="shared" si="221"/>
        <v/>
      </c>
      <c r="F3647"/>
      <c r="G3647" s="3">
        <f>SUMPRODUCT(B3388:B3647, Expoweights!$C$2:$C$261) / SUM(Expoweights!$C$2:$C$261)</f>
        <v>103.40296631091725</v>
      </c>
      <c r="H3647" s="4" t="str">
        <f t="shared" si="222"/>
        <v/>
      </c>
      <c r="I3647">
        <v>6393</v>
      </c>
      <c r="J3647"/>
      <c r="L3647" s="4" t="str">
        <f t="shared" si="223"/>
        <v/>
      </c>
      <c r="M3647" s="3"/>
      <c r="N3647" s="3"/>
      <c r="O3647" s="3"/>
      <c r="P3647" s="3"/>
      <c r="Q3647" s="3"/>
    </row>
    <row r="3648" spans="1:17" x14ac:dyDescent="0.3">
      <c r="A3648" s="17">
        <v>40049</v>
      </c>
      <c r="B3648">
        <v>103.44</v>
      </c>
      <c r="C3648"/>
      <c r="D3648" s="3">
        <f t="shared" si="224"/>
        <v>102.66542307692318</v>
      </c>
      <c r="E3648" s="4" t="str">
        <f t="shared" si="221"/>
        <v/>
      </c>
      <c r="F3648"/>
      <c r="G3648" s="3">
        <f>SUMPRODUCT(B3389:B3648, Expoweights!$C$2:$C$261) / SUM(Expoweights!$C$2:$C$261)</f>
        <v>103.40411767956795</v>
      </c>
      <c r="H3648" s="4" t="str">
        <f t="shared" si="222"/>
        <v/>
      </c>
      <c r="I3648">
        <v>6529</v>
      </c>
      <c r="J3648"/>
      <c r="L3648" s="4" t="str">
        <f t="shared" si="223"/>
        <v/>
      </c>
      <c r="M3648" s="3"/>
      <c r="N3648" s="3"/>
      <c r="O3648" s="3"/>
      <c r="P3648" s="3"/>
      <c r="Q3648" s="3"/>
    </row>
    <row r="3649" spans="1:17" x14ac:dyDescent="0.3">
      <c r="A3649" s="17">
        <v>40050</v>
      </c>
      <c r="B3649">
        <v>103.44</v>
      </c>
      <c r="C3649"/>
      <c r="D3649" s="3">
        <f t="shared" si="224"/>
        <v>102.66665384615395</v>
      </c>
      <c r="E3649" s="4" t="str">
        <f t="shared" si="221"/>
        <v/>
      </c>
      <c r="F3649"/>
      <c r="G3649" s="3">
        <f>SUMPRODUCT(B3390:B3649, Expoweights!$C$2:$C$261) / SUM(Expoweights!$C$2:$C$261)</f>
        <v>103.4052333379142</v>
      </c>
      <c r="H3649" s="4" t="str">
        <f t="shared" si="222"/>
        <v/>
      </c>
      <c r="I3649">
        <v>1245</v>
      </c>
      <c r="J3649"/>
      <c r="L3649" s="4" t="str">
        <f t="shared" si="223"/>
        <v/>
      </c>
      <c r="M3649" s="3"/>
      <c r="N3649" s="3"/>
      <c r="O3649" s="3"/>
      <c r="P3649" s="3"/>
      <c r="Q3649" s="3"/>
    </row>
    <row r="3650" spans="1:17" x14ac:dyDescent="0.3">
      <c r="A3650" s="17">
        <v>40051</v>
      </c>
      <c r="B3650">
        <v>103.44</v>
      </c>
      <c r="C3650"/>
      <c r="D3650" s="3">
        <f t="shared" si="224"/>
        <v>102.66788461538471</v>
      </c>
      <c r="E3650" s="4" t="str">
        <f t="shared" si="221"/>
        <v/>
      </c>
      <c r="F3650"/>
      <c r="G3650" s="3">
        <f>SUMPRODUCT(B3391:B3650, Expoweights!$C$2:$C$261) / SUM(Expoweights!$C$2:$C$261)</f>
        <v>103.40631439352988</v>
      </c>
      <c r="H3650" s="4" t="str">
        <f t="shared" si="222"/>
        <v/>
      </c>
      <c r="I3650">
        <v>6608</v>
      </c>
      <c r="J3650"/>
      <c r="L3650" s="4" t="str">
        <f t="shared" si="223"/>
        <v/>
      </c>
      <c r="M3650" s="3"/>
      <c r="N3650" s="3"/>
      <c r="O3650" s="3"/>
      <c r="P3650" s="3"/>
      <c r="Q3650" s="3"/>
    </row>
    <row r="3651" spans="1:17" x14ac:dyDescent="0.3">
      <c r="A3651" s="17">
        <v>40052</v>
      </c>
      <c r="B3651">
        <v>103.44</v>
      </c>
      <c r="C3651"/>
      <c r="D3651" s="3">
        <f t="shared" si="224"/>
        <v>102.66911538461545</v>
      </c>
      <c r="E3651" s="4" t="str">
        <f t="shared" si="221"/>
        <v/>
      </c>
      <c r="F3651"/>
      <c r="G3651" s="3">
        <f>SUMPRODUCT(B3392:B3651, Expoweights!$C$2:$C$261) / SUM(Expoweights!$C$2:$C$261)</f>
        <v>103.40736191963691</v>
      </c>
      <c r="H3651" s="4" t="str">
        <f t="shared" si="222"/>
        <v/>
      </c>
      <c r="I3651">
        <v>6580</v>
      </c>
      <c r="J3651"/>
      <c r="L3651" s="4" t="str">
        <f t="shared" si="223"/>
        <v/>
      </c>
      <c r="M3651" s="3"/>
      <c r="N3651" s="3"/>
      <c r="O3651" s="3"/>
      <c r="P3651" s="3"/>
      <c r="Q3651" s="3"/>
    </row>
    <row r="3652" spans="1:17" x14ac:dyDescent="0.3">
      <c r="A3652" s="17">
        <v>40053</v>
      </c>
      <c r="B3652">
        <v>103.44</v>
      </c>
      <c r="C3652"/>
      <c r="D3652" s="3">
        <f t="shared" si="224"/>
        <v>102.67434615384623</v>
      </c>
      <c r="E3652" s="4" t="str">
        <f t="shared" ref="E3652:E3715" si="225">IF(C3652 &gt; 0, ABS(C3652 - D3652), "")</f>
        <v/>
      </c>
      <c r="F3652"/>
      <c r="G3652" s="3">
        <f>SUMPRODUCT(B3393:B3652, Expoweights!$C$2:$C$261) / SUM(Expoweights!$C$2:$C$261)</f>
        <v>103.40838589139693</v>
      </c>
      <c r="H3652" s="4" t="str">
        <f t="shared" ref="H3652:H3715" si="226">IF(F3652 &gt; 0, ABS(F3652 - G3652), "")</f>
        <v/>
      </c>
      <c r="I3652">
        <v>1922</v>
      </c>
      <c r="J3652"/>
      <c r="L3652" s="4" t="str">
        <f t="shared" ref="L3652:L3715" si="227">IF(J3652 &gt; 0, ABS(J3652 - K3652), "")</f>
        <v/>
      </c>
      <c r="M3652" s="3"/>
      <c r="N3652" s="3"/>
      <c r="O3652" s="3"/>
      <c r="P3652" s="3"/>
      <c r="Q3652" s="3"/>
    </row>
    <row r="3653" spans="1:17" x14ac:dyDescent="0.3">
      <c r="A3653" s="17">
        <v>40056</v>
      </c>
      <c r="B3653">
        <v>103.65</v>
      </c>
      <c r="C3653">
        <v>102.6803846153846</v>
      </c>
      <c r="D3653" s="3">
        <f t="shared" si="224"/>
        <v>102.6803846153847</v>
      </c>
      <c r="E3653" s="4">
        <f t="shared" si="225"/>
        <v>9.9475983006414026E-14</v>
      </c>
      <c r="F3653">
        <v>103.4158931688432</v>
      </c>
      <c r="G3653" s="3">
        <f>SUMPRODUCT(B3394:B3653, Expoweights!$C$2:$C$261) / SUM(Expoweights!$C$2:$C$261)</f>
        <v>103.41589316884325</v>
      </c>
      <c r="H3653" s="4">
        <f t="shared" si="226"/>
        <v>5.6843418860808015E-14</v>
      </c>
      <c r="I3653">
        <v>1535</v>
      </c>
      <c r="J3653">
        <v>102.7576756447735</v>
      </c>
      <c r="L3653" s="4">
        <f t="shared" si="227"/>
        <v>102.7576756447735</v>
      </c>
      <c r="M3653" s="3"/>
      <c r="N3653" s="3"/>
      <c r="O3653" s="3"/>
      <c r="P3653" s="3"/>
      <c r="Q3653" s="3"/>
    </row>
    <row r="3654" spans="1:17" x14ac:dyDescent="0.3">
      <c r="A3654" s="17">
        <v>40057</v>
      </c>
      <c r="B3654">
        <v>103.65</v>
      </c>
      <c r="C3654"/>
      <c r="D3654" s="3">
        <f t="shared" si="224"/>
        <v>102.68642307692315</v>
      </c>
      <c r="E3654" s="4" t="str">
        <f t="shared" si="225"/>
        <v/>
      </c>
      <c r="F3654"/>
      <c r="G3654" s="3">
        <f>SUMPRODUCT(B3395:B3654, Expoweights!$C$2:$C$261) / SUM(Expoweights!$C$2:$C$261)</f>
        <v>103.42316760412999</v>
      </c>
      <c r="H3654" s="4" t="str">
        <f t="shared" si="226"/>
        <v/>
      </c>
      <c r="I3654">
        <v>4229</v>
      </c>
      <c r="J3654"/>
      <c r="L3654" s="4" t="str">
        <f t="shared" si="227"/>
        <v/>
      </c>
      <c r="M3654" s="3"/>
      <c r="N3654" s="3"/>
      <c r="O3654" s="3"/>
      <c r="P3654" s="3"/>
      <c r="Q3654" s="3"/>
    </row>
    <row r="3655" spans="1:17" x14ac:dyDescent="0.3">
      <c r="A3655" s="17">
        <v>40058</v>
      </c>
      <c r="B3655">
        <v>103.65</v>
      </c>
      <c r="C3655"/>
      <c r="D3655" s="3">
        <f t="shared" si="224"/>
        <v>102.69246153846161</v>
      </c>
      <c r="E3655" s="4" t="str">
        <f t="shared" si="225"/>
        <v/>
      </c>
      <c r="F3655"/>
      <c r="G3655" s="3">
        <f>SUMPRODUCT(B3396:B3655, Expoweights!$C$2:$C$261) / SUM(Expoweights!$C$2:$C$261)</f>
        <v>103.43021641897921</v>
      </c>
      <c r="H3655" s="4" t="str">
        <f t="shared" si="226"/>
        <v/>
      </c>
      <c r="I3655">
        <v>4940</v>
      </c>
      <c r="J3655"/>
      <c r="L3655" s="4" t="str">
        <f t="shared" si="227"/>
        <v/>
      </c>
      <c r="M3655" s="3"/>
      <c r="N3655" s="3"/>
      <c r="O3655" s="3"/>
      <c r="P3655" s="3"/>
      <c r="Q3655" s="3"/>
    </row>
    <row r="3656" spans="1:17" x14ac:dyDescent="0.3">
      <c r="A3656" s="17">
        <v>40059</v>
      </c>
      <c r="B3656">
        <v>103.65</v>
      </c>
      <c r="C3656"/>
      <c r="D3656" s="3">
        <f t="shared" si="224"/>
        <v>102.69850000000007</v>
      </c>
      <c r="E3656" s="4" t="str">
        <f t="shared" si="225"/>
        <v/>
      </c>
      <c r="F3656"/>
      <c r="G3656" s="3">
        <f>SUMPRODUCT(B3397:B3656, Expoweights!$C$2:$C$261) / SUM(Expoweights!$C$2:$C$261)</f>
        <v>103.43704661112754</v>
      </c>
      <c r="H3656" s="4" t="str">
        <f t="shared" si="226"/>
        <v/>
      </c>
      <c r="I3656">
        <v>7802</v>
      </c>
      <c r="J3656"/>
      <c r="L3656" s="4" t="str">
        <f t="shared" si="227"/>
        <v/>
      </c>
      <c r="M3656" s="3"/>
      <c r="N3656" s="3"/>
      <c r="O3656" s="3"/>
      <c r="P3656" s="3"/>
      <c r="Q3656" s="3"/>
    </row>
    <row r="3657" spans="1:17" x14ac:dyDescent="0.3">
      <c r="A3657" s="17">
        <v>40060</v>
      </c>
      <c r="B3657">
        <v>103.65</v>
      </c>
      <c r="C3657"/>
      <c r="D3657" s="3">
        <f t="shared" si="224"/>
        <v>102.70453846153853</v>
      </c>
      <c r="E3657" s="4" t="str">
        <f t="shared" si="225"/>
        <v/>
      </c>
      <c r="F3657"/>
      <c r="G3657" s="3">
        <f>SUMPRODUCT(B3398:B3657, Expoweights!$C$2:$C$261) / SUM(Expoweights!$C$2:$C$261)</f>
        <v>103.44366496127303</v>
      </c>
      <c r="H3657" s="4" t="str">
        <f t="shared" si="226"/>
        <v/>
      </c>
      <c r="I3657">
        <v>2718</v>
      </c>
      <c r="J3657"/>
      <c r="L3657" s="4" t="str">
        <f t="shared" si="227"/>
        <v/>
      </c>
      <c r="M3657" s="3"/>
      <c r="N3657" s="3"/>
      <c r="O3657" s="3"/>
      <c r="P3657" s="3"/>
      <c r="Q3657" s="3"/>
    </row>
    <row r="3658" spans="1:17" x14ac:dyDescent="0.3">
      <c r="A3658" s="17">
        <v>40063</v>
      </c>
      <c r="B3658">
        <v>103.65</v>
      </c>
      <c r="C3658"/>
      <c r="D3658" s="3">
        <f t="shared" si="224"/>
        <v>102.710576923077</v>
      </c>
      <c r="E3658" s="4" t="str">
        <f t="shared" si="225"/>
        <v/>
      </c>
      <c r="F3658"/>
      <c r="G3658" s="3">
        <f>SUMPRODUCT(B3399:B3658, Expoweights!$C$2:$C$261) / SUM(Expoweights!$C$2:$C$261)</f>
        <v>103.45007803980685</v>
      </c>
      <c r="H3658" s="4" t="str">
        <f t="shared" si="226"/>
        <v/>
      </c>
      <c r="I3658">
        <v>3124</v>
      </c>
      <c r="J3658"/>
      <c r="L3658" s="4" t="str">
        <f t="shared" si="227"/>
        <v/>
      </c>
      <c r="M3658" s="3"/>
      <c r="N3658" s="3"/>
      <c r="O3658" s="3"/>
      <c r="P3658" s="3"/>
      <c r="Q3658" s="3"/>
    </row>
    <row r="3659" spans="1:17" x14ac:dyDescent="0.3">
      <c r="A3659" s="17">
        <v>40064</v>
      </c>
      <c r="B3659">
        <v>103.65</v>
      </c>
      <c r="C3659"/>
      <c r="D3659" s="3">
        <f t="shared" si="224"/>
        <v>102.71661538461545</v>
      </c>
      <c r="E3659" s="4" t="str">
        <f t="shared" si="225"/>
        <v/>
      </c>
      <c r="F3659"/>
      <c r="G3659" s="3">
        <f>SUMPRODUCT(B3400:B3659, Expoweights!$C$2:$C$261) / SUM(Expoweights!$C$2:$C$261)</f>
        <v>103.45629221333604</v>
      </c>
      <c r="H3659" s="4" t="str">
        <f t="shared" si="226"/>
        <v/>
      </c>
      <c r="I3659">
        <v>6840</v>
      </c>
      <c r="J3659"/>
      <c r="L3659" s="4" t="str">
        <f t="shared" si="227"/>
        <v/>
      </c>
      <c r="M3659" s="3"/>
      <c r="N3659" s="3"/>
      <c r="O3659" s="3"/>
      <c r="P3659" s="3"/>
      <c r="Q3659" s="3"/>
    </row>
    <row r="3660" spans="1:17" x14ac:dyDescent="0.3">
      <c r="A3660" s="17">
        <v>40065</v>
      </c>
      <c r="B3660">
        <v>103.65</v>
      </c>
      <c r="C3660"/>
      <c r="D3660" s="3">
        <f t="shared" si="224"/>
        <v>102.72265384615392</v>
      </c>
      <c r="E3660" s="4" t="str">
        <f t="shared" si="225"/>
        <v/>
      </c>
      <c r="F3660"/>
      <c r="G3660" s="3">
        <f>SUMPRODUCT(B3401:B3660, Expoweights!$C$2:$C$261) / SUM(Expoweights!$C$2:$C$261)</f>
        <v>103.46231365100394</v>
      </c>
      <c r="H3660" s="4" t="str">
        <f t="shared" si="226"/>
        <v/>
      </c>
      <c r="I3660">
        <v>5122</v>
      </c>
      <c r="J3660"/>
      <c r="L3660" s="4" t="str">
        <f t="shared" si="227"/>
        <v/>
      </c>
      <c r="M3660" s="3"/>
      <c r="N3660" s="3"/>
      <c r="O3660" s="3"/>
      <c r="P3660" s="3"/>
      <c r="Q3660" s="3"/>
    </row>
    <row r="3661" spans="1:17" x14ac:dyDescent="0.3">
      <c r="A3661" s="17">
        <v>40066</v>
      </c>
      <c r="B3661">
        <v>103.65</v>
      </c>
      <c r="C3661"/>
      <c r="D3661" s="3">
        <f t="shared" si="224"/>
        <v>102.72869230769237</v>
      </c>
      <c r="E3661" s="4" t="str">
        <f t="shared" si="225"/>
        <v/>
      </c>
      <c r="F3661"/>
      <c r="G3661" s="3">
        <f>SUMPRODUCT(B3402:B3661, Expoweights!$C$2:$C$261) / SUM(Expoweights!$C$2:$C$261)</f>
        <v>103.4681483306147</v>
      </c>
      <c r="H3661" s="4" t="str">
        <f t="shared" si="226"/>
        <v/>
      </c>
      <c r="I3661">
        <v>5235</v>
      </c>
      <c r="J3661"/>
      <c r="L3661" s="4" t="str">
        <f t="shared" si="227"/>
        <v/>
      </c>
      <c r="M3661" s="3"/>
      <c r="N3661" s="3"/>
      <c r="O3661" s="3"/>
      <c r="P3661" s="3"/>
      <c r="Q3661" s="3"/>
    </row>
    <row r="3662" spans="1:17" x14ac:dyDescent="0.3">
      <c r="A3662" s="17">
        <v>40067</v>
      </c>
      <c r="B3662">
        <v>103.65</v>
      </c>
      <c r="C3662"/>
      <c r="D3662" s="3">
        <f t="shared" si="224"/>
        <v>102.73473076923084</v>
      </c>
      <c r="E3662" s="4" t="str">
        <f t="shared" si="225"/>
        <v/>
      </c>
      <c r="F3662"/>
      <c r="G3662" s="3">
        <f>SUMPRODUCT(B3403:B3662, Expoweights!$C$2:$C$261) / SUM(Expoweights!$C$2:$C$261)</f>
        <v>103.47380204456773</v>
      </c>
      <c r="H3662" s="4" t="str">
        <f t="shared" si="226"/>
        <v/>
      </c>
      <c r="I3662">
        <v>1588</v>
      </c>
      <c r="J3662"/>
      <c r="L3662" s="4" t="str">
        <f t="shared" si="227"/>
        <v/>
      </c>
      <c r="M3662" s="3"/>
      <c r="N3662" s="3"/>
      <c r="O3662" s="3"/>
      <c r="P3662" s="3"/>
      <c r="Q3662" s="3"/>
    </row>
    <row r="3663" spans="1:17" x14ac:dyDescent="0.3">
      <c r="A3663" s="17">
        <v>40070</v>
      </c>
      <c r="B3663">
        <v>103.65</v>
      </c>
      <c r="C3663"/>
      <c r="D3663" s="3">
        <f t="shared" si="224"/>
        <v>102.74076923076929</v>
      </c>
      <c r="E3663" s="4" t="str">
        <f t="shared" si="225"/>
        <v/>
      </c>
      <c r="F3663"/>
      <c r="G3663" s="3">
        <f>SUMPRODUCT(B3404:B3663, Expoweights!$C$2:$C$261) / SUM(Expoweights!$C$2:$C$261)</f>
        <v>103.47928040560808</v>
      </c>
      <c r="H3663" s="4" t="str">
        <f t="shared" si="226"/>
        <v/>
      </c>
      <c r="I3663">
        <v>4101</v>
      </c>
      <c r="J3663"/>
      <c r="L3663" s="4" t="str">
        <f t="shared" si="227"/>
        <v/>
      </c>
      <c r="M3663" s="3"/>
      <c r="N3663" s="3"/>
      <c r="O3663" s="3"/>
      <c r="P3663" s="3"/>
      <c r="Q3663" s="3"/>
    </row>
    <row r="3664" spans="1:17" x14ac:dyDescent="0.3">
      <c r="A3664" s="17">
        <v>40071</v>
      </c>
      <c r="B3664">
        <v>103.65</v>
      </c>
      <c r="C3664"/>
      <c r="D3664" s="3">
        <f t="shared" si="224"/>
        <v>102.74680769230777</v>
      </c>
      <c r="E3664" s="4" t="str">
        <f t="shared" si="225"/>
        <v/>
      </c>
      <c r="F3664"/>
      <c r="G3664" s="3">
        <f>SUMPRODUCT(B3405:B3664, Expoweights!$C$2:$C$261) / SUM(Expoweights!$C$2:$C$261)</f>
        <v>103.4845888523986</v>
      </c>
      <c r="H3664" s="4" t="str">
        <f t="shared" si="226"/>
        <v/>
      </c>
      <c r="I3664">
        <v>7025</v>
      </c>
      <c r="J3664"/>
      <c r="L3664" s="4" t="str">
        <f t="shared" si="227"/>
        <v/>
      </c>
      <c r="M3664" s="3"/>
      <c r="N3664" s="3"/>
      <c r="O3664" s="3"/>
      <c r="P3664" s="3"/>
      <c r="Q3664" s="3"/>
    </row>
    <row r="3665" spans="1:17" x14ac:dyDescent="0.3">
      <c r="A3665" s="17">
        <v>40072</v>
      </c>
      <c r="B3665">
        <v>103.65</v>
      </c>
      <c r="C3665"/>
      <c r="D3665" s="3">
        <f t="shared" si="224"/>
        <v>102.75284615384624</v>
      </c>
      <c r="E3665" s="4" t="str">
        <f t="shared" si="225"/>
        <v/>
      </c>
      <c r="F3665"/>
      <c r="G3665" s="3">
        <f>SUMPRODUCT(B3406:B3665, Expoweights!$C$2:$C$261) / SUM(Expoweights!$C$2:$C$261)</f>
        <v>103.48973265491915</v>
      </c>
      <c r="H3665" s="4" t="str">
        <f t="shared" si="226"/>
        <v/>
      </c>
      <c r="I3665">
        <v>5702</v>
      </c>
      <c r="J3665"/>
      <c r="L3665" s="4" t="str">
        <f t="shared" si="227"/>
        <v/>
      </c>
      <c r="M3665" s="3"/>
      <c r="N3665" s="3"/>
      <c r="O3665" s="3"/>
      <c r="P3665" s="3"/>
      <c r="Q3665" s="3"/>
    </row>
    <row r="3666" spans="1:17" x14ac:dyDescent="0.3">
      <c r="A3666" s="17">
        <v>40073</v>
      </c>
      <c r="B3666">
        <v>103.65</v>
      </c>
      <c r="C3666"/>
      <c r="D3666" s="3">
        <f t="shared" si="224"/>
        <v>102.7588846153847</v>
      </c>
      <c r="E3666" s="4" t="str">
        <f t="shared" si="225"/>
        <v/>
      </c>
      <c r="F3666"/>
      <c r="G3666" s="3">
        <f>SUMPRODUCT(B3407:B3666, Expoweights!$C$2:$C$261) / SUM(Expoweights!$C$2:$C$261)</f>
        <v>103.4947169196984</v>
      </c>
      <c r="H3666" s="4" t="str">
        <f t="shared" si="226"/>
        <v/>
      </c>
      <c r="I3666">
        <v>5498</v>
      </c>
      <c r="J3666"/>
      <c r="L3666" s="4" t="str">
        <f t="shared" si="227"/>
        <v/>
      </c>
      <c r="M3666" s="3"/>
      <c r="N3666" s="3"/>
      <c r="O3666" s="3"/>
      <c r="P3666" s="3"/>
      <c r="Q3666" s="3"/>
    </row>
    <row r="3667" spans="1:17" x14ac:dyDescent="0.3">
      <c r="A3667" s="17">
        <v>40074</v>
      </c>
      <c r="B3667">
        <v>103.65</v>
      </c>
      <c r="C3667"/>
      <c r="D3667" s="3">
        <f t="shared" si="224"/>
        <v>102.7649230769232</v>
      </c>
      <c r="E3667" s="4" t="str">
        <f t="shared" si="225"/>
        <v/>
      </c>
      <c r="F3667"/>
      <c r="G3667" s="3">
        <f>SUMPRODUCT(B3408:B3667, Expoweights!$C$2:$C$261) / SUM(Expoweights!$C$2:$C$261)</f>
        <v>103.4995465948833</v>
      </c>
      <c r="H3667" s="4" t="str">
        <f t="shared" si="226"/>
        <v/>
      </c>
      <c r="I3667">
        <v>5204</v>
      </c>
      <c r="J3667"/>
      <c r="L3667" s="4" t="str">
        <f t="shared" si="227"/>
        <v/>
      </c>
      <c r="M3667" s="3"/>
      <c r="N3667" s="3"/>
      <c r="O3667" s="3"/>
      <c r="P3667" s="3"/>
      <c r="Q3667" s="3"/>
    </row>
    <row r="3668" spans="1:17" x14ac:dyDescent="0.3">
      <c r="A3668" s="17">
        <v>40077</v>
      </c>
      <c r="B3668">
        <v>103.65</v>
      </c>
      <c r="C3668"/>
      <c r="D3668" s="3">
        <f t="shared" si="224"/>
        <v>102.77096153846166</v>
      </c>
      <c r="E3668" s="4" t="str">
        <f t="shared" si="225"/>
        <v/>
      </c>
      <c r="F3668"/>
      <c r="G3668" s="3">
        <f>SUMPRODUCT(B3409:B3668, Expoweights!$C$2:$C$261) / SUM(Expoweights!$C$2:$C$261)</f>
        <v>103.50422647515143</v>
      </c>
      <c r="H3668" s="4" t="str">
        <f t="shared" si="226"/>
        <v/>
      </c>
      <c r="I3668">
        <v>1863</v>
      </c>
      <c r="J3668"/>
      <c r="L3668" s="4" t="str">
        <f t="shared" si="227"/>
        <v/>
      </c>
      <c r="M3668" s="3"/>
      <c r="N3668" s="3"/>
      <c r="O3668" s="3"/>
      <c r="P3668" s="3"/>
      <c r="Q3668" s="3"/>
    </row>
    <row r="3669" spans="1:17" x14ac:dyDescent="0.3">
      <c r="A3669" s="17">
        <v>40078</v>
      </c>
      <c r="B3669">
        <v>103.65</v>
      </c>
      <c r="C3669"/>
      <c r="D3669" s="3">
        <f t="shared" si="224"/>
        <v>102.77700000000014</v>
      </c>
      <c r="E3669" s="4" t="str">
        <f t="shared" si="225"/>
        <v/>
      </c>
      <c r="F3669"/>
      <c r="G3669" s="3">
        <f>SUMPRODUCT(B3410:B3669, Expoweights!$C$2:$C$261) / SUM(Expoweights!$C$2:$C$261)</f>
        <v>103.50876120647098</v>
      </c>
      <c r="H3669" s="4" t="str">
        <f t="shared" si="226"/>
        <v/>
      </c>
      <c r="I3669">
        <v>269</v>
      </c>
      <c r="J3669"/>
      <c r="L3669" s="4" t="str">
        <f t="shared" si="227"/>
        <v/>
      </c>
      <c r="M3669" s="3"/>
      <c r="N3669" s="3"/>
      <c r="O3669" s="3"/>
      <c r="P3669" s="3"/>
      <c r="Q3669" s="3"/>
    </row>
    <row r="3670" spans="1:17" x14ac:dyDescent="0.3">
      <c r="A3670" s="17">
        <v>40079</v>
      </c>
      <c r="B3670">
        <v>103.65</v>
      </c>
      <c r="C3670"/>
      <c r="D3670" s="3">
        <f t="shared" si="224"/>
        <v>102.78303846153861</v>
      </c>
      <c r="E3670" s="4" t="str">
        <f t="shared" si="225"/>
        <v/>
      </c>
      <c r="F3670"/>
      <c r="G3670" s="3">
        <f>SUMPRODUCT(B3411:B3670, Expoweights!$C$2:$C$261) / SUM(Expoweights!$C$2:$C$261)</f>
        <v>103.51315529071293</v>
      </c>
      <c r="H3670" s="4" t="str">
        <f t="shared" si="226"/>
        <v/>
      </c>
      <c r="I3670">
        <v>3013</v>
      </c>
      <c r="J3670"/>
      <c r="L3670" s="4" t="str">
        <f t="shared" si="227"/>
        <v/>
      </c>
      <c r="M3670" s="3"/>
      <c r="N3670" s="3"/>
      <c r="O3670" s="3"/>
      <c r="P3670" s="3"/>
      <c r="Q3670" s="3"/>
    </row>
    <row r="3671" spans="1:17" x14ac:dyDescent="0.3">
      <c r="A3671" s="17">
        <v>40080</v>
      </c>
      <c r="B3671">
        <v>103.65</v>
      </c>
      <c r="C3671"/>
      <c r="D3671" s="3">
        <f t="shared" si="224"/>
        <v>102.78907692307709</v>
      </c>
      <c r="E3671" s="4" t="str">
        <f t="shared" si="225"/>
        <v/>
      </c>
      <c r="F3671"/>
      <c r="G3671" s="3">
        <f>SUMPRODUCT(B3412:B3671, Expoweights!$C$2:$C$261) / SUM(Expoweights!$C$2:$C$261)</f>
        <v>103.5174130901204</v>
      </c>
      <c r="H3671" s="4" t="str">
        <f t="shared" si="226"/>
        <v/>
      </c>
      <c r="I3671">
        <v>7001</v>
      </c>
      <c r="J3671"/>
      <c r="L3671" s="4" t="str">
        <f t="shared" si="227"/>
        <v/>
      </c>
      <c r="M3671" s="3"/>
      <c r="N3671" s="3"/>
      <c r="O3671" s="3"/>
      <c r="P3671" s="3"/>
      <c r="Q3671" s="3"/>
    </row>
    <row r="3672" spans="1:17" x14ac:dyDescent="0.3">
      <c r="A3672" s="17">
        <v>40081</v>
      </c>
      <c r="B3672">
        <v>103.65</v>
      </c>
      <c r="C3672"/>
      <c r="D3672" s="3">
        <f t="shared" si="224"/>
        <v>102.79511538461557</v>
      </c>
      <c r="E3672" s="4" t="str">
        <f t="shared" si="225"/>
        <v/>
      </c>
      <c r="F3672"/>
      <c r="G3672" s="3">
        <f>SUMPRODUCT(B3413:B3672, Expoweights!$C$2:$C$261) / SUM(Expoweights!$C$2:$C$261)</f>
        <v>103.52153883163922</v>
      </c>
      <c r="H3672" s="4" t="str">
        <f t="shared" si="226"/>
        <v/>
      </c>
      <c r="I3672">
        <v>3169</v>
      </c>
      <c r="J3672"/>
      <c r="L3672" s="4" t="str">
        <f t="shared" si="227"/>
        <v/>
      </c>
      <c r="M3672" s="3"/>
      <c r="N3672" s="3"/>
      <c r="O3672" s="3"/>
      <c r="P3672" s="3"/>
      <c r="Q3672" s="3"/>
    </row>
    <row r="3673" spans="1:17" x14ac:dyDescent="0.3">
      <c r="A3673" s="17">
        <v>40084</v>
      </c>
      <c r="B3673">
        <v>103.65</v>
      </c>
      <c r="C3673"/>
      <c r="D3673" s="3">
        <f t="shared" si="224"/>
        <v>102.80115384615404</v>
      </c>
      <c r="E3673" s="4" t="str">
        <f t="shared" si="225"/>
        <v/>
      </c>
      <c r="F3673"/>
      <c r="G3673" s="3">
        <f>SUMPRODUCT(B3414:B3673, Expoweights!$C$2:$C$261) / SUM(Expoweights!$C$2:$C$261)</f>
        <v>103.52553661111429</v>
      </c>
      <c r="H3673" s="4" t="str">
        <f t="shared" si="226"/>
        <v/>
      </c>
      <c r="I3673">
        <v>1997</v>
      </c>
      <c r="J3673"/>
      <c r="L3673" s="4" t="str">
        <f t="shared" si="227"/>
        <v/>
      </c>
      <c r="M3673" s="3"/>
      <c r="N3673" s="3"/>
      <c r="O3673" s="3"/>
      <c r="P3673" s="3"/>
      <c r="Q3673" s="3"/>
    </row>
    <row r="3674" spans="1:17" x14ac:dyDescent="0.3">
      <c r="A3674" s="17">
        <v>40085</v>
      </c>
      <c r="B3674">
        <v>103.65</v>
      </c>
      <c r="C3674"/>
      <c r="D3674" s="3">
        <f t="shared" si="224"/>
        <v>102.80819230769252</v>
      </c>
      <c r="E3674" s="4" t="str">
        <f t="shared" si="225"/>
        <v/>
      </c>
      <c r="F3674"/>
      <c r="G3674" s="3">
        <f>SUMPRODUCT(B3415:B3674, Expoweights!$C$2:$C$261) / SUM(Expoweights!$C$2:$C$261)</f>
        <v>103.52941263116229</v>
      </c>
      <c r="H3674" s="4" t="str">
        <f t="shared" si="226"/>
        <v/>
      </c>
      <c r="I3674">
        <v>7461</v>
      </c>
      <c r="J3674"/>
      <c r="L3674" s="4" t="str">
        <f t="shared" si="227"/>
        <v/>
      </c>
      <c r="M3674" s="3"/>
      <c r="N3674" s="3"/>
      <c r="O3674" s="3"/>
      <c r="P3674" s="3"/>
      <c r="Q3674" s="3"/>
    </row>
    <row r="3675" spans="1:17" x14ac:dyDescent="0.3">
      <c r="A3675" s="17">
        <v>40086</v>
      </c>
      <c r="B3675">
        <v>104.01</v>
      </c>
      <c r="C3675">
        <v>102.8166153846154</v>
      </c>
      <c r="D3675" s="3">
        <f t="shared" si="224"/>
        <v>102.81661538461559</v>
      </c>
      <c r="E3675" s="4">
        <f t="shared" si="225"/>
        <v>1.8474111129762605E-13</v>
      </c>
      <c r="F3675">
        <v>103.54433711676781</v>
      </c>
      <c r="G3675" s="3">
        <f>SUMPRODUCT(B3416:B3675, Expoweights!$C$2:$C$261) / SUM(Expoweights!$C$2:$C$261)</f>
        <v>103.54433711676784</v>
      </c>
      <c r="H3675" s="4">
        <f t="shared" si="226"/>
        <v>2.8421709430404007E-14</v>
      </c>
      <c r="I3675">
        <v>5973</v>
      </c>
      <c r="J3675">
        <v>102.87687739227709</v>
      </c>
      <c r="L3675" s="4">
        <f t="shared" si="227"/>
        <v>102.87687739227709</v>
      </c>
      <c r="M3675" s="3"/>
      <c r="N3675" s="3"/>
      <c r="O3675" s="3"/>
      <c r="P3675" s="3"/>
      <c r="Q3675" s="3"/>
    </row>
    <row r="3676" spans="1:17" x14ac:dyDescent="0.3">
      <c r="A3676" s="17">
        <v>40087</v>
      </c>
      <c r="B3676">
        <v>104.01</v>
      </c>
      <c r="C3676"/>
      <c r="D3676" s="3">
        <f t="shared" si="224"/>
        <v>102.82503846153868</v>
      </c>
      <c r="E3676" s="4" t="str">
        <f t="shared" si="225"/>
        <v/>
      </c>
      <c r="F3676"/>
      <c r="G3676" s="3">
        <f>SUMPRODUCT(B3417:B3676, Expoweights!$C$2:$C$261) / SUM(Expoweights!$C$2:$C$261)</f>
        <v>103.55879871160056</v>
      </c>
      <c r="H3676" s="4" t="str">
        <f t="shared" si="226"/>
        <v/>
      </c>
      <c r="I3676">
        <v>4001</v>
      </c>
      <c r="J3676"/>
      <c r="L3676" s="4" t="str">
        <f t="shared" si="227"/>
        <v/>
      </c>
      <c r="M3676" s="3"/>
      <c r="N3676" s="3"/>
      <c r="O3676" s="3"/>
      <c r="P3676" s="3"/>
      <c r="Q3676" s="3"/>
    </row>
    <row r="3677" spans="1:17" x14ac:dyDescent="0.3">
      <c r="A3677" s="17">
        <v>40088</v>
      </c>
      <c r="B3677">
        <v>104.01</v>
      </c>
      <c r="C3677"/>
      <c r="D3677" s="3">
        <f t="shared" si="224"/>
        <v>102.83346153846176</v>
      </c>
      <c r="E3677" s="4" t="str">
        <f t="shared" si="225"/>
        <v/>
      </c>
      <c r="F3677"/>
      <c r="G3677" s="3">
        <f>SUMPRODUCT(B3418:B3677, Expoweights!$C$2:$C$261) / SUM(Expoweights!$C$2:$C$261)</f>
        <v>103.57281177246134</v>
      </c>
      <c r="H3677" s="4" t="str">
        <f t="shared" si="226"/>
        <v/>
      </c>
      <c r="I3677">
        <v>5694</v>
      </c>
      <c r="J3677"/>
      <c r="L3677" s="4" t="str">
        <f t="shared" si="227"/>
        <v/>
      </c>
      <c r="M3677" s="3"/>
      <c r="N3677" s="3"/>
      <c r="O3677" s="3"/>
      <c r="P3677" s="3"/>
      <c r="Q3677" s="3"/>
    </row>
    <row r="3678" spans="1:17" x14ac:dyDescent="0.3">
      <c r="A3678" s="17">
        <v>40091</v>
      </c>
      <c r="B3678">
        <v>104.01</v>
      </c>
      <c r="C3678"/>
      <c r="D3678" s="3">
        <f t="shared" si="224"/>
        <v>102.84188461538486</v>
      </c>
      <c r="E3678" s="4" t="str">
        <f t="shared" si="225"/>
        <v/>
      </c>
      <c r="F3678"/>
      <c r="G3678" s="3">
        <f>SUMPRODUCT(B3419:B3678, Expoweights!$C$2:$C$261) / SUM(Expoweights!$C$2:$C$261)</f>
        <v>103.58639021086726</v>
      </c>
      <c r="H3678" s="4" t="str">
        <f t="shared" si="226"/>
        <v/>
      </c>
      <c r="I3678">
        <v>1176</v>
      </c>
      <c r="J3678"/>
      <c r="L3678" s="4" t="str">
        <f t="shared" si="227"/>
        <v/>
      </c>
      <c r="M3678" s="3"/>
      <c r="N3678" s="3"/>
      <c r="O3678" s="3"/>
      <c r="P3678" s="3"/>
      <c r="Q3678" s="3"/>
    </row>
    <row r="3679" spans="1:17" x14ac:dyDescent="0.3">
      <c r="A3679" s="17">
        <v>40092</v>
      </c>
      <c r="B3679">
        <v>104.01</v>
      </c>
      <c r="C3679"/>
      <c r="D3679" s="3">
        <f t="shared" si="224"/>
        <v>102.85030769230794</v>
      </c>
      <c r="E3679" s="4" t="str">
        <f t="shared" si="225"/>
        <v/>
      </c>
      <c r="F3679"/>
      <c r="G3679" s="3">
        <f>SUMPRODUCT(B3420:B3679, Expoweights!$C$2:$C$261) / SUM(Expoweights!$C$2:$C$261)</f>
        <v>103.59954750686242</v>
      </c>
      <c r="H3679" s="4" t="str">
        <f t="shared" si="226"/>
        <v/>
      </c>
      <c r="I3679">
        <v>4736</v>
      </c>
      <c r="J3679"/>
      <c r="L3679" s="4" t="str">
        <f t="shared" si="227"/>
        <v/>
      </c>
      <c r="M3679" s="3"/>
      <c r="N3679" s="3"/>
      <c r="O3679" s="3"/>
      <c r="P3679" s="3"/>
      <c r="Q3679" s="3"/>
    </row>
    <row r="3680" spans="1:17" x14ac:dyDescent="0.3">
      <c r="A3680" s="17">
        <v>40093</v>
      </c>
      <c r="B3680">
        <v>104.01</v>
      </c>
      <c r="C3680"/>
      <c r="D3680" s="3">
        <f t="shared" si="224"/>
        <v>102.858730769231</v>
      </c>
      <c r="E3680" s="4" t="str">
        <f t="shared" si="225"/>
        <v/>
      </c>
      <c r="F3680"/>
      <c r="G3680" s="3">
        <f>SUMPRODUCT(B3421:B3680, Expoweights!$C$2:$C$261) / SUM(Expoweights!$C$2:$C$261)</f>
        <v>103.61229672240026</v>
      </c>
      <c r="H3680" s="4" t="str">
        <f t="shared" si="226"/>
        <v/>
      </c>
      <c r="I3680">
        <v>5883</v>
      </c>
      <c r="J3680"/>
      <c r="L3680" s="4" t="str">
        <f t="shared" si="227"/>
        <v/>
      </c>
      <c r="M3680" s="3"/>
      <c r="N3680" s="3"/>
      <c r="O3680" s="3"/>
      <c r="P3680" s="3"/>
      <c r="Q3680" s="3"/>
    </row>
    <row r="3681" spans="1:17" x14ac:dyDescent="0.3">
      <c r="A3681" s="17">
        <v>40094</v>
      </c>
      <c r="B3681">
        <v>104.01</v>
      </c>
      <c r="C3681"/>
      <c r="D3681" s="3">
        <f t="shared" si="224"/>
        <v>102.8671538461541</v>
      </c>
      <c r="E3681" s="4" t="str">
        <f t="shared" si="225"/>
        <v/>
      </c>
      <c r="F3681"/>
      <c r="G3681" s="3">
        <f>SUMPRODUCT(B3422:B3681, Expoweights!$C$2:$C$261) / SUM(Expoweights!$C$2:$C$261)</f>
        <v>103.62465051431084</v>
      </c>
      <c r="H3681" s="4" t="str">
        <f t="shared" si="226"/>
        <v/>
      </c>
      <c r="I3681">
        <v>7229</v>
      </c>
      <c r="J3681"/>
      <c r="L3681" s="4" t="str">
        <f t="shared" si="227"/>
        <v/>
      </c>
      <c r="M3681" s="3"/>
      <c r="N3681" s="3"/>
      <c r="O3681" s="3"/>
      <c r="P3681" s="3"/>
      <c r="Q3681" s="3"/>
    </row>
    <row r="3682" spans="1:17" x14ac:dyDescent="0.3">
      <c r="A3682" s="17">
        <v>40095</v>
      </c>
      <c r="B3682">
        <v>104.01</v>
      </c>
      <c r="C3682"/>
      <c r="D3682" s="3">
        <f t="shared" si="224"/>
        <v>102.87557692307716</v>
      </c>
      <c r="E3682" s="4" t="str">
        <f t="shared" si="225"/>
        <v/>
      </c>
      <c r="F3682"/>
      <c r="G3682" s="3">
        <f>SUMPRODUCT(B3423:B3682, Expoweights!$C$2:$C$261) / SUM(Expoweights!$C$2:$C$261)</f>
        <v>103.63662114686601</v>
      </c>
      <c r="H3682" s="4" t="str">
        <f t="shared" si="226"/>
        <v/>
      </c>
      <c r="I3682">
        <v>6361</v>
      </c>
      <c r="J3682"/>
      <c r="L3682" s="4" t="str">
        <f t="shared" si="227"/>
        <v/>
      </c>
      <c r="M3682" s="3"/>
      <c r="N3682" s="3"/>
      <c r="O3682" s="3"/>
      <c r="P3682" s="3"/>
      <c r="Q3682" s="3"/>
    </row>
    <row r="3683" spans="1:17" x14ac:dyDescent="0.3">
      <c r="A3683" s="17">
        <v>40098</v>
      </c>
      <c r="B3683">
        <v>104.01</v>
      </c>
      <c r="C3683"/>
      <c r="D3683" s="3">
        <f t="shared" si="224"/>
        <v>102.88400000000026</v>
      </c>
      <c r="E3683" s="4" t="str">
        <f t="shared" si="225"/>
        <v/>
      </c>
      <c r="F3683"/>
      <c r="G3683" s="3">
        <f>SUMPRODUCT(B3424:B3683, Expoweights!$C$2:$C$261) / SUM(Expoweights!$C$2:$C$261)</f>
        <v>103.64822050395473</v>
      </c>
      <c r="H3683" s="4" t="str">
        <f t="shared" si="226"/>
        <v/>
      </c>
      <c r="I3683">
        <v>2693</v>
      </c>
      <c r="J3683"/>
      <c r="L3683" s="4" t="str">
        <f t="shared" si="227"/>
        <v/>
      </c>
      <c r="M3683" s="3"/>
      <c r="N3683" s="3"/>
      <c r="O3683" s="3"/>
      <c r="P3683" s="3"/>
      <c r="Q3683" s="3"/>
    </row>
    <row r="3684" spans="1:17" x14ac:dyDescent="0.3">
      <c r="A3684" s="17">
        <v>40099</v>
      </c>
      <c r="B3684">
        <v>104.01</v>
      </c>
      <c r="C3684"/>
      <c r="D3684" s="3">
        <f t="shared" si="224"/>
        <v>102.89242307692332</v>
      </c>
      <c r="E3684" s="4" t="str">
        <f t="shared" si="225"/>
        <v/>
      </c>
      <c r="F3684"/>
      <c r="G3684" s="3">
        <f>SUMPRODUCT(B3425:B3684, Expoweights!$C$2:$C$261) / SUM(Expoweights!$C$2:$C$261)</f>
        <v>103.65946010088093</v>
      </c>
      <c r="H3684" s="4" t="str">
        <f t="shared" si="226"/>
        <v/>
      </c>
      <c r="I3684">
        <v>4024</v>
      </c>
      <c r="J3684"/>
      <c r="L3684" s="4" t="str">
        <f t="shared" si="227"/>
        <v/>
      </c>
      <c r="M3684" s="3"/>
      <c r="N3684" s="3"/>
      <c r="O3684" s="3"/>
      <c r="P3684" s="3"/>
      <c r="Q3684" s="3"/>
    </row>
    <row r="3685" spans="1:17" x14ac:dyDescent="0.3">
      <c r="A3685" s="17">
        <v>40100</v>
      </c>
      <c r="B3685">
        <v>104.01</v>
      </c>
      <c r="C3685"/>
      <c r="D3685" s="3">
        <f t="shared" si="224"/>
        <v>102.9008461538464</v>
      </c>
      <c r="E3685" s="4" t="str">
        <f t="shared" si="225"/>
        <v/>
      </c>
      <c r="F3685"/>
      <c r="G3685" s="3">
        <f>SUMPRODUCT(B3426:B3685, Expoweights!$C$2:$C$261) / SUM(Expoweights!$C$2:$C$261)</f>
        <v>103.67035109579535</v>
      </c>
      <c r="H3685" s="4" t="str">
        <f t="shared" si="226"/>
        <v/>
      </c>
      <c r="I3685">
        <v>7198</v>
      </c>
      <c r="J3685"/>
      <c r="L3685" s="4" t="str">
        <f t="shared" si="227"/>
        <v/>
      </c>
      <c r="M3685" s="3"/>
      <c r="N3685" s="3"/>
      <c r="O3685" s="3"/>
      <c r="P3685" s="3"/>
      <c r="Q3685" s="3"/>
    </row>
    <row r="3686" spans="1:17" x14ac:dyDescent="0.3">
      <c r="A3686" s="17">
        <v>40101</v>
      </c>
      <c r="B3686">
        <v>104.01</v>
      </c>
      <c r="C3686"/>
      <c r="D3686" s="3">
        <f t="shared" si="224"/>
        <v>102.90926923076947</v>
      </c>
      <c r="E3686" s="4" t="str">
        <f t="shared" si="225"/>
        <v/>
      </c>
      <c r="F3686"/>
      <c r="G3686" s="3">
        <f>SUMPRODUCT(B3427:B3686, Expoweights!$C$2:$C$261) / SUM(Expoweights!$C$2:$C$261)</f>
        <v>103.68090430077278</v>
      </c>
      <c r="H3686" s="4" t="str">
        <f t="shared" si="226"/>
        <v/>
      </c>
      <c r="I3686">
        <v>7481</v>
      </c>
      <c r="J3686"/>
      <c r="L3686" s="4" t="str">
        <f t="shared" si="227"/>
        <v/>
      </c>
      <c r="M3686" s="3"/>
      <c r="N3686" s="3"/>
      <c r="O3686" s="3"/>
      <c r="P3686" s="3"/>
      <c r="Q3686" s="3"/>
    </row>
    <row r="3687" spans="1:17" x14ac:dyDescent="0.3">
      <c r="A3687" s="17">
        <v>40102</v>
      </c>
      <c r="B3687">
        <v>104.01</v>
      </c>
      <c r="C3687"/>
      <c r="D3687" s="3">
        <f t="shared" si="224"/>
        <v>102.91769230769253</v>
      </c>
      <c r="E3687" s="4" t="str">
        <f t="shared" si="225"/>
        <v/>
      </c>
      <c r="F3687"/>
      <c r="G3687" s="3">
        <f>SUMPRODUCT(B3428:B3687, Expoweights!$C$2:$C$261) / SUM(Expoweights!$C$2:$C$261)</f>
        <v>103.69113019254576</v>
      </c>
      <c r="H3687" s="4" t="str">
        <f t="shared" si="226"/>
        <v/>
      </c>
      <c r="I3687">
        <v>5418</v>
      </c>
      <c r="J3687"/>
      <c r="L3687" s="4" t="str">
        <f t="shared" si="227"/>
        <v/>
      </c>
      <c r="M3687" s="3"/>
      <c r="N3687" s="3"/>
      <c r="O3687" s="3"/>
      <c r="P3687" s="3"/>
      <c r="Q3687" s="3"/>
    </row>
    <row r="3688" spans="1:17" x14ac:dyDescent="0.3">
      <c r="A3688" s="17">
        <v>40105</v>
      </c>
      <c r="B3688">
        <v>104.01</v>
      </c>
      <c r="C3688"/>
      <c r="D3688" s="3">
        <f t="shared" si="224"/>
        <v>102.92611538461561</v>
      </c>
      <c r="E3688" s="4" t="str">
        <f t="shared" si="225"/>
        <v/>
      </c>
      <c r="F3688"/>
      <c r="G3688" s="3">
        <f>SUMPRODUCT(B3429:B3688, Expoweights!$C$2:$C$261) / SUM(Expoweights!$C$2:$C$261)</f>
        <v>103.7010389229056</v>
      </c>
      <c r="H3688" s="4" t="str">
        <f t="shared" si="226"/>
        <v/>
      </c>
      <c r="I3688">
        <v>3117</v>
      </c>
      <c r="J3688"/>
      <c r="L3688" s="4" t="str">
        <f t="shared" si="227"/>
        <v/>
      </c>
      <c r="M3688" s="3"/>
      <c r="N3688" s="3"/>
      <c r="O3688" s="3"/>
      <c r="P3688" s="3"/>
      <c r="Q3688" s="3"/>
    </row>
    <row r="3689" spans="1:17" x14ac:dyDescent="0.3">
      <c r="A3689" s="17">
        <v>40106</v>
      </c>
      <c r="B3689">
        <v>104.01</v>
      </c>
      <c r="C3689"/>
      <c r="D3689" s="3">
        <f t="shared" si="224"/>
        <v>102.93453846153866</v>
      </c>
      <c r="E3689" s="4" t="str">
        <f t="shared" si="225"/>
        <v/>
      </c>
      <c r="F3689"/>
      <c r="G3689" s="3">
        <f>SUMPRODUCT(B3430:B3689, Expoweights!$C$2:$C$261) / SUM(Expoweights!$C$2:$C$261)</f>
        <v>103.71064032878036</v>
      </c>
      <c r="H3689" s="4" t="str">
        <f t="shared" si="226"/>
        <v/>
      </c>
      <c r="I3689">
        <v>4889</v>
      </c>
      <c r="J3689"/>
      <c r="L3689" s="4" t="str">
        <f t="shared" si="227"/>
        <v/>
      </c>
      <c r="M3689" s="3"/>
      <c r="N3689" s="3"/>
      <c r="O3689" s="3"/>
      <c r="P3689" s="3"/>
      <c r="Q3689" s="3"/>
    </row>
    <row r="3690" spans="1:17" x14ac:dyDescent="0.3">
      <c r="A3690" s="17">
        <v>40107</v>
      </c>
      <c r="B3690">
        <v>104.01</v>
      </c>
      <c r="C3690"/>
      <c r="D3690" s="3">
        <f t="shared" si="224"/>
        <v>102.94296153846173</v>
      </c>
      <c r="E3690" s="4" t="str">
        <f t="shared" si="225"/>
        <v/>
      </c>
      <c r="F3690"/>
      <c r="G3690" s="3">
        <f>SUMPRODUCT(B3431:B3690, Expoweights!$C$2:$C$261) / SUM(Expoweights!$C$2:$C$261)</f>
        <v>103.71994394200061</v>
      </c>
      <c r="H3690" s="4" t="str">
        <f t="shared" si="226"/>
        <v/>
      </c>
      <c r="I3690">
        <v>6889</v>
      </c>
      <c r="J3690"/>
      <c r="L3690" s="4" t="str">
        <f t="shared" si="227"/>
        <v/>
      </c>
      <c r="M3690" s="3"/>
      <c r="N3690" s="3"/>
      <c r="O3690" s="3"/>
      <c r="P3690" s="3"/>
      <c r="Q3690" s="3"/>
    </row>
    <row r="3691" spans="1:17" x14ac:dyDescent="0.3">
      <c r="A3691" s="17">
        <v>40108</v>
      </c>
      <c r="B3691">
        <v>104.01</v>
      </c>
      <c r="C3691"/>
      <c r="D3691" s="3">
        <f t="shared" si="224"/>
        <v>102.9513846153848</v>
      </c>
      <c r="E3691" s="4" t="str">
        <f t="shared" si="225"/>
        <v/>
      </c>
      <c r="F3691"/>
      <c r="G3691" s="3">
        <f>SUMPRODUCT(B3432:B3691, Expoweights!$C$2:$C$261) / SUM(Expoweights!$C$2:$C$261)</f>
        <v>103.72895899876222</v>
      </c>
      <c r="H3691" s="4" t="str">
        <f t="shared" si="226"/>
        <v/>
      </c>
      <c r="I3691">
        <v>4588</v>
      </c>
      <c r="J3691"/>
      <c r="L3691" s="4" t="str">
        <f t="shared" si="227"/>
        <v/>
      </c>
      <c r="M3691" s="3"/>
      <c r="N3691" s="3"/>
      <c r="O3691" s="3"/>
      <c r="P3691" s="3"/>
      <c r="Q3691" s="3"/>
    </row>
    <row r="3692" spans="1:17" x14ac:dyDescent="0.3">
      <c r="A3692" s="17">
        <v>40109</v>
      </c>
      <c r="B3692">
        <v>104.01</v>
      </c>
      <c r="C3692"/>
      <c r="D3692" s="3">
        <f t="shared" si="224"/>
        <v>102.95980769230786</v>
      </c>
      <c r="E3692" s="4" t="str">
        <f t="shared" si="225"/>
        <v/>
      </c>
      <c r="F3692"/>
      <c r="G3692" s="3">
        <f>SUMPRODUCT(B3433:B3692, Expoweights!$C$2:$C$261) / SUM(Expoweights!$C$2:$C$261)</f>
        <v>103.73769444879557</v>
      </c>
      <c r="H3692" s="4" t="str">
        <f t="shared" si="226"/>
        <v/>
      </c>
      <c r="I3692">
        <v>1697</v>
      </c>
      <c r="J3692"/>
      <c r="L3692" s="4" t="str">
        <f t="shared" si="227"/>
        <v/>
      </c>
      <c r="M3692" s="3"/>
      <c r="N3692" s="3"/>
      <c r="O3692" s="3"/>
      <c r="P3692" s="3"/>
      <c r="Q3692" s="3"/>
    </row>
    <row r="3693" spans="1:17" x14ac:dyDescent="0.3">
      <c r="A3693" s="17">
        <v>40112</v>
      </c>
      <c r="B3693">
        <v>104.01</v>
      </c>
      <c r="C3693"/>
      <c r="D3693" s="3">
        <f t="shared" si="224"/>
        <v>102.96823076923091</v>
      </c>
      <c r="E3693" s="4" t="str">
        <f t="shared" si="225"/>
        <v/>
      </c>
      <c r="F3693"/>
      <c r="G3693" s="3">
        <f>SUMPRODUCT(B3434:B3693, Expoweights!$C$2:$C$261) / SUM(Expoweights!$C$2:$C$261)</f>
        <v>103.74615896425041</v>
      </c>
      <c r="H3693" s="4" t="str">
        <f t="shared" si="226"/>
        <v/>
      </c>
      <c r="I3693">
        <v>4684</v>
      </c>
      <c r="J3693"/>
      <c r="L3693" s="4" t="str">
        <f t="shared" si="227"/>
        <v/>
      </c>
      <c r="M3693" s="3"/>
      <c r="N3693" s="3"/>
      <c r="O3693" s="3"/>
      <c r="P3693" s="3"/>
      <c r="Q3693" s="3"/>
    </row>
    <row r="3694" spans="1:17" x14ac:dyDescent="0.3">
      <c r="A3694" s="17">
        <v>40113</v>
      </c>
      <c r="B3694">
        <v>104.01</v>
      </c>
      <c r="C3694"/>
      <c r="D3694" s="3">
        <f t="shared" si="224"/>
        <v>102.97665384615398</v>
      </c>
      <c r="E3694" s="4" t="str">
        <f t="shared" si="225"/>
        <v/>
      </c>
      <c r="F3694"/>
      <c r="G3694" s="3">
        <f>SUMPRODUCT(B3435:B3694, Expoweights!$C$2:$C$261) / SUM(Expoweights!$C$2:$C$261)</f>
        <v>103.75436094830526</v>
      </c>
      <c r="H3694" s="4" t="str">
        <f t="shared" si="226"/>
        <v/>
      </c>
      <c r="I3694">
        <v>7227</v>
      </c>
      <c r="J3694"/>
      <c r="L3694" s="4" t="str">
        <f t="shared" si="227"/>
        <v/>
      </c>
      <c r="M3694" s="3"/>
      <c r="N3694" s="3"/>
      <c r="O3694" s="3"/>
      <c r="P3694" s="3"/>
      <c r="Q3694" s="3"/>
    </row>
    <row r="3695" spans="1:17" x14ac:dyDescent="0.3">
      <c r="A3695" s="17">
        <v>40114</v>
      </c>
      <c r="B3695">
        <v>104.01</v>
      </c>
      <c r="C3695"/>
      <c r="D3695" s="3">
        <f t="shared" si="224"/>
        <v>102.98507692307705</v>
      </c>
      <c r="E3695" s="4" t="str">
        <f t="shared" si="225"/>
        <v/>
      </c>
      <c r="F3695"/>
      <c r="G3695" s="3">
        <f>SUMPRODUCT(B3436:B3695, Expoweights!$C$2:$C$261) / SUM(Expoweights!$C$2:$C$261)</f>
        <v>103.76230854350959</v>
      </c>
      <c r="H3695" s="4" t="str">
        <f t="shared" si="226"/>
        <v/>
      </c>
      <c r="I3695">
        <v>308</v>
      </c>
      <c r="J3695"/>
      <c r="L3695" s="4" t="str">
        <f t="shared" si="227"/>
        <v/>
      </c>
      <c r="M3695" s="3"/>
      <c r="N3695" s="3"/>
      <c r="O3695" s="3"/>
      <c r="P3695" s="3"/>
      <c r="Q3695" s="3"/>
    </row>
    <row r="3696" spans="1:17" x14ac:dyDescent="0.3">
      <c r="A3696" s="17">
        <v>40115</v>
      </c>
      <c r="B3696">
        <v>104.01</v>
      </c>
      <c r="C3696"/>
      <c r="D3696" s="3">
        <f t="shared" si="224"/>
        <v>102.9935000000001</v>
      </c>
      <c r="E3696" s="4" t="str">
        <f t="shared" si="225"/>
        <v/>
      </c>
      <c r="F3696"/>
      <c r="G3696" s="3">
        <f>SUMPRODUCT(B3437:B3696, Expoweights!$C$2:$C$261) / SUM(Expoweights!$C$2:$C$261)</f>
        <v>103.77000963986742</v>
      </c>
      <c r="H3696" s="4" t="str">
        <f t="shared" si="226"/>
        <v/>
      </c>
      <c r="I3696">
        <v>7857</v>
      </c>
      <c r="J3696"/>
      <c r="L3696" s="4" t="str">
        <f t="shared" si="227"/>
        <v/>
      </c>
      <c r="M3696" s="3"/>
      <c r="N3696" s="3"/>
      <c r="O3696" s="3"/>
      <c r="P3696" s="3"/>
      <c r="Q3696" s="3"/>
    </row>
    <row r="3697" spans="1:17" x14ac:dyDescent="0.3">
      <c r="A3697" s="17">
        <v>40116</v>
      </c>
      <c r="B3697">
        <v>104.22</v>
      </c>
      <c r="C3697">
        <v>103.00573076923079</v>
      </c>
      <c r="D3697" s="3">
        <f t="shared" si="224"/>
        <v>103.00573076923088</v>
      </c>
      <c r="E3697" s="4">
        <f t="shared" si="225"/>
        <v>8.5265128291212022E-14</v>
      </c>
      <c r="F3697">
        <v>103.783993648799</v>
      </c>
      <c r="G3697" s="3">
        <f>SUMPRODUCT(B3438:B3697, Expoweights!$C$2:$C$261) / SUM(Expoweights!$C$2:$C$261)</f>
        <v>103.78399364879904</v>
      </c>
      <c r="H3697" s="4">
        <f t="shared" si="226"/>
        <v>4.2632564145606011E-14</v>
      </c>
      <c r="I3697">
        <v>7737</v>
      </c>
      <c r="J3697">
        <v>103.1655944879391</v>
      </c>
      <c r="L3697" s="4">
        <f t="shared" si="227"/>
        <v>103.1655944879391</v>
      </c>
      <c r="M3697" s="3"/>
      <c r="N3697" s="3"/>
      <c r="O3697" s="3"/>
      <c r="P3697" s="3"/>
      <c r="Q3697" s="3"/>
    </row>
    <row r="3698" spans="1:17" x14ac:dyDescent="0.3">
      <c r="A3698" s="17">
        <v>40119</v>
      </c>
      <c r="B3698">
        <v>104.22</v>
      </c>
      <c r="C3698"/>
      <c r="D3698" s="3">
        <f t="shared" si="224"/>
        <v>103.01796153846163</v>
      </c>
      <c r="E3698" s="4" t="str">
        <f t="shared" si="225"/>
        <v/>
      </c>
      <c r="F3698"/>
      <c r="G3698" s="3">
        <f>SUMPRODUCT(B3439:B3698, Expoweights!$C$2:$C$261) / SUM(Expoweights!$C$2:$C$261)</f>
        <v>103.79754393633667</v>
      </c>
      <c r="H3698" s="4" t="str">
        <f t="shared" si="226"/>
        <v/>
      </c>
      <c r="I3698">
        <v>6685</v>
      </c>
      <c r="J3698"/>
      <c r="L3698" s="4" t="str">
        <f t="shared" si="227"/>
        <v/>
      </c>
      <c r="M3698" s="3"/>
      <c r="N3698" s="3"/>
      <c r="O3698" s="3"/>
      <c r="P3698" s="3"/>
      <c r="Q3698" s="3"/>
    </row>
    <row r="3699" spans="1:17" x14ac:dyDescent="0.3">
      <c r="A3699" s="17">
        <v>40120</v>
      </c>
      <c r="B3699">
        <v>104.22</v>
      </c>
      <c r="C3699"/>
      <c r="D3699" s="3">
        <f t="shared" si="224"/>
        <v>103.0301923076924</v>
      </c>
      <c r="E3699" s="4" t="str">
        <f t="shared" si="225"/>
        <v/>
      </c>
      <c r="F3699"/>
      <c r="G3699" s="3">
        <f>SUMPRODUCT(B3440:B3699, Expoweights!$C$2:$C$261) / SUM(Expoweights!$C$2:$C$261)</f>
        <v>103.81067395457754</v>
      </c>
      <c r="H3699" s="4" t="str">
        <f t="shared" si="226"/>
        <v/>
      </c>
      <c r="I3699">
        <v>6265</v>
      </c>
      <c r="J3699"/>
      <c r="L3699" s="4" t="str">
        <f t="shared" si="227"/>
        <v/>
      </c>
      <c r="M3699" s="3"/>
      <c r="N3699" s="3"/>
      <c r="O3699" s="3"/>
      <c r="P3699" s="3"/>
      <c r="Q3699" s="3"/>
    </row>
    <row r="3700" spans="1:17" x14ac:dyDescent="0.3">
      <c r="A3700" s="17">
        <v>40121</v>
      </c>
      <c r="B3700">
        <v>104.22</v>
      </c>
      <c r="C3700"/>
      <c r="D3700" s="3">
        <f t="shared" si="224"/>
        <v>103.04242307692316</v>
      </c>
      <c r="E3700" s="4" t="str">
        <f t="shared" si="225"/>
        <v/>
      </c>
      <c r="F3700"/>
      <c r="G3700" s="3">
        <f>SUMPRODUCT(B3441:B3700, Expoweights!$C$2:$C$261) / SUM(Expoweights!$C$2:$C$261)</f>
        <v>103.82339673839499</v>
      </c>
      <c r="H3700" s="4" t="str">
        <f t="shared" si="226"/>
        <v/>
      </c>
      <c r="I3700">
        <v>4147</v>
      </c>
      <c r="J3700"/>
      <c r="L3700" s="4" t="str">
        <f t="shared" si="227"/>
        <v/>
      </c>
      <c r="M3700" s="3"/>
      <c r="N3700" s="3"/>
      <c r="O3700" s="3"/>
      <c r="P3700" s="3"/>
      <c r="Q3700" s="3"/>
    </row>
    <row r="3701" spans="1:17" x14ac:dyDescent="0.3">
      <c r="A3701" s="17">
        <v>40122</v>
      </c>
      <c r="B3701">
        <v>104.22</v>
      </c>
      <c r="C3701"/>
      <c r="D3701" s="3">
        <f t="shared" si="224"/>
        <v>103.05465384615391</v>
      </c>
      <c r="E3701" s="4" t="str">
        <f t="shared" si="225"/>
        <v/>
      </c>
      <c r="F3701"/>
      <c r="G3701" s="3">
        <f>SUMPRODUCT(B3442:B3701, Expoweights!$C$2:$C$261) / SUM(Expoweights!$C$2:$C$261)</f>
        <v>103.83572491837892</v>
      </c>
      <c r="H3701" s="4" t="str">
        <f t="shared" si="226"/>
        <v/>
      </c>
      <c r="I3701">
        <v>1067</v>
      </c>
      <c r="J3701"/>
      <c r="L3701" s="4" t="str">
        <f t="shared" si="227"/>
        <v/>
      </c>
      <c r="M3701" s="3"/>
      <c r="N3701" s="3"/>
      <c r="O3701" s="3"/>
      <c r="P3701" s="3"/>
      <c r="Q3701" s="3"/>
    </row>
    <row r="3702" spans="1:17" x14ac:dyDescent="0.3">
      <c r="A3702" s="17">
        <v>40123</v>
      </c>
      <c r="B3702">
        <v>104.22</v>
      </c>
      <c r="C3702"/>
      <c r="D3702" s="3">
        <f t="shared" si="224"/>
        <v>103.06688461538468</v>
      </c>
      <c r="E3702" s="4" t="str">
        <f t="shared" si="225"/>
        <v/>
      </c>
      <c r="F3702"/>
      <c r="G3702" s="3">
        <f>SUMPRODUCT(B3443:B3702, Expoweights!$C$2:$C$261) / SUM(Expoweights!$C$2:$C$261)</f>
        <v>103.84767073337477</v>
      </c>
      <c r="H3702" s="4" t="str">
        <f t="shared" si="226"/>
        <v/>
      </c>
      <c r="I3702">
        <v>1441</v>
      </c>
      <c r="J3702"/>
      <c r="L3702" s="4" t="str">
        <f t="shared" si="227"/>
        <v/>
      </c>
      <c r="M3702" s="3"/>
      <c r="N3702" s="3"/>
      <c r="O3702" s="3"/>
      <c r="P3702" s="3"/>
      <c r="Q3702" s="3"/>
    </row>
    <row r="3703" spans="1:17" x14ac:dyDescent="0.3">
      <c r="A3703" s="17">
        <v>40126</v>
      </c>
      <c r="B3703">
        <v>104.22</v>
      </c>
      <c r="C3703"/>
      <c r="D3703" s="3">
        <f t="shared" si="224"/>
        <v>103.07911538461545</v>
      </c>
      <c r="E3703" s="4" t="str">
        <f t="shared" si="225"/>
        <v/>
      </c>
      <c r="F3703"/>
      <c r="G3703" s="3">
        <f>SUMPRODUCT(B3444:B3703, Expoweights!$C$2:$C$261) / SUM(Expoweights!$C$2:$C$261)</f>
        <v>103.85924604263387</v>
      </c>
      <c r="H3703" s="4" t="str">
        <f t="shared" si="226"/>
        <v/>
      </c>
      <c r="I3703">
        <v>7947</v>
      </c>
      <c r="J3703"/>
      <c r="L3703" s="4" t="str">
        <f t="shared" si="227"/>
        <v/>
      </c>
      <c r="M3703" s="3"/>
      <c r="N3703" s="3"/>
      <c r="O3703" s="3"/>
      <c r="P3703" s="3"/>
      <c r="Q3703" s="3"/>
    </row>
    <row r="3704" spans="1:17" x14ac:dyDescent="0.3">
      <c r="A3704" s="17">
        <v>40127</v>
      </c>
      <c r="B3704">
        <v>104.22</v>
      </c>
      <c r="C3704"/>
      <c r="D3704" s="3">
        <f t="shared" si="224"/>
        <v>103.09134615384622</v>
      </c>
      <c r="E3704" s="4" t="str">
        <f t="shared" si="225"/>
        <v/>
      </c>
      <c r="F3704"/>
      <c r="G3704" s="3">
        <f>SUMPRODUCT(B3445:B3704, Expoweights!$C$2:$C$261) / SUM(Expoweights!$C$2:$C$261)</f>
        <v>103.87046233758653</v>
      </c>
      <c r="H3704" s="4" t="str">
        <f t="shared" si="226"/>
        <v/>
      </c>
      <c r="I3704">
        <v>5209</v>
      </c>
      <c r="J3704"/>
      <c r="L3704" s="4" t="str">
        <f t="shared" si="227"/>
        <v/>
      </c>
      <c r="M3704" s="3"/>
      <c r="N3704" s="3"/>
      <c r="O3704" s="3"/>
      <c r="P3704" s="3"/>
      <c r="Q3704" s="3"/>
    </row>
    <row r="3705" spans="1:17" x14ac:dyDescent="0.3">
      <c r="A3705" s="17">
        <v>40128</v>
      </c>
      <c r="B3705">
        <v>104.22</v>
      </c>
      <c r="C3705"/>
      <c r="D3705" s="3">
        <f t="shared" si="224"/>
        <v>103.103576923077</v>
      </c>
      <c r="E3705" s="4" t="str">
        <f t="shared" si="225"/>
        <v/>
      </c>
      <c r="F3705"/>
      <c r="G3705" s="3">
        <f>SUMPRODUCT(B3446:B3705, Expoweights!$C$2:$C$261) / SUM(Expoweights!$C$2:$C$261)</f>
        <v>103.88133075325037</v>
      </c>
      <c r="H3705" s="4" t="str">
        <f t="shared" si="226"/>
        <v/>
      </c>
      <c r="I3705">
        <v>1839</v>
      </c>
      <c r="J3705"/>
      <c r="L3705" s="4" t="str">
        <f t="shared" si="227"/>
        <v/>
      </c>
      <c r="M3705" s="3"/>
      <c r="N3705" s="3"/>
      <c r="O3705" s="3"/>
      <c r="P3705" s="3"/>
      <c r="Q3705" s="3"/>
    </row>
    <row r="3706" spans="1:17" x14ac:dyDescent="0.3">
      <c r="A3706" s="17">
        <v>40129</v>
      </c>
      <c r="B3706">
        <v>104.22</v>
      </c>
      <c r="C3706"/>
      <c r="D3706" s="3">
        <f t="shared" si="224"/>
        <v>103.11580769230775</v>
      </c>
      <c r="E3706" s="4" t="str">
        <f t="shared" si="225"/>
        <v/>
      </c>
      <c r="F3706"/>
      <c r="G3706" s="3">
        <f>SUMPRODUCT(B3447:B3706, Expoweights!$C$2:$C$261) / SUM(Expoweights!$C$2:$C$261)</f>
        <v>103.89186207928452</v>
      </c>
      <c r="H3706" s="4" t="str">
        <f t="shared" si="226"/>
        <v/>
      </c>
      <c r="I3706">
        <v>665</v>
      </c>
      <c r="J3706"/>
      <c r="L3706" s="4" t="str">
        <f t="shared" si="227"/>
        <v/>
      </c>
      <c r="M3706" s="3"/>
      <c r="N3706" s="3"/>
      <c r="O3706" s="3"/>
      <c r="P3706" s="3"/>
      <c r="Q3706" s="3"/>
    </row>
    <row r="3707" spans="1:17" x14ac:dyDescent="0.3">
      <c r="A3707" s="17">
        <v>40130</v>
      </c>
      <c r="B3707">
        <v>104.22</v>
      </c>
      <c r="C3707"/>
      <c r="D3707" s="3">
        <f t="shared" ref="D3707:D3770" si="228">AVERAGE(B3448:B3707)</f>
        <v>103.12803846153852</v>
      </c>
      <c r="E3707" s="4" t="str">
        <f t="shared" si="225"/>
        <v/>
      </c>
      <c r="F3707"/>
      <c r="G3707" s="3">
        <f>SUMPRODUCT(B3448:B3707, Expoweights!$C$2:$C$261) / SUM(Expoweights!$C$2:$C$261)</f>
        <v>103.90206677070118</v>
      </c>
      <c r="H3707" s="4" t="str">
        <f t="shared" si="226"/>
        <v/>
      </c>
      <c r="I3707">
        <v>6161</v>
      </c>
      <c r="J3707"/>
      <c r="L3707" s="4" t="str">
        <f t="shared" si="227"/>
        <v/>
      </c>
      <c r="M3707" s="3"/>
      <c r="N3707" s="3"/>
      <c r="O3707" s="3"/>
      <c r="P3707" s="3"/>
      <c r="Q3707" s="3"/>
    </row>
    <row r="3708" spans="1:17" x14ac:dyDescent="0.3">
      <c r="A3708" s="17">
        <v>40133</v>
      </c>
      <c r="B3708">
        <v>104.22</v>
      </c>
      <c r="C3708"/>
      <c r="D3708" s="3">
        <f t="shared" si="228"/>
        <v>103.14026923076929</v>
      </c>
      <c r="E3708" s="4" t="str">
        <f t="shared" si="225"/>
        <v/>
      </c>
      <c r="F3708"/>
      <c r="G3708" s="3">
        <f>SUMPRODUCT(B3449:B3708, Expoweights!$C$2:$C$261) / SUM(Expoweights!$C$2:$C$261)</f>
        <v>103.91195495824491</v>
      </c>
      <c r="H3708" s="4" t="str">
        <f t="shared" si="226"/>
        <v/>
      </c>
      <c r="I3708">
        <v>1365</v>
      </c>
      <c r="J3708"/>
      <c r="L3708" s="4" t="str">
        <f t="shared" si="227"/>
        <v/>
      </c>
      <c r="M3708" s="3"/>
      <c r="N3708" s="3"/>
      <c r="O3708" s="3"/>
      <c r="P3708" s="3"/>
      <c r="Q3708" s="3"/>
    </row>
    <row r="3709" spans="1:17" x14ac:dyDescent="0.3">
      <c r="A3709" s="17">
        <v>40134</v>
      </c>
      <c r="B3709">
        <v>104.22</v>
      </c>
      <c r="C3709"/>
      <c r="D3709" s="3">
        <f t="shared" si="228"/>
        <v>103.15250000000006</v>
      </c>
      <c r="E3709" s="4" t="str">
        <f t="shared" si="225"/>
        <v/>
      </c>
      <c r="F3709"/>
      <c r="G3709" s="3">
        <f>SUMPRODUCT(B3450:B3709, Expoweights!$C$2:$C$261) / SUM(Expoweights!$C$2:$C$261)</f>
        <v>103.92153645844979</v>
      </c>
      <c r="H3709" s="4" t="str">
        <f t="shared" si="226"/>
        <v/>
      </c>
      <c r="I3709">
        <v>4490</v>
      </c>
      <c r="J3709"/>
      <c r="L3709" s="4" t="str">
        <f t="shared" si="227"/>
        <v/>
      </c>
      <c r="M3709" s="3"/>
      <c r="N3709" s="3"/>
      <c r="O3709" s="3"/>
      <c r="P3709" s="3"/>
      <c r="Q3709" s="3"/>
    </row>
    <row r="3710" spans="1:17" x14ac:dyDescent="0.3">
      <c r="A3710" s="17">
        <v>40135</v>
      </c>
      <c r="B3710">
        <v>104.22</v>
      </c>
      <c r="C3710"/>
      <c r="D3710" s="3">
        <f t="shared" si="228"/>
        <v>103.16473076923083</v>
      </c>
      <c r="E3710" s="4" t="str">
        <f t="shared" si="225"/>
        <v/>
      </c>
      <c r="F3710"/>
      <c r="G3710" s="3">
        <f>SUMPRODUCT(B3451:B3710, Expoweights!$C$2:$C$261) / SUM(Expoweights!$C$2:$C$261)</f>
        <v>103.93082078338502</v>
      </c>
      <c r="H3710" s="4" t="str">
        <f t="shared" si="226"/>
        <v/>
      </c>
      <c r="I3710">
        <v>522</v>
      </c>
      <c r="J3710"/>
      <c r="L3710" s="4" t="str">
        <f t="shared" si="227"/>
        <v/>
      </c>
      <c r="M3710" s="3"/>
      <c r="N3710" s="3"/>
      <c r="O3710" s="3"/>
      <c r="P3710" s="3"/>
      <c r="Q3710" s="3"/>
    </row>
    <row r="3711" spans="1:17" x14ac:dyDescent="0.3">
      <c r="A3711" s="17">
        <v>40136</v>
      </c>
      <c r="B3711">
        <v>104.22</v>
      </c>
      <c r="C3711"/>
      <c r="D3711" s="3">
        <f t="shared" si="228"/>
        <v>103.1769615384616</v>
      </c>
      <c r="E3711" s="4" t="str">
        <f t="shared" si="225"/>
        <v/>
      </c>
      <c r="F3711"/>
      <c r="G3711" s="3">
        <f>SUMPRODUCT(B3452:B3711, Expoweights!$C$2:$C$261) / SUM(Expoweights!$C$2:$C$261)</f>
        <v>103.93981715009788</v>
      </c>
      <c r="H3711" s="4" t="str">
        <f t="shared" si="226"/>
        <v/>
      </c>
      <c r="I3711">
        <v>5166</v>
      </c>
      <c r="J3711"/>
      <c r="L3711" s="4" t="str">
        <f t="shared" si="227"/>
        <v/>
      </c>
      <c r="M3711" s="3"/>
      <c r="N3711" s="3"/>
      <c r="O3711" s="3"/>
      <c r="P3711" s="3"/>
      <c r="Q3711" s="3"/>
    </row>
    <row r="3712" spans="1:17" x14ac:dyDescent="0.3">
      <c r="A3712" s="17">
        <v>40137</v>
      </c>
      <c r="B3712">
        <v>104.22</v>
      </c>
      <c r="C3712"/>
      <c r="D3712" s="3">
        <f t="shared" si="228"/>
        <v>103.18919230769235</v>
      </c>
      <c r="E3712" s="4" t="str">
        <f t="shared" si="225"/>
        <v/>
      </c>
      <c r="F3712"/>
      <c r="G3712" s="3">
        <f>SUMPRODUCT(B3453:B3712, Expoweights!$C$2:$C$261) / SUM(Expoweights!$C$2:$C$261)</f>
        <v>103.94853448976419</v>
      </c>
      <c r="H3712" s="4" t="str">
        <f t="shared" si="226"/>
        <v/>
      </c>
      <c r="I3712">
        <v>2195</v>
      </c>
      <c r="J3712"/>
      <c r="L3712" s="4" t="str">
        <f t="shared" si="227"/>
        <v/>
      </c>
      <c r="M3712" s="3"/>
      <c r="N3712" s="3"/>
      <c r="O3712" s="3"/>
      <c r="P3712" s="3"/>
      <c r="Q3712" s="3"/>
    </row>
    <row r="3713" spans="1:17" x14ac:dyDescent="0.3">
      <c r="A3713" s="17">
        <v>40140</v>
      </c>
      <c r="B3713">
        <v>104.22</v>
      </c>
      <c r="C3713"/>
      <c r="D3713" s="3">
        <f t="shared" si="228"/>
        <v>103.20142307692313</v>
      </c>
      <c r="E3713" s="4" t="str">
        <f t="shared" si="225"/>
        <v/>
      </c>
      <c r="F3713"/>
      <c r="G3713" s="3">
        <f>SUMPRODUCT(B3454:B3713, Expoweights!$C$2:$C$261) / SUM(Expoweights!$C$2:$C$261)</f>
        <v>103.95698145655457</v>
      </c>
      <c r="H3713" s="4" t="str">
        <f t="shared" si="226"/>
        <v/>
      </c>
      <c r="I3713">
        <v>2792</v>
      </c>
      <c r="J3713"/>
      <c r="L3713" s="4" t="str">
        <f t="shared" si="227"/>
        <v/>
      </c>
      <c r="M3713" s="3"/>
      <c r="N3713" s="3"/>
      <c r="O3713" s="3"/>
      <c r="P3713" s="3"/>
      <c r="Q3713" s="3"/>
    </row>
    <row r="3714" spans="1:17" x14ac:dyDescent="0.3">
      <c r="A3714" s="17">
        <v>40141</v>
      </c>
      <c r="B3714">
        <v>104.22</v>
      </c>
      <c r="C3714"/>
      <c r="D3714" s="3">
        <f t="shared" si="228"/>
        <v>103.2136538461539</v>
      </c>
      <c r="E3714" s="4" t="str">
        <f t="shared" si="225"/>
        <v/>
      </c>
      <c r="F3714"/>
      <c r="G3714" s="3">
        <f>SUMPRODUCT(B3455:B3714, Expoweights!$C$2:$C$261) / SUM(Expoweights!$C$2:$C$261)</f>
        <v>103.965166436226</v>
      </c>
      <c r="H3714" s="4" t="str">
        <f t="shared" si="226"/>
        <v/>
      </c>
      <c r="I3714">
        <v>617</v>
      </c>
      <c r="J3714"/>
      <c r="L3714" s="4" t="str">
        <f t="shared" si="227"/>
        <v/>
      </c>
      <c r="M3714" s="3"/>
      <c r="N3714" s="3"/>
      <c r="O3714" s="3"/>
      <c r="P3714" s="3"/>
      <c r="Q3714" s="3"/>
    </row>
    <row r="3715" spans="1:17" x14ac:dyDescent="0.3">
      <c r="A3715" s="17">
        <v>40142</v>
      </c>
      <c r="B3715">
        <v>104.22</v>
      </c>
      <c r="C3715"/>
      <c r="D3715" s="3">
        <f t="shared" si="228"/>
        <v>103.22588461538467</v>
      </c>
      <c r="E3715" s="4" t="str">
        <f t="shared" si="225"/>
        <v/>
      </c>
      <c r="F3715"/>
      <c r="G3715" s="3">
        <f>SUMPRODUCT(B3456:B3715, Expoweights!$C$2:$C$261) / SUM(Expoweights!$C$2:$C$261)</f>
        <v>103.97309755444682</v>
      </c>
      <c r="H3715" s="4" t="str">
        <f t="shared" si="226"/>
        <v/>
      </c>
      <c r="I3715">
        <v>2678</v>
      </c>
      <c r="J3715"/>
      <c r="L3715" s="4" t="str">
        <f t="shared" si="227"/>
        <v/>
      </c>
      <c r="M3715" s="3"/>
      <c r="N3715" s="3"/>
      <c r="O3715" s="3"/>
      <c r="P3715" s="3"/>
      <c r="Q3715" s="3"/>
    </row>
    <row r="3716" spans="1:17" x14ac:dyDescent="0.3">
      <c r="A3716" s="17">
        <v>40143</v>
      </c>
      <c r="B3716">
        <v>104.22</v>
      </c>
      <c r="C3716"/>
      <c r="D3716" s="3">
        <f t="shared" si="228"/>
        <v>103.23811538461543</v>
      </c>
      <c r="E3716" s="4" t="str">
        <f t="shared" ref="E3716:E3779" si="229">IF(C3716 &gt; 0, ABS(C3716 - D3716), "")</f>
        <v/>
      </c>
      <c r="F3716"/>
      <c r="G3716" s="3">
        <f>SUMPRODUCT(B3457:B3716, Expoweights!$C$2:$C$261) / SUM(Expoweights!$C$2:$C$261)</f>
        <v>103.98078268486347</v>
      </c>
      <c r="H3716" s="4" t="str">
        <f t="shared" ref="H3716:H3779" si="230">IF(F3716 &gt; 0, ABS(F3716 - G3716), "")</f>
        <v/>
      </c>
      <c r="I3716">
        <v>2131</v>
      </c>
      <c r="J3716"/>
      <c r="L3716" s="4" t="str">
        <f t="shared" ref="L3716:L3779" si="231">IF(J3716 &gt; 0, ABS(J3716 - K3716), "")</f>
        <v/>
      </c>
      <c r="M3716" s="3"/>
      <c r="N3716" s="3"/>
      <c r="O3716" s="3"/>
      <c r="P3716" s="3"/>
      <c r="Q3716" s="3"/>
    </row>
    <row r="3717" spans="1:17" x14ac:dyDescent="0.3">
      <c r="A3717" s="17">
        <v>40144</v>
      </c>
      <c r="B3717">
        <v>104.22</v>
      </c>
      <c r="C3717"/>
      <c r="D3717" s="3">
        <f t="shared" si="228"/>
        <v>103.25119230769235</v>
      </c>
      <c r="E3717" s="4" t="str">
        <f t="shared" si="229"/>
        <v/>
      </c>
      <c r="F3717"/>
      <c r="G3717" s="3">
        <f>SUMPRODUCT(B3458:B3717, Expoweights!$C$2:$C$261) / SUM(Expoweights!$C$2:$C$261)</f>
        <v>103.98823134706113</v>
      </c>
      <c r="H3717" s="4" t="str">
        <f t="shared" si="230"/>
        <v/>
      </c>
      <c r="I3717">
        <v>5154</v>
      </c>
      <c r="J3717"/>
      <c r="L3717" s="4" t="str">
        <f t="shared" si="231"/>
        <v/>
      </c>
      <c r="M3717" s="3"/>
      <c r="N3717" s="3"/>
      <c r="O3717" s="3"/>
      <c r="P3717" s="3"/>
      <c r="Q3717" s="3"/>
    </row>
    <row r="3718" spans="1:17" x14ac:dyDescent="0.3">
      <c r="A3718" s="17">
        <v>40147</v>
      </c>
      <c r="B3718">
        <v>104.24</v>
      </c>
      <c r="C3718">
        <v>103.2643461538462</v>
      </c>
      <c r="D3718" s="3">
        <f t="shared" si="228"/>
        <v>103.26434615384619</v>
      </c>
      <c r="E3718" s="4">
        <f t="shared" si="229"/>
        <v>1.4210854715202004E-14</v>
      </c>
      <c r="F3718">
        <v>103.99606946743521</v>
      </c>
      <c r="G3718" s="3">
        <f>SUMPRODUCT(B3459:B3718, Expoweights!$C$2:$C$261) / SUM(Expoweights!$C$2:$C$261)</f>
        <v>103.99606946743526</v>
      </c>
      <c r="H3718" s="4">
        <f t="shared" si="230"/>
        <v>5.6843418860808015E-14</v>
      </c>
      <c r="I3718">
        <v>4699</v>
      </c>
      <c r="J3718">
        <v>103.28172958773681</v>
      </c>
      <c r="L3718" s="4">
        <f t="shared" si="231"/>
        <v>103.28172958773681</v>
      </c>
      <c r="M3718" s="3"/>
      <c r="N3718" s="3"/>
      <c r="O3718" s="3"/>
      <c r="P3718" s="3"/>
      <c r="Q3718" s="3"/>
    </row>
    <row r="3719" spans="1:17" x14ac:dyDescent="0.3">
      <c r="A3719" s="17">
        <v>40148</v>
      </c>
      <c r="B3719">
        <v>104.24</v>
      </c>
      <c r="C3719"/>
      <c r="D3719" s="3">
        <f t="shared" si="228"/>
        <v>103.27750000000005</v>
      </c>
      <c r="E3719" s="4" t="str">
        <f t="shared" si="229"/>
        <v/>
      </c>
      <c r="F3719"/>
      <c r="G3719" s="3">
        <f>SUMPRODUCT(B3460:B3719, Expoweights!$C$2:$C$261) / SUM(Expoweights!$C$2:$C$261)</f>
        <v>104.00366448438237</v>
      </c>
      <c r="H3719" s="4" t="str">
        <f t="shared" si="230"/>
        <v/>
      </c>
      <c r="I3719">
        <v>4923</v>
      </c>
      <c r="J3719"/>
      <c r="L3719" s="4" t="str">
        <f t="shared" si="231"/>
        <v/>
      </c>
      <c r="M3719" s="3"/>
      <c r="N3719" s="3"/>
      <c r="O3719" s="3"/>
      <c r="P3719" s="3"/>
      <c r="Q3719" s="3"/>
    </row>
    <row r="3720" spans="1:17" x14ac:dyDescent="0.3">
      <c r="A3720" s="17">
        <v>40149</v>
      </c>
      <c r="B3720">
        <v>104.24</v>
      </c>
      <c r="C3720"/>
      <c r="D3720" s="3">
        <f t="shared" si="228"/>
        <v>103.2906538461539</v>
      </c>
      <c r="E3720" s="4" t="str">
        <f t="shared" si="229"/>
        <v/>
      </c>
      <c r="F3720"/>
      <c r="G3720" s="3">
        <f>SUMPRODUCT(B3461:B3720, Expoweights!$C$2:$C$261) / SUM(Expoweights!$C$2:$C$261)</f>
        <v>104.01102393788311</v>
      </c>
      <c r="H3720" s="4" t="str">
        <f t="shared" si="230"/>
        <v/>
      </c>
      <c r="I3720">
        <v>7604</v>
      </c>
      <c r="J3720"/>
      <c r="L3720" s="4" t="str">
        <f t="shared" si="231"/>
        <v/>
      </c>
      <c r="M3720" s="3"/>
      <c r="N3720" s="3"/>
      <c r="O3720" s="3"/>
      <c r="P3720" s="3"/>
      <c r="Q3720" s="3"/>
    </row>
    <row r="3721" spans="1:17" x14ac:dyDescent="0.3">
      <c r="A3721" s="17">
        <v>40150</v>
      </c>
      <c r="B3721">
        <v>104.24</v>
      </c>
      <c r="C3721"/>
      <c r="D3721" s="3">
        <f t="shared" si="228"/>
        <v>103.30380769230774</v>
      </c>
      <c r="E3721" s="4" t="str">
        <f t="shared" si="229"/>
        <v/>
      </c>
      <c r="F3721"/>
      <c r="G3721" s="3">
        <f>SUMPRODUCT(B3462:B3721, Expoweights!$C$2:$C$261) / SUM(Expoweights!$C$2:$C$261)</f>
        <v>104.01815513406173</v>
      </c>
      <c r="H3721" s="4" t="str">
        <f t="shared" si="230"/>
        <v/>
      </c>
      <c r="I3721">
        <v>4141</v>
      </c>
      <c r="J3721"/>
      <c r="L3721" s="4" t="str">
        <f t="shared" si="231"/>
        <v/>
      </c>
      <c r="M3721" s="3"/>
      <c r="N3721" s="3"/>
      <c r="O3721" s="3"/>
      <c r="P3721" s="3"/>
      <c r="Q3721" s="3"/>
    </row>
    <row r="3722" spans="1:17" x14ac:dyDescent="0.3">
      <c r="A3722" s="17">
        <v>40151</v>
      </c>
      <c r="B3722">
        <v>104.24</v>
      </c>
      <c r="C3722"/>
      <c r="D3722" s="3">
        <f t="shared" si="228"/>
        <v>103.3169615384616</v>
      </c>
      <c r="E3722" s="4" t="str">
        <f t="shared" si="229"/>
        <v/>
      </c>
      <c r="F3722"/>
      <c r="G3722" s="3">
        <f>SUMPRODUCT(B3463:B3722, Expoweights!$C$2:$C$261) / SUM(Expoweights!$C$2:$C$261)</f>
        <v>104.02506515243914</v>
      </c>
      <c r="H3722" s="4" t="str">
        <f t="shared" si="230"/>
        <v/>
      </c>
      <c r="I3722">
        <v>2445</v>
      </c>
      <c r="J3722"/>
      <c r="L3722" s="4" t="str">
        <f t="shared" si="231"/>
        <v/>
      </c>
      <c r="M3722" s="3"/>
      <c r="N3722" s="3"/>
      <c r="O3722" s="3"/>
      <c r="P3722" s="3"/>
      <c r="Q3722" s="3"/>
    </row>
    <row r="3723" spans="1:17" x14ac:dyDescent="0.3">
      <c r="A3723" s="17">
        <v>40154</v>
      </c>
      <c r="B3723">
        <v>104.24</v>
      </c>
      <c r="C3723"/>
      <c r="D3723" s="3">
        <f t="shared" si="228"/>
        <v>103.33011538461545</v>
      </c>
      <c r="E3723" s="4" t="str">
        <f t="shared" si="229"/>
        <v/>
      </c>
      <c r="F3723"/>
      <c r="G3723" s="3">
        <f>SUMPRODUCT(B3464:B3723, Expoweights!$C$2:$C$261) / SUM(Expoweights!$C$2:$C$261)</f>
        <v>104.03176085296126</v>
      </c>
      <c r="H3723" s="4" t="str">
        <f t="shared" si="230"/>
        <v/>
      </c>
      <c r="I3723">
        <v>7698</v>
      </c>
      <c r="J3723"/>
      <c r="L3723" s="4" t="str">
        <f t="shared" si="231"/>
        <v/>
      </c>
      <c r="M3723" s="3"/>
      <c r="N3723" s="3"/>
      <c r="O3723" s="3"/>
      <c r="P3723" s="3"/>
      <c r="Q3723" s="3"/>
    </row>
    <row r="3724" spans="1:17" x14ac:dyDescent="0.3">
      <c r="A3724" s="17">
        <v>40155</v>
      </c>
      <c r="B3724">
        <v>104.24</v>
      </c>
      <c r="C3724"/>
      <c r="D3724" s="3">
        <f t="shared" si="228"/>
        <v>103.34326923076929</v>
      </c>
      <c r="E3724" s="4" t="str">
        <f t="shared" si="229"/>
        <v/>
      </c>
      <c r="F3724"/>
      <c r="G3724" s="3">
        <f>SUMPRODUCT(B3465:B3724, Expoweights!$C$2:$C$261) / SUM(Expoweights!$C$2:$C$261)</f>
        <v>104.03824888280904</v>
      </c>
      <c r="H3724" s="4" t="str">
        <f t="shared" si="230"/>
        <v/>
      </c>
      <c r="I3724">
        <v>7957</v>
      </c>
      <c r="J3724"/>
      <c r="L3724" s="4" t="str">
        <f t="shared" si="231"/>
        <v/>
      </c>
      <c r="M3724" s="3"/>
      <c r="N3724" s="3"/>
      <c r="O3724" s="3"/>
      <c r="P3724" s="3"/>
      <c r="Q3724" s="3"/>
    </row>
    <row r="3725" spans="1:17" x14ac:dyDescent="0.3">
      <c r="A3725" s="17">
        <v>40156</v>
      </c>
      <c r="B3725">
        <v>104.24</v>
      </c>
      <c r="C3725"/>
      <c r="D3725" s="3">
        <f t="shared" si="228"/>
        <v>103.35642307692315</v>
      </c>
      <c r="E3725" s="4" t="str">
        <f t="shared" si="229"/>
        <v/>
      </c>
      <c r="F3725"/>
      <c r="G3725" s="3">
        <f>SUMPRODUCT(B3466:B3725, Expoweights!$C$2:$C$261) / SUM(Expoweights!$C$2:$C$261)</f>
        <v>104.04453568299779</v>
      </c>
      <c r="H3725" s="4" t="str">
        <f t="shared" si="230"/>
        <v/>
      </c>
      <c r="I3725">
        <v>3723</v>
      </c>
      <c r="J3725"/>
      <c r="L3725" s="4" t="str">
        <f t="shared" si="231"/>
        <v/>
      </c>
      <c r="M3725" s="3"/>
      <c r="N3725" s="3"/>
      <c r="O3725" s="3"/>
      <c r="P3725" s="3"/>
      <c r="Q3725" s="3"/>
    </row>
    <row r="3726" spans="1:17" x14ac:dyDescent="0.3">
      <c r="A3726" s="17">
        <v>40157</v>
      </c>
      <c r="B3726">
        <v>104.24</v>
      </c>
      <c r="C3726"/>
      <c r="D3726" s="3">
        <f t="shared" si="228"/>
        <v>103.36957692307699</v>
      </c>
      <c r="E3726" s="4" t="str">
        <f t="shared" si="229"/>
        <v/>
      </c>
      <c r="F3726"/>
      <c r="G3726" s="3">
        <f>SUMPRODUCT(B3467:B3726, Expoweights!$C$2:$C$261) / SUM(Expoweights!$C$2:$C$261)</f>
        <v>104.05062749477119</v>
      </c>
      <c r="H3726" s="4" t="str">
        <f t="shared" si="230"/>
        <v/>
      </c>
      <c r="I3726">
        <v>6</v>
      </c>
      <c r="J3726"/>
      <c r="L3726" s="4" t="str">
        <f t="shared" si="231"/>
        <v/>
      </c>
      <c r="M3726" s="3"/>
      <c r="N3726" s="3"/>
      <c r="O3726" s="3"/>
      <c r="P3726" s="3"/>
      <c r="Q3726" s="3"/>
    </row>
    <row r="3727" spans="1:17" x14ac:dyDescent="0.3">
      <c r="A3727" s="17">
        <v>40158</v>
      </c>
      <c r="B3727">
        <v>104.24</v>
      </c>
      <c r="C3727"/>
      <c r="D3727" s="3">
        <f t="shared" si="228"/>
        <v>103.38273076923085</v>
      </c>
      <c r="E3727" s="4" t="str">
        <f t="shared" si="229"/>
        <v/>
      </c>
      <c r="F3727"/>
      <c r="G3727" s="3">
        <f>SUMPRODUCT(B3468:B3727, Expoweights!$C$2:$C$261) / SUM(Expoweights!$C$2:$C$261)</f>
        <v>104.05653036579756</v>
      </c>
      <c r="H3727" s="4" t="str">
        <f t="shared" si="230"/>
        <v/>
      </c>
      <c r="I3727">
        <v>6915</v>
      </c>
      <c r="J3727"/>
      <c r="L3727" s="4" t="str">
        <f t="shared" si="231"/>
        <v/>
      </c>
      <c r="M3727" s="3"/>
      <c r="N3727" s="3"/>
      <c r="O3727" s="3"/>
      <c r="P3727" s="3"/>
      <c r="Q3727" s="3"/>
    </row>
    <row r="3728" spans="1:17" x14ac:dyDescent="0.3">
      <c r="A3728" s="17">
        <v>40161</v>
      </c>
      <c r="B3728">
        <v>104.24</v>
      </c>
      <c r="C3728"/>
      <c r="D3728" s="3">
        <f t="shared" si="228"/>
        <v>103.39588461538469</v>
      </c>
      <c r="E3728" s="4" t="str">
        <f t="shared" si="229"/>
        <v/>
      </c>
      <c r="F3728"/>
      <c r="G3728" s="3">
        <f>SUMPRODUCT(B3469:B3728, Expoweights!$C$2:$C$261) / SUM(Expoweights!$C$2:$C$261)</f>
        <v>104.06225015617355</v>
      </c>
      <c r="H3728" s="4" t="str">
        <f t="shared" si="230"/>
        <v/>
      </c>
      <c r="I3728">
        <v>6903</v>
      </c>
      <c r="J3728"/>
      <c r="L3728" s="4" t="str">
        <f t="shared" si="231"/>
        <v/>
      </c>
      <c r="M3728" s="3"/>
      <c r="N3728" s="3"/>
      <c r="O3728" s="3"/>
      <c r="P3728" s="3"/>
      <c r="Q3728" s="3"/>
    </row>
    <row r="3729" spans="1:17" x14ac:dyDescent="0.3">
      <c r="A3729" s="17">
        <v>40162</v>
      </c>
      <c r="B3729">
        <v>104.24</v>
      </c>
      <c r="C3729"/>
      <c r="D3729" s="3">
        <f t="shared" si="228"/>
        <v>103.40903846153854</v>
      </c>
      <c r="E3729" s="4" t="str">
        <f t="shared" si="229"/>
        <v/>
      </c>
      <c r="F3729"/>
      <c r="G3729" s="3">
        <f>SUMPRODUCT(B3470:B3729, Expoweights!$C$2:$C$261) / SUM(Expoweights!$C$2:$C$261)</f>
        <v>104.06779254424185</v>
      </c>
      <c r="H3729" s="4" t="str">
        <f t="shared" si="230"/>
        <v/>
      </c>
      <c r="I3729">
        <v>6763</v>
      </c>
      <c r="J3729"/>
      <c r="L3729" s="4" t="str">
        <f t="shared" si="231"/>
        <v/>
      </c>
      <c r="M3729" s="3"/>
      <c r="N3729" s="3"/>
      <c r="O3729" s="3"/>
      <c r="P3729" s="3"/>
      <c r="Q3729" s="3"/>
    </row>
    <row r="3730" spans="1:17" x14ac:dyDescent="0.3">
      <c r="A3730" s="17">
        <v>40163</v>
      </c>
      <c r="B3730">
        <v>104.24</v>
      </c>
      <c r="C3730"/>
      <c r="D3730" s="3">
        <f t="shared" si="228"/>
        <v>103.42219230769238</v>
      </c>
      <c r="E3730" s="4" t="str">
        <f t="shared" si="229"/>
        <v/>
      </c>
      <c r="F3730"/>
      <c r="G3730" s="3">
        <f>SUMPRODUCT(B3471:B3730, Expoweights!$C$2:$C$261) / SUM(Expoweights!$C$2:$C$261)</f>
        <v>104.07316303222838</v>
      </c>
      <c r="H3730" s="4" t="str">
        <f t="shared" si="230"/>
        <v/>
      </c>
      <c r="I3730">
        <v>6645</v>
      </c>
      <c r="J3730"/>
      <c r="L3730" s="4" t="str">
        <f t="shared" si="231"/>
        <v/>
      </c>
      <c r="M3730" s="3"/>
      <c r="N3730" s="3"/>
      <c r="O3730" s="3"/>
      <c r="P3730" s="3"/>
      <c r="Q3730" s="3"/>
    </row>
    <row r="3731" spans="1:17" x14ac:dyDescent="0.3">
      <c r="A3731" s="17">
        <v>40164</v>
      </c>
      <c r="B3731">
        <v>104.24</v>
      </c>
      <c r="C3731"/>
      <c r="D3731" s="3">
        <f t="shared" si="228"/>
        <v>103.43534615384624</v>
      </c>
      <c r="E3731" s="4" t="str">
        <f t="shared" si="229"/>
        <v/>
      </c>
      <c r="F3731"/>
      <c r="G3731" s="3">
        <f>SUMPRODUCT(B3472:B3731, Expoweights!$C$2:$C$261) / SUM(Expoweights!$C$2:$C$261)</f>
        <v>104.07836695170458</v>
      </c>
      <c r="H3731" s="4" t="str">
        <f t="shared" si="230"/>
        <v/>
      </c>
      <c r="I3731">
        <v>5359</v>
      </c>
      <c r="J3731"/>
      <c r="L3731" s="4" t="str">
        <f t="shared" si="231"/>
        <v/>
      </c>
      <c r="M3731" s="3"/>
      <c r="N3731" s="3"/>
      <c r="O3731" s="3"/>
      <c r="P3731" s="3"/>
      <c r="Q3731" s="3"/>
    </row>
    <row r="3732" spans="1:17" x14ac:dyDescent="0.3">
      <c r="A3732" s="17">
        <v>40165</v>
      </c>
      <c r="B3732">
        <v>104.24</v>
      </c>
      <c r="C3732"/>
      <c r="D3732" s="3">
        <f t="shared" si="228"/>
        <v>103.44850000000008</v>
      </c>
      <c r="E3732" s="4" t="str">
        <f t="shared" si="229"/>
        <v/>
      </c>
      <c r="F3732"/>
      <c r="G3732" s="3">
        <f>SUMPRODUCT(B3473:B3732, Expoweights!$C$2:$C$261) / SUM(Expoweights!$C$2:$C$261)</f>
        <v>104.08340946888046</v>
      </c>
      <c r="H3732" s="4" t="str">
        <f t="shared" si="230"/>
        <v/>
      </c>
      <c r="I3732">
        <v>3929</v>
      </c>
      <c r="J3732"/>
      <c r="L3732" s="4" t="str">
        <f t="shared" si="231"/>
        <v/>
      </c>
      <c r="M3732" s="3"/>
      <c r="N3732" s="3"/>
      <c r="O3732" s="3"/>
      <c r="P3732" s="3"/>
      <c r="Q3732" s="3"/>
    </row>
    <row r="3733" spans="1:17" x14ac:dyDescent="0.3">
      <c r="A3733" s="17">
        <v>40168</v>
      </c>
      <c r="B3733">
        <v>104.24</v>
      </c>
      <c r="C3733"/>
      <c r="D3733" s="3">
        <f t="shared" si="228"/>
        <v>103.46165384615394</v>
      </c>
      <c r="E3733" s="4" t="str">
        <f t="shared" si="229"/>
        <v/>
      </c>
      <c r="F3733"/>
      <c r="G3733" s="3">
        <f>SUMPRODUCT(B3474:B3733, Expoweights!$C$2:$C$261) / SUM(Expoweights!$C$2:$C$261)</f>
        <v>104.08829558973326</v>
      </c>
      <c r="H3733" s="4" t="str">
        <f t="shared" si="230"/>
        <v/>
      </c>
      <c r="I3733">
        <v>277</v>
      </c>
      <c r="J3733"/>
      <c r="L3733" s="4" t="str">
        <f t="shared" si="231"/>
        <v/>
      </c>
      <c r="M3733" s="3"/>
      <c r="N3733" s="3"/>
      <c r="O3733" s="3"/>
      <c r="P3733" s="3"/>
      <c r="Q3733" s="3"/>
    </row>
    <row r="3734" spans="1:17" x14ac:dyDescent="0.3">
      <c r="A3734" s="17">
        <v>40169</v>
      </c>
      <c r="B3734">
        <v>104.24</v>
      </c>
      <c r="C3734"/>
      <c r="D3734" s="3">
        <f t="shared" si="228"/>
        <v>103.47480769230779</v>
      </c>
      <c r="E3734" s="4" t="str">
        <f t="shared" si="229"/>
        <v/>
      </c>
      <c r="F3734"/>
      <c r="G3734" s="3">
        <f>SUMPRODUCT(B3475:B3734, Expoweights!$C$2:$C$261) / SUM(Expoweights!$C$2:$C$261)</f>
        <v>104.09303016497722</v>
      </c>
      <c r="H3734" s="4" t="str">
        <f t="shared" si="230"/>
        <v/>
      </c>
      <c r="I3734">
        <v>4407</v>
      </c>
      <c r="J3734"/>
      <c r="L3734" s="4" t="str">
        <f t="shared" si="231"/>
        <v/>
      </c>
      <c r="M3734" s="3"/>
      <c r="N3734" s="3"/>
      <c r="O3734" s="3"/>
      <c r="P3734" s="3"/>
      <c r="Q3734" s="3"/>
    </row>
    <row r="3735" spans="1:17" x14ac:dyDescent="0.3">
      <c r="A3735" s="17">
        <v>40170</v>
      </c>
      <c r="B3735">
        <v>104.24</v>
      </c>
      <c r="C3735"/>
      <c r="D3735" s="3">
        <f t="shared" si="228"/>
        <v>103.48796153846166</v>
      </c>
      <c r="E3735" s="4" t="str">
        <f t="shared" si="229"/>
        <v/>
      </c>
      <c r="F3735"/>
      <c r="G3735" s="3">
        <f>SUMPRODUCT(B3476:B3735, Expoweights!$C$2:$C$261) / SUM(Expoweights!$C$2:$C$261)</f>
        <v>104.09761789487916</v>
      </c>
      <c r="H3735" s="4" t="str">
        <f t="shared" si="230"/>
        <v/>
      </c>
      <c r="I3735">
        <v>700</v>
      </c>
      <c r="J3735"/>
      <c r="L3735" s="4" t="str">
        <f t="shared" si="231"/>
        <v/>
      </c>
      <c r="M3735" s="3"/>
      <c r="N3735" s="3"/>
      <c r="O3735" s="3"/>
      <c r="P3735" s="3"/>
      <c r="Q3735" s="3"/>
    </row>
    <row r="3736" spans="1:17" x14ac:dyDescent="0.3">
      <c r="A3736" s="17">
        <v>40171</v>
      </c>
      <c r="B3736">
        <v>104.24</v>
      </c>
      <c r="C3736"/>
      <c r="D3736" s="3">
        <f t="shared" si="228"/>
        <v>103.50111538461552</v>
      </c>
      <c r="E3736" s="4" t="str">
        <f t="shared" si="229"/>
        <v/>
      </c>
      <c r="F3736"/>
      <c r="G3736" s="3">
        <f>SUMPRODUCT(B3477:B3736, Expoweights!$C$2:$C$261) / SUM(Expoweights!$C$2:$C$261)</f>
        <v>104.10206333392458</v>
      </c>
      <c r="H3736" s="4" t="str">
        <f t="shared" si="230"/>
        <v/>
      </c>
      <c r="I3736">
        <v>3221</v>
      </c>
      <c r="J3736"/>
      <c r="L3736" s="4" t="str">
        <f t="shared" si="231"/>
        <v/>
      </c>
      <c r="M3736" s="3"/>
      <c r="N3736" s="3"/>
      <c r="O3736" s="3"/>
      <c r="P3736" s="3"/>
      <c r="Q3736" s="3"/>
    </row>
    <row r="3737" spans="1:17" x14ac:dyDescent="0.3">
      <c r="A3737" s="17">
        <v>40172</v>
      </c>
      <c r="B3737">
        <v>104.24</v>
      </c>
      <c r="C3737"/>
      <c r="D3737" s="3">
        <f t="shared" si="228"/>
        <v>103.51426923076939</v>
      </c>
      <c r="E3737" s="4" t="str">
        <f t="shared" si="229"/>
        <v/>
      </c>
      <c r="F3737"/>
      <c r="G3737" s="3">
        <f>SUMPRODUCT(B3478:B3737, Expoweights!$C$2:$C$261) / SUM(Expoweights!$C$2:$C$261)</f>
        <v>104.10637089533927</v>
      </c>
      <c r="H3737" s="4" t="str">
        <f t="shared" si="230"/>
        <v/>
      </c>
      <c r="I3737">
        <v>6586</v>
      </c>
      <c r="J3737"/>
      <c r="L3737" s="4" t="str">
        <f t="shared" si="231"/>
        <v/>
      </c>
      <c r="M3737" s="3"/>
      <c r="N3737" s="3"/>
      <c r="O3737" s="3"/>
      <c r="P3737" s="3"/>
      <c r="Q3737" s="3"/>
    </row>
    <row r="3738" spans="1:17" x14ac:dyDescent="0.3">
      <c r="A3738" s="17">
        <v>40175</v>
      </c>
      <c r="B3738">
        <v>104.24</v>
      </c>
      <c r="C3738"/>
      <c r="D3738" s="3">
        <f t="shared" si="228"/>
        <v>103.52742307692324</v>
      </c>
      <c r="E3738" s="4" t="str">
        <f t="shared" si="229"/>
        <v/>
      </c>
      <c r="F3738"/>
      <c r="G3738" s="3">
        <f>SUMPRODUCT(B3479:B3738, Expoweights!$C$2:$C$261) / SUM(Expoweights!$C$2:$C$261)</f>
        <v>104.11054485547048</v>
      </c>
      <c r="H3738" s="4" t="str">
        <f t="shared" si="230"/>
        <v/>
      </c>
      <c r="I3738">
        <v>1664</v>
      </c>
      <c r="J3738"/>
      <c r="L3738" s="4" t="str">
        <f t="shared" si="231"/>
        <v/>
      </c>
      <c r="M3738" s="3"/>
      <c r="N3738" s="3"/>
      <c r="O3738" s="3"/>
      <c r="P3738" s="3"/>
      <c r="Q3738" s="3"/>
    </row>
    <row r="3739" spans="1:17" x14ac:dyDescent="0.3">
      <c r="A3739" s="17">
        <v>40176</v>
      </c>
      <c r="B3739">
        <v>104.24</v>
      </c>
      <c r="C3739"/>
      <c r="D3739" s="3">
        <f t="shared" si="228"/>
        <v>103.5405769230771</v>
      </c>
      <c r="E3739" s="4" t="str">
        <f t="shared" si="229"/>
        <v/>
      </c>
      <c r="F3739"/>
      <c r="G3739" s="3">
        <f>SUMPRODUCT(B3480:B3739, Expoweights!$C$2:$C$261) / SUM(Expoweights!$C$2:$C$261)</f>
        <v>104.1145893580323</v>
      </c>
      <c r="H3739" s="4" t="str">
        <f t="shared" si="230"/>
        <v/>
      </c>
      <c r="I3739">
        <v>5862</v>
      </c>
      <c r="J3739"/>
      <c r="L3739" s="4" t="str">
        <f t="shared" si="231"/>
        <v/>
      </c>
      <c r="M3739" s="3"/>
      <c r="N3739" s="3"/>
      <c r="O3739" s="3"/>
      <c r="P3739" s="3"/>
      <c r="Q3739" s="3"/>
    </row>
    <row r="3740" spans="1:17" x14ac:dyDescent="0.3">
      <c r="A3740" s="17">
        <v>40177</v>
      </c>
      <c r="B3740">
        <v>104.24</v>
      </c>
      <c r="C3740"/>
      <c r="D3740" s="3">
        <f t="shared" si="228"/>
        <v>103.54511538461558</v>
      </c>
      <c r="E3740" s="4" t="str">
        <f t="shared" si="229"/>
        <v/>
      </c>
      <c r="F3740"/>
      <c r="G3740" s="3">
        <f>SUMPRODUCT(B3481:B3740, Expoweights!$C$2:$C$261) / SUM(Expoweights!$C$2:$C$261)</f>
        <v>104.11848917311654</v>
      </c>
      <c r="H3740" s="4" t="str">
        <f t="shared" si="230"/>
        <v/>
      </c>
      <c r="I3740">
        <v>6091</v>
      </c>
      <c r="J3740"/>
      <c r="L3740" s="4" t="str">
        <f t="shared" si="231"/>
        <v/>
      </c>
      <c r="M3740" s="3"/>
      <c r="N3740" s="3"/>
      <c r="O3740" s="3"/>
      <c r="P3740" s="3"/>
      <c r="Q3740" s="3"/>
    </row>
    <row r="3741" spans="1:17" x14ac:dyDescent="0.3">
      <c r="A3741" s="17">
        <v>40178</v>
      </c>
      <c r="B3741">
        <v>103.73</v>
      </c>
      <c r="C3741">
        <v>103.5476923076923</v>
      </c>
      <c r="D3741" s="3">
        <f t="shared" si="228"/>
        <v>103.54769230769251</v>
      </c>
      <c r="E3741" s="4">
        <f t="shared" si="229"/>
        <v>2.1316282072803006E-13</v>
      </c>
      <c r="F3741">
        <v>104.1064457333764</v>
      </c>
      <c r="G3741" s="3">
        <f>SUMPRODUCT(B3482:B3741, Expoweights!$C$2:$C$261) / SUM(Expoweights!$C$2:$C$261)</f>
        <v>104.1064457333764</v>
      </c>
      <c r="H3741" s="4">
        <f t="shared" si="230"/>
        <v>0</v>
      </c>
      <c r="I3741">
        <v>757</v>
      </c>
      <c r="J3741">
        <v>103.6012306651679</v>
      </c>
      <c r="L3741" s="4">
        <f t="shared" si="231"/>
        <v>103.6012306651679</v>
      </c>
      <c r="M3741" s="3"/>
      <c r="N3741" s="3"/>
      <c r="O3741" s="3"/>
      <c r="P3741" s="3"/>
      <c r="Q3741" s="3"/>
    </row>
    <row r="3742" spans="1:17" x14ac:dyDescent="0.3">
      <c r="A3742" s="17">
        <v>40179</v>
      </c>
      <c r="B3742">
        <v>103.73</v>
      </c>
      <c r="C3742"/>
      <c r="D3742" s="3">
        <f t="shared" si="228"/>
        <v>103.55026923076944</v>
      </c>
      <c r="E3742" s="4" t="str">
        <f t="shared" si="229"/>
        <v/>
      </c>
      <c r="F3742"/>
      <c r="G3742" s="3">
        <f>SUMPRODUCT(B3483:B3742, Expoweights!$C$2:$C$261) / SUM(Expoweights!$C$2:$C$261)</f>
        <v>104.09477582725583</v>
      </c>
      <c r="H3742" s="4" t="str">
        <f t="shared" si="230"/>
        <v/>
      </c>
      <c r="I3742">
        <v>5981</v>
      </c>
      <c r="J3742"/>
      <c r="L3742" s="4" t="str">
        <f t="shared" si="231"/>
        <v/>
      </c>
      <c r="M3742" s="3"/>
      <c r="N3742" s="3"/>
      <c r="O3742" s="3"/>
      <c r="P3742" s="3"/>
      <c r="Q3742" s="3"/>
    </row>
    <row r="3743" spans="1:17" x14ac:dyDescent="0.3">
      <c r="A3743" s="17">
        <v>40182</v>
      </c>
      <c r="B3743">
        <v>103.73</v>
      </c>
      <c r="C3743"/>
      <c r="D3743" s="3">
        <f t="shared" si="228"/>
        <v>103.55284615384636</v>
      </c>
      <c r="E3743" s="4" t="str">
        <f t="shared" si="229"/>
        <v/>
      </c>
      <c r="F3743"/>
      <c r="G3743" s="3">
        <f>SUMPRODUCT(B3484:B3743, Expoweights!$C$2:$C$261) / SUM(Expoweights!$C$2:$C$261)</f>
        <v>104.08346786941308</v>
      </c>
      <c r="H3743" s="4" t="str">
        <f t="shared" si="230"/>
        <v/>
      </c>
      <c r="I3743">
        <v>225</v>
      </c>
      <c r="J3743"/>
      <c r="L3743" s="4" t="str">
        <f t="shared" si="231"/>
        <v/>
      </c>
      <c r="M3743" s="3"/>
      <c r="N3743" s="3"/>
      <c r="O3743" s="3"/>
      <c r="P3743" s="3"/>
      <c r="Q3743" s="3"/>
    </row>
    <row r="3744" spans="1:17" x14ac:dyDescent="0.3">
      <c r="A3744" s="17">
        <v>40183</v>
      </c>
      <c r="B3744">
        <v>103.73</v>
      </c>
      <c r="C3744"/>
      <c r="D3744" s="3">
        <f t="shared" si="228"/>
        <v>103.55542307692329</v>
      </c>
      <c r="E3744" s="4" t="str">
        <f t="shared" si="229"/>
        <v/>
      </c>
      <c r="F3744"/>
      <c r="G3744" s="3">
        <f>SUMPRODUCT(B3485:B3744, Expoweights!$C$2:$C$261) / SUM(Expoweights!$C$2:$C$261)</f>
        <v>104.07251063383198</v>
      </c>
      <c r="H3744" s="4" t="str">
        <f t="shared" si="230"/>
        <v/>
      </c>
      <c r="I3744">
        <v>5807</v>
      </c>
      <c r="J3744"/>
      <c r="L3744" s="4" t="str">
        <f t="shared" si="231"/>
        <v/>
      </c>
      <c r="M3744" s="3"/>
      <c r="N3744" s="3"/>
      <c r="O3744" s="3"/>
      <c r="P3744" s="3"/>
      <c r="Q3744" s="3"/>
    </row>
    <row r="3745" spans="1:17" x14ac:dyDescent="0.3">
      <c r="A3745" s="17">
        <v>40184</v>
      </c>
      <c r="B3745">
        <v>103.73</v>
      </c>
      <c r="C3745"/>
      <c r="D3745" s="3">
        <f t="shared" si="228"/>
        <v>103.55800000000022</v>
      </c>
      <c r="E3745" s="4" t="str">
        <f t="shared" si="229"/>
        <v/>
      </c>
      <c r="F3745"/>
      <c r="G3745" s="3">
        <f>SUMPRODUCT(B3486:B3745, Expoweights!$C$2:$C$261) / SUM(Expoweights!$C$2:$C$261)</f>
        <v>104.06189324267699</v>
      </c>
      <c r="H3745" s="4" t="str">
        <f t="shared" si="230"/>
        <v/>
      </c>
      <c r="I3745">
        <v>4346</v>
      </c>
      <c r="J3745"/>
      <c r="L3745" s="4" t="str">
        <f t="shared" si="231"/>
        <v/>
      </c>
      <c r="M3745" s="3"/>
      <c r="N3745" s="3"/>
      <c r="O3745" s="3"/>
      <c r="P3745" s="3"/>
      <c r="Q3745" s="3"/>
    </row>
    <row r="3746" spans="1:17" x14ac:dyDescent="0.3">
      <c r="A3746" s="17">
        <v>40185</v>
      </c>
      <c r="B3746">
        <v>103.73</v>
      </c>
      <c r="C3746"/>
      <c r="D3746" s="3">
        <f t="shared" si="228"/>
        <v>103.56057692307714</v>
      </c>
      <c r="E3746" s="4" t="str">
        <f t="shared" si="229"/>
        <v/>
      </c>
      <c r="F3746"/>
      <c r="G3746" s="3">
        <f>SUMPRODUCT(B3487:B3746, Expoweights!$C$2:$C$261) / SUM(Expoweights!$C$2:$C$261)</f>
        <v>104.05160515549447</v>
      </c>
      <c r="H3746" s="4" t="str">
        <f t="shared" si="230"/>
        <v/>
      </c>
      <c r="I3746">
        <v>4378</v>
      </c>
      <c r="J3746"/>
      <c r="L3746" s="4" t="str">
        <f t="shared" si="231"/>
        <v/>
      </c>
      <c r="M3746" s="3"/>
      <c r="N3746" s="3"/>
      <c r="O3746" s="3"/>
      <c r="P3746" s="3"/>
      <c r="Q3746" s="3"/>
    </row>
    <row r="3747" spans="1:17" x14ac:dyDescent="0.3">
      <c r="A3747" s="17">
        <v>40186</v>
      </c>
      <c r="B3747">
        <v>103.73</v>
      </c>
      <c r="C3747"/>
      <c r="D3747" s="3">
        <f t="shared" si="228"/>
        <v>103.56315384615407</v>
      </c>
      <c r="E3747" s="4" t="str">
        <f t="shared" si="229"/>
        <v/>
      </c>
      <c r="F3747"/>
      <c r="G3747" s="3">
        <f>SUMPRODUCT(B3488:B3747, Expoweights!$C$2:$C$261) / SUM(Expoweights!$C$2:$C$261)</f>
        <v>104.04163615874846</v>
      </c>
      <c r="H3747" s="4" t="str">
        <f t="shared" si="230"/>
        <v/>
      </c>
      <c r="I3747">
        <v>534</v>
      </c>
      <c r="J3747"/>
      <c r="L3747" s="4" t="str">
        <f t="shared" si="231"/>
        <v/>
      </c>
      <c r="M3747" s="3"/>
      <c r="N3747" s="3"/>
      <c r="O3747" s="3"/>
      <c r="P3747" s="3"/>
      <c r="Q3747" s="3"/>
    </row>
    <row r="3748" spans="1:17" x14ac:dyDescent="0.3">
      <c r="A3748" s="17">
        <v>40189</v>
      </c>
      <c r="B3748">
        <v>103.73</v>
      </c>
      <c r="C3748"/>
      <c r="D3748" s="3">
        <f t="shared" si="228"/>
        <v>103.56573076923098</v>
      </c>
      <c r="E3748" s="4" t="str">
        <f t="shared" si="229"/>
        <v/>
      </c>
      <c r="F3748"/>
      <c r="G3748" s="3">
        <f>SUMPRODUCT(B3489:B3748, Expoweights!$C$2:$C$261) / SUM(Expoweights!$C$2:$C$261)</f>
        <v>104.03197635568121</v>
      </c>
      <c r="H3748" s="4" t="str">
        <f t="shared" si="230"/>
        <v/>
      </c>
      <c r="I3748">
        <v>5745</v>
      </c>
      <c r="J3748"/>
      <c r="L3748" s="4" t="str">
        <f t="shared" si="231"/>
        <v/>
      </c>
      <c r="M3748" s="3"/>
      <c r="N3748" s="3"/>
      <c r="O3748" s="3"/>
      <c r="P3748" s="3"/>
      <c r="Q3748" s="3"/>
    </row>
    <row r="3749" spans="1:17" x14ac:dyDescent="0.3">
      <c r="A3749" s="17">
        <v>40190</v>
      </c>
      <c r="B3749">
        <v>103.73</v>
      </c>
      <c r="C3749"/>
      <c r="D3749" s="3">
        <f t="shared" si="228"/>
        <v>103.56830769230791</v>
      </c>
      <c r="E3749" s="4" t="str">
        <f t="shared" si="229"/>
        <v/>
      </c>
      <c r="F3749"/>
      <c r="G3749" s="3">
        <f>SUMPRODUCT(B3490:B3749, Expoweights!$C$2:$C$261) / SUM(Expoweights!$C$2:$C$261)</f>
        <v>104.02261615648808</v>
      </c>
      <c r="H3749" s="4" t="str">
        <f t="shared" si="230"/>
        <v/>
      </c>
      <c r="I3749">
        <v>1131</v>
      </c>
      <c r="J3749"/>
      <c r="L3749" s="4" t="str">
        <f t="shared" si="231"/>
        <v/>
      </c>
      <c r="M3749" s="3"/>
      <c r="N3749" s="3"/>
      <c r="O3749" s="3"/>
      <c r="P3749" s="3"/>
      <c r="Q3749" s="3"/>
    </row>
    <row r="3750" spans="1:17" x14ac:dyDescent="0.3">
      <c r="A3750" s="17">
        <v>40191</v>
      </c>
      <c r="B3750">
        <v>103.73</v>
      </c>
      <c r="C3750"/>
      <c r="D3750" s="3">
        <f t="shared" si="228"/>
        <v>103.57088461538483</v>
      </c>
      <c r="E3750" s="4" t="str">
        <f t="shared" si="229"/>
        <v/>
      </c>
      <c r="F3750"/>
      <c r="G3750" s="3">
        <f>SUMPRODUCT(B3491:B3750, Expoweights!$C$2:$C$261) / SUM(Expoweights!$C$2:$C$261)</f>
        <v>104.01354626879733</v>
      </c>
      <c r="H3750" s="4" t="str">
        <f t="shared" si="230"/>
        <v/>
      </c>
      <c r="I3750">
        <v>3165</v>
      </c>
      <c r="J3750"/>
      <c r="L3750" s="4" t="str">
        <f t="shared" si="231"/>
        <v/>
      </c>
      <c r="M3750" s="3"/>
      <c r="N3750" s="3"/>
      <c r="O3750" s="3"/>
      <c r="P3750" s="3"/>
      <c r="Q3750" s="3"/>
    </row>
    <row r="3751" spans="1:17" x14ac:dyDescent="0.3">
      <c r="A3751" s="17">
        <v>40192</v>
      </c>
      <c r="B3751">
        <v>103.73</v>
      </c>
      <c r="C3751"/>
      <c r="D3751" s="3">
        <f t="shared" si="228"/>
        <v>103.57346153846174</v>
      </c>
      <c r="E3751" s="4" t="str">
        <f t="shared" si="229"/>
        <v/>
      </c>
      <c r="F3751"/>
      <c r="G3751" s="3">
        <f>SUMPRODUCT(B3492:B3751, Expoweights!$C$2:$C$261) / SUM(Expoweights!$C$2:$C$261)</f>
        <v>104.00475768844495</v>
      </c>
      <c r="H3751" s="4" t="str">
        <f t="shared" si="230"/>
        <v/>
      </c>
      <c r="I3751">
        <v>2470</v>
      </c>
      <c r="J3751"/>
      <c r="L3751" s="4" t="str">
        <f t="shared" si="231"/>
        <v/>
      </c>
      <c r="M3751" s="3"/>
      <c r="N3751" s="3"/>
      <c r="O3751" s="3"/>
      <c r="P3751" s="3"/>
      <c r="Q3751" s="3"/>
    </row>
    <row r="3752" spans="1:17" x14ac:dyDescent="0.3">
      <c r="A3752" s="17">
        <v>40193</v>
      </c>
      <c r="B3752">
        <v>103.73</v>
      </c>
      <c r="C3752"/>
      <c r="D3752" s="3">
        <f t="shared" si="228"/>
        <v>103.57603846153867</v>
      </c>
      <c r="E3752" s="4" t="str">
        <f t="shared" si="229"/>
        <v/>
      </c>
      <c r="F3752"/>
      <c r="G3752" s="3">
        <f>SUMPRODUCT(B3493:B3752, Expoweights!$C$2:$C$261) / SUM(Expoweights!$C$2:$C$261)</f>
        <v>103.9962416905359</v>
      </c>
      <c r="H3752" s="4" t="str">
        <f t="shared" si="230"/>
        <v/>
      </c>
      <c r="I3752">
        <v>1277</v>
      </c>
      <c r="J3752"/>
      <c r="L3752" s="4" t="str">
        <f t="shared" si="231"/>
        <v/>
      </c>
      <c r="M3752" s="3"/>
      <c r="N3752" s="3"/>
      <c r="O3752" s="3"/>
      <c r="P3752" s="3"/>
      <c r="Q3752" s="3"/>
    </row>
    <row r="3753" spans="1:17" x14ac:dyDescent="0.3">
      <c r="A3753" s="17">
        <v>40196</v>
      </c>
      <c r="B3753">
        <v>103.73</v>
      </c>
      <c r="C3753"/>
      <c r="D3753" s="3">
        <f t="shared" si="228"/>
        <v>103.57861538461559</v>
      </c>
      <c r="E3753" s="4" t="str">
        <f t="shared" si="229"/>
        <v/>
      </c>
      <c r="F3753"/>
      <c r="G3753" s="3">
        <f>SUMPRODUCT(B3494:B3753, Expoweights!$C$2:$C$261) / SUM(Expoweights!$C$2:$C$261)</f>
        <v>103.98798982078222</v>
      </c>
      <c r="H3753" s="4" t="str">
        <f t="shared" si="230"/>
        <v/>
      </c>
      <c r="I3753">
        <v>2822</v>
      </c>
      <c r="J3753"/>
      <c r="L3753" s="4" t="str">
        <f t="shared" si="231"/>
        <v/>
      </c>
      <c r="M3753" s="3"/>
      <c r="N3753" s="3"/>
      <c r="O3753" s="3"/>
      <c r="P3753" s="3"/>
      <c r="Q3753" s="3"/>
    </row>
    <row r="3754" spans="1:17" x14ac:dyDescent="0.3">
      <c r="A3754" s="17">
        <v>40197</v>
      </c>
      <c r="B3754">
        <v>103.73</v>
      </c>
      <c r="C3754"/>
      <c r="D3754" s="3">
        <f t="shared" si="228"/>
        <v>103.5811923076925</v>
      </c>
      <c r="E3754" s="4" t="str">
        <f t="shared" si="229"/>
        <v/>
      </c>
      <c r="F3754"/>
      <c r="G3754" s="3">
        <f>SUMPRODUCT(B3495:B3754, Expoweights!$C$2:$C$261) / SUM(Expoweights!$C$2:$C$261)</f>
        <v>103.97999388711027</v>
      </c>
      <c r="H3754" s="4" t="str">
        <f t="shared" si="230"/>
        <v/>
      </c>
      <c r="I3754">
        <v>4320</v>
      </c>
      <c r="J3754"/>
      <c r="L3754" s="4" t="str">
        <f t="shared" si="231"/>
        <v/>
      </c>
      <c r="M3754" s="3"/>
      <c r="N3754" s="3"/>
      <c r="O3754" s="3"/>
      <c r="P3754" s="3"/>
      <c r="Q3754" s="3"/>
    </row>
    <row r="3755" spans="1:17" x14ac:dyDescent="0.3">
      <c r="A3755" s="17">
        <v>40198</v>
      </c>
      <c r="B3755">
        <v>103.73</v>
      </c>
      <c r="C3755"/>
      <c r="D3755" s="3">
        <f t="shared" si="228"/>
        <v>103.58376923076942</v>
      </c>
      <c r="E3755" s="4" t="str">
        <f t="shared" si="229"/>
        <v/>
      </c>
      <c r="F3755"/>
      <c r="G3755" s="3">
        <f>SUMPRODUCT(B3496:B3755, Expoweights!$C$2:$C$261) / SUM(Expoweights!$C$2:$C$261)</f>
        <v>103.97224595152778</v>
      </c>
      <c r="H3755" s="4" t="str">
        <f t="shared" si="230"/>
        <v/>
      </c>
      <c r="I3755">
        <v>1506</v>
      </c>
      <c r="J3755"/>
      <c r="L3755" s="4" t="str">
        <f t="shared" si="231"/>
        <v/>
      </c>
      <c r="M3755" s="3"/>
      <c r="N3755" s="3"/>
      <c r="O3755" s="3"/>
      <c r="P3755" s="3"/>
      <c r="Q3755" s="3"/>
    </row>
    <row r="3756" spans="1:17" x14ac:dyDescent="0.3">
      <c r="A3756" s="17">
        <v>40199</v>
      </c>
      <c r="B3756">
        <v>103.73</v>
      </c>
      <c r="C3756"/>
      <c r="D3756" s="3">
        <f t="shared" si="228"/>
        <v>103.58634615384632</v>
      </c>
      <c r="E3756" s="4" t="str">
        <f t="shared" si="229"/>
        <v/>
      </c>
      <c r="F3756"/>
      <c r="G3756" s="3">
        <f>SUMPRODUCT(B3497:B3756, Expoweights!$C$2:$C$261) / SUM(Expoweights!$C$2:$C$261)</f>
        <v>103.96473832224359</v>
      </c>
      <c r="H3756" s="4" t="str">
        <f t="shared" si="230"/>
        <v/>
      </c>
      <c r="I3756">
        <v>4216</v>
      </c>
      <c r="J3756"/>
      <c r="L3756" s="4" t="str">
        <f t="shared" si="231"/>
        <v/>
      </c>
      <c r="M3756" s="3"/>
      <c r="N3756" s="3"/>
      <c r="O3756" s="3"/>
      <c r="P3756" s="3"/>
      <c r="Q3756" s="3"/>
    </row>
    <row r="3757" spans="1:17" x14ac:dyDescent="0.3">
      <c r="A3757" s="17">
        <v>40200</v>
      </c>
      <c r="B3757">
        <v>103.73</v>
      </c>
      <c r="C3757"/>
      <c r="D3757" s="3">
        <f t="shared" si="228"/>
        <v>103.58892307692324</v>
      </c>
      <c r="E3757" s="4" t="str">
        <f t="shared" si="229"/>
        <v/>
      </c>
      <c r="F3757"/>
      <c r="G3757" s="3">
        <f>SUMPRODUCT(B3498:B3757, Expoweights!$C$2:$C$261) / SUM(Expoweights!$C$2:$C$261)</f>
        <v>103.95746354603138</v>
      </c>
      <c r="H3757" s="4" t="str">
        <f t="shared" si="230"/>
        <v/>
      </c>
      <c r="I3757">
        <v>3885</v>
      </c>
      <c r="J3757"/>
      <c r="L3757" s="4" t="str">
        <f t="shared" si="231"/>
        <v/>
      </c>
      <c r="M3757" s="3"/>
      <c r="N3757" s="3"/>
      <c r="O3757" s="3"/>
      <c r="P3757" s="3"/>
      <c r="Q3757" s="3"/>
    </row>
    <row r="3758" spans="1:17" x14ac:dyDescent="0.3">
      <c r="A3758" s="17">
        <v>40203</v>
      </c>
      <c r="B3758">
        <v>103.73</v>
      </c>
      <c r="C3758"/>
      <c r="D3758" s="3">
        <f t="shared" si="228"/>
        <v>103.59150000000014</v>
      </c>
      <c r="E3758" s="4" t="str">
        <f t="shared" si="229"/>
        <v/>
      </c>
      <c r="F3758"/>
      <c r="G3758" s="3">
        <f>SUMPRODUCT(B3499:B3758, Expoweights!$C$2:$C$261) / SUM(Expoweights!$C$2:$C$261)</f>
        <v>103.95041440083065</v>
      </c>
      <c r="H3758" s="4" t="str">
        <f t="shared" si="230"/>
        <v/>
      </c>
      <c r="I3758">
        <v>4944</v>
      </c>
      <c r="J3758"/>
      <c r="L3758" s="4" t="str">
        <f t="shared" si="231"/>
        <v/>
      </c>
      <c r="M3758" s="3"/>
      <c r="N3758" s="3"/>
      <c r="O3758" s="3"/>
      <c r="P3758" s="3"/>
      <c r="Q3758" s="3"/>
    </row>
    <row r="3759" spans="1:17" x14ac:dyDescent="0.3">
      <c r="A3759" s="17">
        <v>40204</v>
      </c>
      <c r="B3759">
        <v>103.73</v>
      </c>
      <c r="C3759"/>
      <c r="D3759" s="3">
        <f t="shared" si="228"/>
        <v>103.59407692307704</v>
      </c>
      <c r="E3759" s="4" t="str">
        <f t="shared" si="229"/>
        <v/>
      </c>
      <c r="F3759"/>
      <c r="G3759" s="3">
        <f>SUMPRODUCT(B3500:B3759, Expoweights!$C$2:$C$261) / SUM(Expoweights!$C$2:$C$261)</f>
        <v>103.94358388857687</v>
      </c>
      <c r="H3759" s="4" t="str">
        <f t="shared" si="230"/>
        <v/>
      </c>
      <c r="I3759">
        <v>2615</v>
      </c>
      <c r="J3759"/>
      <c r="L3759" s="4" t="str">
        <f t="shared" si="231"/>
        <v/>
      </c>
      <c r="M3759" s="3"/>
      <c r="N3759" s="3"/>
      <c r="O3759" s="3"/>
      <c r="P3759" s="3"/>
      <c r="Q3759" s="3"/>
    </row>
    <row r="3760" spans="1:17" x14ac:dyDescent="0.3">
      <c r="A3760" s="17">
        <v>40205</v>
      </c>
      <c r="B3760">
        <v>103.73</v>
      </c>
      <c r="C3760"/>
      <c r="D3760" s="3">
        <f t="shared" si="228"/>
        <v>103.59665384615396</v>
      </c>
      <c r="E3760" s="4" t="str">
        <f t="shared" si="229"/>
        <v/>
      </c>
      <c r="F3760"/>
      <c r="G3760" s="3">
        <f>SUMPRODUCT(B3501:B3760, Expoweights!$C$2:$C$261) / SUM(Expoweights!$C$2:$C$261)</f>
        <v>103.93696522825417</v>
      </c>
      <c r="H3760" s="4" t="str">
        <f t="shared" si="230"/>
        <v/>
      </c>
      <c r="I3760">
        <v>1267</v>
      </c>
      <c r="J3760"/>
      <c r="L3760" s="4" t="str">
        <f t="shared" si="231"/>
        <v/>
      </c>
      <c r="M3760" s="3"/>
      <c r="N3760" s="3"/>
      <c r="O3760" s="3"/>
      <c r="P3760" s="3"/>
      <c r="Q3760" s="3"/>
    </row>
    <row r="3761" spans="1:17" x14ac:dyDescent="0.3">
      <c r="A3761" s="17">
        <v>40206</v>
      </c>
      <c r="B3761">
        <v>103.73</v>
      </c>
      <c r="C3761"/>
      <c r="D3761" s="3">
        <f t="shared" si="228"/>
        <v>103.59923076923087</v>
      </c>
      <c r="E3761" s="4" t="str">
        <f t="shared" si="229"/>
        <v/>
      </c>
      <c r="F3761"/>
      <c r="G3761" s="3">
        <f>SUMPRODUCT(B3502:B3761, Expoweights!$C$2:$C$261) / SUM(Expoweights!$C$2:$C$261)</f>
        <v>103.93055184916344</v>
      </c>
      <c r="H3761" s="4" t="str">
        <f t="shared" si="230"/>
        <v/>
      </c>
      <c r="I3761">
        <v>7635</v>
      </c>
      <c r="J3761"/>
      <c r="L3761" s="4" t="str">
        <f t="shared" si="231"/>
        <v/>
      </c>
      <c r="M3761" s="3"/>
      <c r="N3761" s="3"/>
      <c r="O3761" s="3"/>
      <c r="P3761" s="3"/>
      <c r="Q3761" s="3"/>
    </row>
    <row r="3762" spans="1:17" x14ac:dyDescent="0.3">
      <c r="A3762" s="17">
        <v>40207</v>
      </c>
      <c r="B3762">
        <v>102.79</v>
      </c>
      <c r="C3762">
        <v>103.5983076923077</v>
      </c>
      <c r="D3762" s="3">
        <f t="shared" si="228"/>
        <v>103.59830769230778</v>
      </c>
      <c r="E3762" s="4">
        <f t="shared" si="229"/>
        <v>8.5265128291212022E-14</v>
      </c>
      <c r="F3762">
        <v>103.8951749715434</v>
      </c>
      <c r="G3762" s="3">
        <f>SUMPRODUCT(B3503:B3762, Expoweights!$C$2:$C$261) / SUM(Expoweights!$C$2:$C$261)</f>
        <v>103.89517497154344</v>
      </c>
      <c r="H3762" s="4">
        <f t="shared" si="230"/>
        <v>4.2632564145606011E-14</v>
      </c>
      <c r="I3762">
        <v>406</v>
      </c>
      <c r="J3762">
        <v>103.64038333747661</v>
      </c>
      <c r="L3762" s="4">
        <f t="shared" si="231"/>
        <v>103.64038333747661</v>
      </c>
      <c r="M3762" s="3"/>
      <c r="N3762" s="3"/>
      <c r="O3762" s="3"/>
      <c r="P3762" s="3"/>
      <c r="Q3762" s="3"/>
    </row>
    <row r="3763" spans="1:17" x14ac:dyDescent="0.3">
      <c r="A3763" s="17">
        <v>40210</v>
      </c>
      <c r="B3763">
        <v>102.79</v>
      </c>
      <c r="C3763"/>
      <c r="D3763" s="3">
        <f t="shared" si="228"/>
        <v>103.5973846153847</v>
      </c>
      <c r="E3763" s="4" t="str">
        <f t="shared" si="229"/>
        <v/>
      </c>
      <c r="F3763"/>
      <c r="G3763" s="3">
        <f>SUMPRODUCT(B3504:B3763, Expoweights!$C$2:$C$261) / SUM(Expoweights!$C$2:$C$261)</f>
        <v>103.86089532639456</v>
      </c>
      <c r="H3763" s="4" t="str">
        <f t="shared" si="230"/>
        <v/>
      </c>
      <c r="I3763">
        <v>2055</v>
      </c>
      <c r="J3763"/>
      <c r="L3763" s="4" t="str">
        <f t="shared" si="231"/>
        <v/>
      </c>
      <c r="M3763" s="3"/>
      <c r="N3763" s="3"/>
      <c r="O3763" s="3"/>
      <c r="P3763" s="3"/>
      <c r="Q3763" s="3"/>
    </row>
    <row r="3764" spans="1:17" x14ac:dyDescent="0.3">
      <c r="A3764" s="17">
        <v>40211</v>
      </c>
      <c r="B3764">
        <v>102.79</v>
      </c>
      <c r="C3764"/>
      <c r="D3764" s="3">
        <f t="shared" si="228"/>
        <v>103.59646153846161</v>
      </c>
      <c r="E3764" s="4" t="str">
        <f t="shared" si="229"/>
        <v/>
      </c>
      <c r="F3764"/>
      <c r="G3764" s="3">
        <f>SUMPRODUCT(B3505:B3764, Expoweights!$C$2:$C$261) / SUM(Expoweights!$C$2:$C$261)</f>
        <v>103.82767888247446</v>
      </c>
      <c r="H3764" s="4" t="str">
        <f t="shared" si="230"/>
        <v/>
      </c>
      <c r="I3764">
        <v>6381</v>
      </c>
      <c r="J3764"/>
      <c r="L3764" s="4" t="str">
        <f t="shared" si="231"/>
        <v/>
      </c>
      <c r="M3764" s="3"/>
      <c r="N3764" s="3"/>
      <c r="O3764" s="3"/>
      <c r="P3764" s="3"/>
      <c r="Q3764" s="3"/>
    </row>
    <row r="3765" spans="1:17" x14ac:dyDescent="0.3">
      <c r="A3765" s="17">
        <v>40212</v>
      </c>
      <c r="B3765">
        <v>102.79</v>
      </c>
      <c r="C3765"/>
      <c r="D3765" s="3">
        <f t="shared" si="228"/>
        <v>103.59553846153854</v>
      </c>
      <c r="E3765" s="4" t="str">
        <f t="shared" si="229"/>
        <v/>
      </c>
      <c r="F3765"/>
      <c r="G3765" s="3">
        <f>SUMPRODUCT(B3506:B3765, Expoweights!$C$2:$C$261) / SUM(Expoweights!$C$2:$C$261)</f>
        <v>103.79549266403767</v>
      </c>
      <c r="H3765" s="4" t="str">
        <f t="shared" si="230"/>
        <v/>
      </c>
      <c r="I3765">
        <v>6487</v>
      </c>
      <c r="J3765"/>
      <c r="L3765" s="4" t="str">
        <f t="shared" si="231"/>
        <v/>
      </c>
      <c r="M3765" s="3"/>
      <c r="N3765" s="3"/>
      <c r="O3765" s="3"/>
      <c r="P3765" s="3"/>
      <c r="Q3765" s="3"/>
    </row>
    <row r="3766" spans="1:17" x14ac:dyDescent="0.3">
      <c r="A3766" s="17">
        <v>40213</v>
      </c>
      <c r="B3766">
        <v>102.79</v>
      </c>
      <c r="C3766"/>
      <c r="D3766" s="3">
        <f t="shared" si="228"/>
        <v>103.59461538461545</v>
      </c>
      <c r="E3766" s="4" t="str">
        <f t="shared" si="229"/>
        <v/>
      </c>
      <c r="F3766"/>
      <c r="G3766" s="3">
        <f>SUMPRODUCT(B3507:B3766, Expoweights!$C$2:$C$261) / SUM(Expoweights!$C$2:$C$261)</f>
        <v>103.76430471809881</v>
      </c>
      <c r="H3766" s="4" t="str">
        <f t="shared" si="230"/>
        <v/>
      </c>
      <c r="I3766">
        <v>6842</v>
      </c>
      <c r="J3766"/>
      <c r="L3766" s="4" t="str">
        <f t="shared" si="231"/>
        <v/>
      </c>
      <c r="M3766" s="3"/>
      <c r="N3766" s="3"/>
      <c r="O3766" s="3"/>
      <c r="P3766" s="3"/>
      <c r="Q3766" s="3"/>
    </row>
    <row r="3767" spans="1:17" x14ac:dyDescent="0.3">
      <c r="A3767" s="17">
        <v>40214</v>
      </c>
      <c r="B3767">
        <v>102.79</v>
      </c>
      <c r="C3767"/>
      <c r="D3767" s="3">
        <f t="shared" si="228"/>
        <v>103.59369230769236</v>
      </c>
      <c r="E3767" s="4" t="str">
        <f t="shared" si="229"/>
        <v/>
      </c>
      <c r="F3767"/>
      <c r="G3767" s="3">
        <f>SUMPRODUCT(B3508:B3767, Expoweights!$C$2:$C$261) / SUM(Expoweights!$C$2:$C$261)</f>
        <v>103.73408408271118</v>
      </c>
      <c r="H3767" s="4" t="str">
        <f t="shared" si="230"/>
        <v/>
      </c>
      <c r="I3767">
        <v>290</v>
      </c>
      <c r="J3767"/>
      <c r="L3767" s="4" t="str">
        <f t="shared" si="231"/>
        <v/>
      </c>
      <c r="M3767" s="3"/>
      <c r="N3767" s="3"/>
      <c r="O3767" s="3"/>
      <c r="P3767" s="3"/>
      <c r="Q3767" s="3"/>
    </row>
    <row r="3768" spans="1:17" x14ac:dyDescent="0.3">
      <c r="A3768" s="17">
        <v>40217</v>
      </c>
      <c r="B3768">
        <v>102.79</v>
      </c>
      <c r="C3768"/>
      <c r="D3768" s="3">
        <f t="shared" si="228"/>
        <v>103.59276923076929</v>
      </c>
      <c r="E3768" s="4" t="str">
        <f t="shared" si="229"/>
        <v/>
      </c>
      <c r="F3768"/>
      <c r="G3768" s="3">
        <f>SUMPRODUCT(B3509:B3768, Expoweights!$C$2:$C$261) / SUM(Expoweights!$C$2:$C$261)</f>
        <v>103.70480075622915</v>
      </c>
      <c r="H3768" s="4" t="str">
        <f t="shared" si="230"/>
        <v/>
      </c>
      <c r="I3768">
        <v>2562</v>
      </c>
      <c r="J3768"/>
      <c r="L3768" s="4" t="str">
        <f t="shared" si="231"/>
        <v/>
      </c>
      <c r="M3768" s="3"/>
      <c r="N3768" s="3"/>
      <c r="O3768" s="3"/>
      <c r="P3768" s="3"/>
      <c r="Q3768" s="3"/>
    </row>
    <row r="3769" spans="1:17" x14ac:dyDescent="0.3">
      <c r="A3769" s="17">
        <v>40218</v>
      </c>
      <c r="B3769">
        <v>102.79</v>
      </c>
      <c r="C3769"/>
      <c r="D3769" s="3">
        <f t="shared" si="228"/>
        <v>103.59184615384622</v>
      </c>
      <c r="E3769" s="4" t="str">
        <f t="shared" si="229"/>
        <v/>
      </c>
      <c r="F3769"/>
      <c r="G3769" s="3">
        <f>SUMPRODUCT(B3510:B3769, Expoweights!$C$2:$C$261) / SUM(Expoweights!$C$2:$C$261)</f>
        <v>103.67642566752387</v>
      </c>
      <c r="H3769" s="4" t="str">
        <f t="shared" si="230"/>
        <v/>
      </c>
      <c r="I3769">
        <v>3622</v>
      </c>
      <c r="J3769"/>
      <c r="L3769" s="4" t="str">
        <f t="shared" si="231"/>
        <v/>
      </c>
      <c r="M3769" s="3"/>
      <c r="N3769" s="3"/>
      <c r="O3769" s="3"/>
      <c r="P3769" s="3"/>
      <c r="Q3769" s="3"/>
    </row>
    <row r="3770" spans="1:17" x14ac:dyDescent="0.3">
      <c r="A3770" s="17">
        <v>40219</v>
      </c>
      <c r="B3770">
        <v>102.79</v>
      </c>
      <c r="C3770"/>
      <c r="D3770" s="3">
        <f t="shared" si="228"/>
        <v>103.59092307692315</v>
      </c>
      <c r="E3770" s="4" t="str">
        <f t="shared" si="229"/>
        <v/>
      </c>
      <c r="F3770"/>
      <c r="G3770" s="3">
        <f>SUMPRODUCT(B3511:B3770, Expoweights!$C$2:$C$261) / SUM(Expoweights!$C$2:$C$261)</f>
        <v>103.6489306471229</v>
      </c>
      <c r="H3770" s="4" t="str">
        <f t="shared" si="230"/>
        <v/>
      </c>
      <c r="I3770">
        <v>6503</v>
      </c>
      <c r="J3770"/>
      <c r="L3770" s="4" t="str">
        <f t="shared" si="231"/>
        <v/>
      </c>
      <c r="M3770" s="3"/>
      <c r="N3770" s="3"/>
      <c r="O3770" s="3"/>
      <c r="P3770" s="3"/>
      <c r="Q3770" s="3"/>
    </row>
    <row r="3771" spans="1:17" x14ac:dyDescent="0.3">
      <c r="A3771" s="17">
        <v>40220</v>
      </c>
      <c r="B3771">
        <v>102.79</v>
      </c>
      <c r="C3771"/>
      <c r="D3771" s="3">
        <f t="shared" ref="D3771:D3834" si="232">AVERAGE(B3512:B3771)</f>
        <v>103.59000000000006</v>
      </c>
      <c r="E3771" s="4" t="str">
        <f t="shared" si="229"/>
        <v/>
      </c>
      <c r="F3771"/>
      <c r="G3771" s="3">
        <f>SUMPRODUCT(B3512:B3771, Expoweights!$C$2:$C$261) / SUM(Expoweights!$C$2:$C$261)</f>
        <v>103.62228839924475</v>
      </c>
      <c r="H3771" s="4" t="str">
        <f t="shared" si="230"/>
        <v/>
      </c>
      <c r="I3771">
        <v>1150</v>
      </c>
      <c r="J3771"/>
      <c r="L3771" s="4" t="str">
        <f t="shared" si="231"/>
        <v/>
      </c>
      <c r="M3771" s="3"/>
      <c r="N3771" s="3"/>
      <c r="O3771" s="3"/>
      <c r="P3771" s="3"/>
      <c r="Q3771" s="3"/>
    </row>
    <row r="3772" spans="1:17" x14ac:dyDescent="0.3">
      <c r="A3772" s="17">
        <v>40221</v>
      </c>
      <c r="B3772">
        <v>102.79</v>
      </c>
      <c r="C3772"/>
      <c r="D3772" s="3">
        <f t="shared" si="232"/>
        <v>103.58907692307699</v>
      </c>
      <c r="E3772" s="4" t="str">
        <f t="shared" si="229"/>
        <v/>
      </c>
      <c r="F3772"/>
      <c r="G3772" s="3">
        <f>SUMPRODUCT(B3513:B3772, Expoweights!$C$2:$C$261) / SUM(Expoweights!$C$2:$C$261)</f>
        <v>103.596472474701</v>
      </c>
      <c r="H3772" s="4" t="str">
        <f t="shared" si="230"/>
        <v/>
      </c>
      <c r="I3772">
        <v>6884</v>
      </c>
      <c r="J3772"/>
      <c r="L3772" s="4" t="str">
        <f t="shared" si="231"/>
        <v/>
      </c>
      <c r="M3772" s="3"/>
      <c r="N3772" s="3"/>
      <c r="O3772" s="3"/>
      <c r="P3772" s="3"/>
      <c r="Q3772" s="3"/>
    </row>
    <row r="3773" spans="1:17" x14ac:dyDescent="0.3">
      <c r="A3773" s="17">
        <v>40224</v>
      </c>
      <c r="B3773">
        <v>102.79</v>
      </c>
      <c r="C3773"/>
      <c r="D3773" s="3">
        <f t="shared" si="232"/>
        <v>103.58815384615392</v>
      </c>
      <c r="E3773" s="4" t="str">
        <f t="shared" si="229"/>
        <v/>
      </c>
      <c r="F3773"/>
      <c r="G3773" s="3">
        <f>SUMPRODUCT(B3514:B3773, Expoweights!$C$2:$C$261) / SUM(Expoweights!$C$2:$C$261)</f>
        <v>103.57145724463871</v>
      </c>
      <c r="H3773" s="4" t="str">
        <f t="shared" si="230"/>
        <v/>
      </c>
      <c r="I3773">
        <v>3142</v>
      </c>
      <c r="J3773"/>
      <c r="L3773" s="4" t="str">
        <f t="shared" si="231"/>
        <v/>
      </c>
      <c r="M3773" s="3"/>
      <c r="N3773" s="3"/>
      <c r="O3773" s="3"/>
      <c r="P3773" s="3"/>
      <c r="Q3773" s="3"/>
    </row>
    <row r="3774" spans="1:17" x14ac:dyDescent="0.3">
      <c r="A3774" s="17">
        <v>40225</v>
      </c>
      <c r="B3774">
        <v>102.79</v>
      </c>
      <c r="C3774"/>
      <c r="D3774" s="3">
        <f t="shared" si="232"/>
        <v>103.58723076923084</v>
      </c>
      <c r="E3774" s="4" t="str">
        <f t="shared" si="229"/>
        <v/>
      </c>
      <c r="F3774"/>
      <c r="G3774" s="3">
        <f>SUMPRODUCT(B3515:B3774, Expoweights!$C$2:$C$261) / SUM(Expoweights!$C$2:$C$261)</f>
        <v>103.54721787509725</v>
      </c>
      <c r="H3774" s="4" t="str">
        <f t="shared" si="230"/>
        <v/>
      </c>
      <c r="I3774">
        <v>6041</v>
      </c>
      <c r="J3774"/>
      <c r="L3774" s="4" t="str">
        <f t="shared" si="231"/>
        <v/>
      </c>
      <c r="M3774" s="3"/>
      <c r="N3774" s="3"/>
      <c r="O3774" s="3"/>
      <c r="P3774" s="3"/>
      <c r="Q3774" s="3"/>
    </row>
    <row r="3775" spans="1:17" x14ac:dyDescent="0.3">
      <c r="A3775" s="17">
        <v>40226</v>
      </c>
      <c r="B3775">
        <v>102.79</v>
      </c>
      <c r="C3775"/>
      <c r="D3775" s="3">
        <f t="shared" si="232"/>
        <v>103.58630769230776</v>
      </c>
      <c r="E3775" s="4" t="str">
        <f t="shared" si="229"/>
        <v/>
      </c>
      <c r="F3775"/>
      <c r="G3775" s="3">
        <f>SUMPRODUCT(B3516:B3775, Expoweights!$C$2:$C$261) / SUM(Expoweights!$C$2:$C$261)</f>
        <v>103.52373030235444</v>
      </c>
      <c r="H3775" s="4" t="str">
        <f t="shared" si="230"/>
        <v/>
      </c>
      <c r="I3775">
        <v>3647</v>
      </c>
      <c r="J3775"/>
      <c r="L3775" s="4" t="str">
        <f t="shared" si="231"/>
        <v/>
      </c>
      <c r="M3775" s="3"/>
      <c r="N3775" s="3"/>
      <c r="O3775" s="3"/>
      <c r="P3775" s="3"/>
      <c r="Q3775" s="3"/>
    </row>
    <row r="3776" spans="1:17" x14ac:dyDescent="0.3">
      <c r="A3776" s="17">
        <v>40227</v>
      </c>
      <c r="B3776">
        <v>102.79</v>
      </c>
      <c r="C3776"/>
      <c r="D3776" s="3">
        <f t="shared" si="232"/>
        <v>103.58538461538468</v>
      </c>
      <c r="E3776" s="4" t="str">
        <f t="shared" si="229"/>
        <v/>
      </c>
      <c r="F3776"/>
      <c r="G3776" s="3">
        <f>SUMPRODUCT(B3517:B3776, Expoweights!$C$2:$C$261) / SUM(Expoweights!$C$2:$C$261)</f>
        <v>103.50097120903703</v>
      </c>
      <c r="H3776" s="4" t="str">
        <f t="shared" si="230"/>
        <v/>
      </c>
      <c r="I3776">
        <v>5551</v>
      </c>
      <c r="J3776"/>
      <c r="L3776" s="4" t="str">
        <f t="shared" si="231"/>
        <v/>
      </c>
      <c r="M3776" s="3"/>
      <c r="N3776" s="3"/>
      <c r="O3776" s="3"/>
      <c r="P3776" s="3"/>
      <c r="Q3776" s="3"/>
    </row>
    <row r="3777" spans="1:17" x14ac:dyDescent="0.3">
      <c r="A3777" s="17">
        <v>40228</v>
      </c>
      <c r="B3777">
        <v>102.79</v>
      </c>
      <c r="C3777"/>
      <c r="D3777" s="3">
        <f t="shared" si="232"/>
        <v>103.58446153846164</v>
      </c>
      <c r="E3777" s="4" t="str">
        <f t="shared" si="229"/>
        <v/>
      </c>
      <c r="F3777"/>
      <c r="G3777" s="3">
        <f>SUMPRODUCT(B3518:B3777, Expoweights!$C$2:$C$261) / SUM(Expoweights!$C$2:$C$261)</f>
        <v>103.4789180009724</v>
      </c>
      <c r="H3777" s="4" t="str">
        <f t="shared" si="230"/>
        <v/>
      </c>
      <c r="I3777">
        <v>186</v>
      </c>
      <c r="J3777"/>
      <c r="L3777" s="4" t="str">
        <f t="shared" si="231"/>
        <v/>
      </c>
      <c r="M3777" s="3"/>
      <c r="N3777" s="3"/>
      <c r="O3777" s="3"/>
      <c r="P3777" s="3"/>
      <c r="Q3777" s="3"/>
    </row>
    <row r="3778" spans="1:17" x14ac:dyDescent="0.3">
      <c r="A3778" s="17">
        <v>40231</v>
      </c>
      <c r="B3778">
        <v>102.79</v>
      </c>
      <c r="C3778"/>
      <c r="D3778" s="3">
        <f t="shared" si="232"/>
        <v>103.58353846153857</v>
      </c>
      <c r="E3778" s="4" t="str">
        <f t="shared" si="229"/>
        <v/>
      </c>
      <c r="F3778"/>
      <c r="G3778" s="3">
        <f>SUMPRODUCT(B3519:B3778, Expoweights!$C$2:$C$261) / SUM(Expoweights!$C$2:$C$261)</f>
        <v>103.45754878475803</v>
      </c>
      <c r="H3778" s="4" t="str">
        <f t="shared" si="230"/>
        <v/>
      </c>
      <c r="I3778">
        <v>514</v>
      </c>
      <c r="J3778"/>
      <c r="L3778" s="4" t="str">
        <f t="shared" si="231"/>
        <v/>
      </c>
      <c r="M3778" s="3"/>
      <c r="N3778" s="3"/>
      <c r="O3778" s="3"/>
      <c r="P3778" s="3"/>
      <c r="Q3778" s="3"/>
    </row>
    <row r="3779" spans="1:17" x14ac:dyDescent="0.3">
      <c r="A3779" s="17">
        <v>40232</v>
      </c>
      <c r="B3779">
        <v>102.79</v>
      </c>
      <c r="C3779"/>
      <c r="D3779" s="3">
        <f t="shared" si="232"/>
        <v>103.58261538461549</v>
      </c>
      <c r="E3779" s="4" t="str">
        <f t="shared" si="229"/>
        <v/>
      </c>
      <c r="F3779"/>
      <c r="G3779" s="3">
        <f>SUMPRODUCT(B3520:B3779, Expoweights!$C$2:$C$261) / SUM(Expoweights!$C$2:$C$261)</f>
        <v>103.43684234602689</v>
      </c>
      <c r="H3779" s="4" t="str">
        <f t="shared" si="230"/>
        <v/>
      </c>
      <c r="I3779">
        <v>5324</v>
      </c>
      <c r="J3779"/>
      <c r="L3779" s="4" t="str">
        <f t="shared" si="231"/>
        <v/>
      </c>
      <c r="M3779" s="3"/>
      <c r="N3779" s="3"/>
      <c r="O3779" s="3"/>
      <c r="P3779" s="3"/>
      <c r="Q3779" s="3"/>
    </row>
    <row r="3780" spans="1:17" x14ac:dyDescent="0.3">
      <c r="A3780" s="17">
        <v>40233</v>
      </c>
      <c r="B3780">
        <v>102.79</v>
      </c>
      <c r="C3780"/>
      <c r="D3780" s="3">
        <f t="shared" si="232"/>
        <v>103.58169230769244</v>
      </c>
      <c r="E3780" s="4" t="str">
        <f t="shared" ref="E3780:E3843" si="233">IF(C3780 &gt; 0, ABS(C3780 - D3780), "")</f>
        <v/>
      </c>
      <c r="F3780"/>
      <c r="G3780" s="3">
        <f>SUMPRODUCT(B3521:B3780, Expoweights!$C$2:$C$261) / SUM(Expoweights!$C$2:$C$261)</f>
        <v>103.41677812838662</v>
      </c>
      <c r="H3780" s="4" t="str">
        <f t="shared" ref="H3780:H3843" si="234">IF(F3780 &gt; 0, ABS(F3780 - G3780), "")</f>
        <v/>
      </c>
      <c r="I3780">
        <v>6948</v>
      </c>
      <c r="J3780"/>
      <c r="L3780" s="4" t="str">
        <f t="shared" ref="L3780:L3843" si="235">IF(J3780 &gt; 0, ABS(J3780 - K3780), "")</f>
        <v/>
      </c>
      <c r="M3780" s="3"/>
      <c r="N3780" s="3"/>
      <c r="O3780" s="3"/>
      <c r="P3780" s="3"/>
      <c r="Q3780" s="3"/>
    </row>
    <row r="3781" spans="1:17" x14ac:dyDescent="0.3">
      <c r="A3781" s="17">
        <v>40234</v>
      </c>
      <c r="B3781">
        <v>102.79</v>
      </c>
      <c r="C3781"/>
      <c r="D3781" s="3">
        <f t="shared" si="232"/>
        <v>103.58076923076938</v>
      </c>
      <c r="E3781" s="4" t="str">
        <f t="shared" si="233"/>
        <v/>
      </c>
      <c r="F3781"/>
      <c r="G3781" s="3">
        <f>SUMPRODUCT(B3522:B3781, Expoweights!$C$2:$C$261) / SUM(Expoweights!$C$2:$C$261)</f>
        <v>103.39733621301222</v>
      </c>
      <c r="H3781" s="4" t="str">
        <f t="shared" si="234"/>
        <v/>
      </c>
      <c r="I3781">
        <v>5888</v>
      </c>
      <c r="J3781"/>
      <c r="L3781" s="4" t="str">
        <f t="shared" si="235"/>
        <v/>
      </c>
      <c r="M3781" s="3"/>
      <c r="N3781" s="3"/>
      <c r="O3781" s="3"/>
      <c r="P3781" s="3"/>
      <c r="Q3781" s="3"/>
    </row>
    <row r="3782" spans="1:17" x14ac:dyDescent="0.3">
      <c r="A3782" s="17">
        <v>40235</v>
      </c>
      <c r="B3782">
        <v>101.51</v>
      </c>
      <c r="C3782">
        <v>103.5745</v>
      </c>
      <c r="D3782" s="3">
        <f t="shared" si="232"/>
        <v>103.57450000000016</v>
      </c>
      <c r="E3782" s="4">
        <f t="shared" si="233"/>
        <v>1.5631940186722204E-13</v>
      </c>
      <c r="F3782">
        <v>103.3387854831915</v>
      </c>
      <c r="G3782" s="3">
        <f>SUMPRODUCT(B3523:B3782, Expoweights!$C$2:$C$261) / SUM(Expoweights!$C$2:$C$261)</f>
        <v>103.33878548319154</v>
      </c>
      <c r="H3782" s="4">
        <f t="shared" si="234"/>
        <v>4.2632564145606011E-14</v>
      </c>
      <c r="I3782">
        <v>3844</v>
      </c>
      <c r="J3782">
        <v>103.6144399011805</v>
      </c>
      <c r="L3782" s="4">
        <f t="shared" si="235"/>
        <v>103.6144399011805</v>
      </c>
      <c r="M3782" s="3"/>
      <c r="N3782" s="3"/>
      <c r="O3782" s="3"/>
      <c r="P3782" s="3"/>
      <c r="Q3782" s="3"/>
    </row>
    <row r="3783" spans="1:17" x14ac:dyDescent="0.3">
      <c r="A3783" s="17">
        <v>40238</v>
      </c>
      <c r="B3783">
        <v>101.51</v>
      </c>
      <c r="C3783"/>
      <c r="D3783" s="3">
        <f t="shared" si="232"/>
        <v>103.56823076923092</v>
      </c>
      <c r="E3783" s="4" t="str">
        <f t="shared" si="233"/>
        <v/>
      </c>
      <c r="F3783"/>
      <c r="G3783" s="3">
        <f>SUMPRODUCT(B3524:B3783, Expoweights!$C$2:$C$261) / SUM(Expoweights!$C$2:$C$261)</f>
        <v>103.28205073505971</v>
      </c>
      <c r="H3783" s="4" t="str">
        <f t="shared" si="234"/>
        <v/>
      </c>
      <c r="I3783">
        <v>4819</v>
      </c>
      <c r="J3783"/>
      <c r="L3783" s="4" t="str">
        <f t="shared" si="235"/>
        <v/>
      </c>
      <c r="M3783" s="3"/>
      <c r="N3783" s="3"/>
      <c r="O3783" s="3"/>
      <c r="P3783" s="3"/>
      <c r="Q3783" s="3"/>
    </row>
    <row r="3784" spans="1:17" x14ac:dyDescent="0.3">
      <c r="A3784" s="17">
        <v>40239</v>
      </c>
      <c r="B3784">
        <v>101.51</v>
      </c>
      <c r="C3784"/>
      <c r="D3784" s="3">
        <f t="shared" si="232"/>
        <v>103.56196153846169</v>
      </c>
      <c r="E3784" s="4" t="str">
        <f t="shared" si="233"/>
        <v/>
      </c>
      <c r="F3784"/>
      <c r="G3784" s="3">
        <f>SUMPRODUCT(B3525:B3784, Expoweights!$C$2:$C$261) / SUM(Expoweights!$C$2:$C$261)</f>
        <v>103.22707564498924</v>
      </c>
      <c r="H3784" s="4" t="str">
        <f t="shared" si="234"/>
        <v/>
      </c>
      <c r="I3784">
        <v>6021</v>
      </c>
      <c r="J3784"/>
      <c r="L3784" s="4" t="str">
        <f t="shared" si="235"/>
        <v/>
      </c>
      <c r="M3784" s="3"/>
      <c r="N3784" s="3"/>
      <c r="O3784" s="3"/>
      <c r="P3784" s="3"/>
      <c r="Q3784" s="3"/>
    </row>
    <row r="3785" spans="1:17" x14ac:dyDescent="0.3">
      <c r="A3785" s="17">
        <v>40240</v>
      </c>
      <c r="B3785">
        <v>101.51</v>
      </c>
      <c r="C3785"/>
      <c r="D3785" s="3">
        <f t="shared" si="232"/>
        <v>103.55569230769247</v>
      </c>
      <c r="E3785" s="4" t="str">
        <f t="shared" si="233"/>
        <v/>
      </c>
      <c r="F3785"/>
      <c r="G3785" s="3">
        <f>SUMPRODUCT(B3526:B3785, Expoweights!$C$2:$C$261) / SUM(Expoweights!$C$2:$C$261)</f>
        <v>103.17380563625967</v>
      </c>
      <c r="H3785" s="4" t="str">
        <f t="shared" si="234"/>
        <v/>
      </c>
      <c r="I3785">
        <v>2265</v>
      </c>
      <c r="J3785"/>
      <c r="L3785" s="4" t="str">
        <f t="shared" si="235"/>
        <v/>
      </c>
      <c r="M3785" s="3"/>
      <c r="N3785" s="3"/>
      <c r="O3785" s="3"/>
      <c r="P3785" s="3"/>
      <c r="Q3785" s="3"/>
    </row>
    <row r="3786" spans="1:17" x14ac:dyDescent="0.3">
      <c r="A3786" s="17">
        <v>40241</v>
      </c>
      <c r="B3786">
        <v>101.51</v>
      </c>
      <c r="C3786"/>
      <c r="D3786" s="3">
        <f t="shared" si="232"/>
        <v>103.54942307692325</v>
      </c>
      <c r="E3786" s="4" t="str">
        <f t="shared" si="233"/>
        <v/>
      </c>
      <c r="F3786"/>
      <c r="G3786" s="3">
        <f>SUMPRODUCT(B3527:B3786, Expoweights!$C$2:$C$261) / SUM(Expoweights!$C$2:$C$261)</f>
        <v>103.12218782487608</v>
      </c>
      <c r="H3786" s="4" t="str">
        <f t="shared" si="234"/>
        <v/>
      </c>
      <c r="I3786">
        <v>3762</v>
      </c>
      <c r="J3786"/>
      <c r="L3786" s="4" t="str">
        <f t="shared" si="235"/>
        <v/>
      </c>
      <c r="M3786" s="3"/>
      <c r="N3786" s="3"/>
      <c r="O3786" s="3"/>
      <c r="P3786" s="3"/>
      <c r="Q3786" s="3"/>
    </row>
    <row r="3787" spans="1:17" x14ac:dyDescent="0.3">
      <c r="A3787" s="17">
        <v>40242</v>
      </c>
      <c r="B3787">
        <v>101.51</v>
      </c>
      <c r="C3787"/>
      <c r="D3787" s="3">
        <f t="shared" si="232"/>
        <v>103.54315384615401</v>
      </c>
      <c r="E3787" s="4" t="str">
        <f t="shared" si="233"/>
        <v/>
      </c>
      <c r="F3787"/>
      <c r="G3787" s="3">
        <f>SUMPRODUCT(B3528:B3787, Expoweights!$C$2:$C$261) / SUM(Expoweights!$C$2:$C$261)</f>
        <v>103.07217096706866</v>
      </c>
      <c r="H3787" s="4" t="str">
        <f t="shared" si="234"/>
        <v/>
      </c>
      <c r="I3787">
        <v>2857</v>
      </c>
      <c r="J3787"/>
      <c r="L3787" s="4" t="str">
        <f t="shared" si="235"/>
        <v/>
      </c>
      <c r="M3787" s="3"/>
      <c r="N3787" s="3"/>
      <c r="O3787" s="3"/>
      <c r="P3787" s="3"/>
      <c r="Q3787" s="3"/>
    </row>
    <row r="3788" spans="1:17" x14ac:dyDescent="0.3">
      <c r="A3788" s="17">
        <v>40245</v>
      </c>
      <c r="B3788">
        <v>101.51</v>
      </c>
      <c r="C3788"/>
      <c r="D3788" s="3">
        <f t="shared" si="232"/>
        <v>103.53688461538479</v>
      </c>
      <c r="E3788" s="4" t="str">
        <f t="shared" si="233"/>
        <v/>
      </c>
      <c r="F3788"/>
      <c r="G3788" s="3">
        <f>SUMPRODUCT(B3529:B3788, Expoweights!$C$2:$C$261) / SUM(Expoweights!$C$2:$C$261)</f>
        <v>103.02370540841993</v>
      </c>
      <c r="H3788" s="4" t="str">
        <f t="shared" si="234"/>
        <v/>
      </c>
      <c r="I3788">
        <v>5831</v>
      </c>
      <c r="J3788"/>
      <c r="L3788" s="4" t="str">
        <f t="shared" si="235"/>
        <v/>
      </c>
      <c r="M3788" s="3"/>
      <c r="N3788" s="3"/>
      <c r="O3788" s="3"/>
      <c r="P3788" s="3"/>
      <c r="Q3788" s="3"/>
    </row>
    <row r="3789" spans="1:17" x14ac:dyDescent="0.3">
      <c r="A3789" s="17">
        <v>40246</v>
      </c>
      <c r="B3789">
        <v>101.51</v>
      </c>
      <c r="C3789"/>
      <c r="D3789" s="3">
        <f t="shared" si="232"/>
        <v>103.53061538461556</v>
      </c>
      <c r="E3789" s="4" t="str">
        <f t="shared" si="233"/>
        <v/>
      </c>
      <c r="F3789"/>
      <c r="G3789" s="3">
        <f>SUMPRODUCT(B3530:B3789, Expoweights!$C$2:$C$261) / SUM(Expoweights!$C$2:$C$261)</f>
        <v>102.97674303457035</v>
      </c>
      <c r="H3789" s="4" t="str">
        <f t="shared" si="234"/>
        <v/>
      </c>
      <c r="I3789">
        <v>7909</v>
      </c>
      <c r="J3789"/>
      <c r="L3789" s="4" t="str">
        <f t="shared" si="235"/>
        <v/>
      </c>
      <c r="M3789" s="3"/>
      <c r="N3789" s="3"/>
      <c r="O3789" s="3"/>
      <c r="P3789" s="3"/>
      <c r="Q3789" s="3"/>
    </row>
    <row r="3790" spans="1:17" x14ac:dyDescent="0.3">
      <c r="A3790" s="17">
        <v>40247</v>
      </c>
      <c r="B3790">
        <v>101.51</v>
      </c>
      <c r="C3790"/>
      <c r="D3790" s="3">
        <f t="shared" si="232"/>
        <v>103.52434615384634</v>
      </c>
      <c r="E3790" s="4" t="str">
        <f t="shared" si="233"/>
        <v/>
      </c>
      <c r="F3790"/>
      <c r="G3790" s="3">
        <f>SUMPRODUCT(B3531:B3790, Expoweights!$C$2:$C$261) / SUM(Expoweights!$C$2:$C$261)</f>
        <v>102.93123722345256</v>
      </c>
      <c r="H3790" s="4" t="str">
        <f t="shared" si="234"/>
        <v/>
      </c>
      <c r="I3790">
        <v>1567</v>
      </c>
      <c r="J3790"/>
      <c r="L3790" s="4" t="str">
        <f t="shared" si="235"/>
        <v/>
      </c>
      <c r="M3790" s="3"/>
      <c r="N3790" s="3"/>
      <c r="O3790" s="3"/>
      <c r="P3790" s="3"/>
      <c r="Q3790" s="3"/>
    </row>
    <row r="3791" spans="1:17" x14ac:dyDescent="0.3">
      <c r="A3791" s="17">
        <v>40248</v>
      </c>
      <c r="B3791">
        <v>101.51</v>
      </c>
      <c r="C3791"/>
      <c r="D3791" s="3">
        <f t="shared" si="232"/>
        <v>103.5180769230771</v>
      </c>
      <c r="E3791" s="4" t="str">
        <f t="shared" si="233"/>
        <v/>
      </c>
      <c r="F3791"/>
      <c r="G3791" s="3">
        <f>SUMPRODUCT(B3532:B3791, Expoweights!$C$2:$C$261) / SUM(Expoweights!$C$2:$C$261)</f>
        <v>102.88714279900714</v>
      </c>
      <c r="H3791" s="4" t="str">
        <f t="shared" si="234"/>
        <v/>
      </c>
      <c r="I3791">
        <v>179</v>
      </c>
      <c r="J3791"/>
      <c r="L3791" s="4" t="str">
        <f t="shared" si="235"/>
        <v/>
      </c>
      <c r="M3791" s="3"/>
      <c r="N3791" s="3"/>
      <c r="O3791" s="3"/>
      <c r="P3791" s="3"/>
      <c r="Q3791" s="3"/>
    </row>
    <row r="3792" spans="1:17" x14ac:dyDescent="0.3">
      <c r="A3792" s="17">
        <v>40249</v>
      </c>
      <c r="B3792">
        <v>101.51</v>
      </c>
      <c r="C3792"/>
      <c r="D3792" s="3">
        <f t="shared" si="232"/>
        <v>103.51180769230788</v>
      </c>
      <c r="E3792" s="4" t="str">
        <f t="shared" si="233"/>
        <v/>
      </c>
      <c r="F3792"/>
      <c r="G3792" s="3">
        <f>SUMPRODUCT(B3533:B3792, Expoweights!$C$2:$C$261) / SUM(Expoweights!$C$2:$C$261)</f>
        <v>102.84441598633393</v>
      </c>
      <c r="H3792" s="4" t="str">
        <f t="shared" si="234"/>
        <v/>
      </c>
      <c r="I3792">
        <v>5439</v>
      </c>
      <c r="J3792"/>
      <c r="L3792" s="4" t="str">
        <f t="shared" si="235"/>
        <v/>
      </c>
      <c r="M3792" s="3"/>
      <c r="N3792" s="3"/>
      <c r="O3792" s="3"/>
      <c r="P3792" s="3"/>
      <c r="Q3792" s="3"/>
    </row>
    <row r="3793" spans="1:17" x14ac:dyDescent="0.3">
      <c r="A3793" s="17">
        <v>40252</v>
      </c>
      <c r="B3793">
        <v>101.51</v>
      </c>
      <c r="C3793"/>
      <c r="D3793" s="3">
        <f t="shared" si="232"/>
        <v>103.50553846153865</v>
      </c>
      <c r="E3793" s="4" t="str">
        <f t="shared" si="233"/>
        <v/>
      </c>
      <c r="F3793"/>
      <c r="G3793" s="3">
        <f>SUMPRODUCT(B3534:B3793, Expoweights!$C$2:$C$261) / SUM(Expoweights!$C$2:$C$261)</f>
        <v>102.80301436823429</v>
      </c>
      <c r="H3793" s="4" t="str">
        <f t="shared" si="234"/>
        <v/>
      </c>
      <c r="I3793">
        <v>7792</v>
      </c>
      <c r="J3793"/>
      <c r="L3793" s="4" t="str">
        <f t="shared" si="235"/>
        <v/>
      </c>
      <c r="M3793" s="3"/>
      <c r="N3793" s="3"/>
      <c r="O3793" s="3"/>
      <c r="P3793" s="3"/>
      <c r="Q3793" s="3"/>
    </row>
    <row r="3794" spans="1:17" x14ac:dyDescent="0.3">
      <c r="A3794" s="17">
        <v>40253</v>
      </c>
      <c r="B3794">
        <v>101.51</v>
      </c>
      <c r="C3794"/>
      <c r="D3794" s="3">
        <f t="shared" si="232"/>
        <v>103.49926923076941</v>
      </c>
      <c r="E3794" s="4" t="str">
        <f t="shared" si="233"/>
        <v/>
      </c>
      <c r="F3794"/>
      <c r="G3794" s="3">
        <f>SUMPRODUCT(B3535:B3794, Expoweights!$C$2:$C$261) / SUM(Expoweights!$C$2:$C$261)</f>
        <v>102.76289684310134</v>
      </c>
      <c r="H3794" s="4" t="str">
        <f t="shared" si="234"/>
        <v/>
      </c>
      <c r="I3794">
        <v>5183</v>
      </c>
      <c r="J3794"/>
      <c r="L3794" s="4" t="str">
        <f t="shared" si="235"/>
        <v/>
      </c>
      <c r="M3794" s="3"/>
      <c r="N3794" s="3"/>
      <c r="O3794" s="3"/>
      <c r="P3794" s="3"/>
      <c r="Q3794" s="3"/>
    </row>
    <row r="3795" spans="1:17" x14ac:dyDescent="0.3">
      <c r="A3795" s="17">
        <v>40254</v>
      </c>
      <c r="B3795">
        <v>101.51</v>
      </c>
      <c r="C3795"/>
      <c r="D3795" s="3">
        <f t="shared" si="232"/>
        <v>103.49300000000019</v>
      </c>
      <c r="E3795" s="4" t="str">
        <f t="shared" si="233"/>
        <v/>
      </c>
      <c r="F3795"/>
      <c r="G3795" s="3">
        <f>SUMPRODUCT(B3536:B3795, Expoweights!$C$2:$C$261) / SUM(Expoweights!$C$2:$C$261)</f>
        <v>102.72402358411618</v>
      </c>
      <c r="H3795" s="4" t="str">
        <f t="shared" si="234"/>
        <v/>
      </c>
      <c r="I3795">
        <v>102</v>
      </c>
      <c r="J3795"/>
      <c r="L3795" s="4" t="str">
        <f t="shared" si="235"/>
        <v/>
      </c>
      <c r="M3795" s="3"/>
      <c r="N3795" s="3"/>
      <c r="O3795" s="3"/>
      <c r="P3795" s="3"/>
      <c r="Q3795" s="3"/>
    </row>
    <row r="3796" spans="1:17" x14ac:dyDescent="0.3">
      <c r="A3796" s="17">
        <v>40255</v>
      </c>
      <c r="B3796">
        <v>101.51</v>
      </c>
      <c r="C3796"/>
      <c r="D3796" s="3">
        <f t="shared" si="232"/>
        <v>103.48673076923096</v>
      </c>
      <c r="E3796" s="4" t="str">
        <f t="shared" si="233"/>
        <v/>
      </c>
      <c r="F3796"/>
      <c r="G3796" s="3">
        <f>SUMPRODUCT(B3537:B3796, Expoweights!$C$2:$C$261) / SUM(Expoweights!$C$2:$C$261)</f>
        <v>102.68635599970962</v>
      </c>
      <c r="H3796" s="4" t="str">
        <f t="shared" si="234"/>
        <v/>
      </c>
      <c r="I3796">
        <v>846</v>
      </c>
      <c r="J3796"/>
      <c r="L3796" s="4" t="str">
        <f t="shared" si="235"/>
        <v/>
      </c>
      <c r="M3796" s="3"/>
      <c r="N3796" s="3"/>
      <c r="O3796" s="3"/>
      <c r="P3796" s="3"/>
      <c r="Q3796" s="3"/>
    </row>
    <row r="3797" spans="1:17" x14ac:dyDescent="0.3">
      <c r="A3797" s="17">
        <v>40256</v>
      </c>
      <c r="B3797">
        <v>101.51</v>
      </c>
      <c r="C3797"/>
      <c r="D3797" s="3">
        <f t="shared" si="232"/>
        <v>103.48046153846173</v>
      </c>
      <c r="E3797" s="4" t="str">
        <f t="shared" si="233"/>
        <v/>
      </c>
      <c r="F3797"/>
      <c r="G3797" s="3">
        <f>SUMPRODUCT(B3538:B3797, Expoweights!$C$2:$C$261) / SUM(Expoweights!$C$2:$C$261)</f>
        <v>102.64985669525029</v>
      </c>
      <c r="H3797" s="4" t="str">
        <f t="shared" si="234"/>
        <v/>
      </c>
      <c r="I3797">
        <v>1527</v>
      </c>
      <c r="J3797"/>
      <c r="L3797" s="4" t="str">
        <f t="shared" si="235"/>
        <v/>
      </c>
      <c r="M3797" s="3"/>
      <c r="N3797" s="3"/>
      <c r="O3797" s="3"/>
      <c r="P3797" s="3"/>
      <c r="Q3797" s="3"/>
    </row>
    <row r="3798" spans="1:17" x14ac:dyDescent="0.3">
      <c r="A3798" s="17">
        <v>40259</v>
      </c>
      <c r="B3798">
        <v>101.51</v>
      </c>
      <c r="C3798"/>
      <c r="D3798" s="3">
        <f t="shared" si="232"/>
        <v>103.47419230769249</v>
      </c>
      <c r="E3798" s="4" t="str">
        <f t="shared" si="233"/>
        <v/>
      </c>
      <c r="F3798"/>
      <c r="G3798" s="3">
        <f>SUMPRODUCT(B3539:B3798, Expoweights!$C$2:$C$261) / SUM(Expoweights!$C$2:$C$261)</f>
        <v>102.61448943592102</v>
      </c>
      <c r="H3798" s="4" t="str">
        <f t="shared" si="234"/>
        <v/>
      </c>
      <c r="I3798">
        <v>7875</v>
      </c>
      <c r="J3798"/>
      <c r="L3798" s="4" t="str">
        <f t="shared" si="235"/>
        <v/>
      </c>
      <c r="M3798" s="3"/>
      <c r="N3798" s="3"/>
      <c r="O3798" s="3"/>
      <c r="P3798" s="3"/>
      <c r="Q3798" s="3"/>
    </row>
    <row r="3799" spans="1:17" x14ac:dyDescent="0.3">
      <c r="A3799" s="17">
        <v>40260</v>
      </c>
      <c r="B3799">
        <v>101.51</v>
      </c>
      <c r="C3799"/>
      <c r="D3799" s="3">
        <f t="shared" si="232"/>
        <v>103.46792307692326</v>
      </c>
      <c r="E3799" s="4" t="str">
        <f t="shared" si="233"/>
        <v/>
      </c>
      <c r="F3799"/>
      <c r="G3799" s="3">
        <f>SUMPRODUCT(B3540:B3799, Expoweights!$C$2:$C$261) / SUM(Expoweights!$C$2:$C$261)</f>
        <v>102.5802191107465</v>
      </c>
      <c r="H3799" s="4" t="str">
        <f t="shared" si="234"/>
        <v/>
      </c>
      <c r="I3799">
        <v>5717</v>
      </c>
      <c r="J3799"/>
      <c r="L3799" s="4" t="str">
        <f t="shared" si="235"/>
        <v/>
      </c>
      <c r="M3799" s="3"/>
      <c r="N3799" s="3"/>
      <c r="O3799" s="3"/>
      <c r="P3799" s="3"/>
      <c r="Q3799" s="3"/>
    </row>
    <row r="3800" spans="1:17" x14ac:dyDescent="0.3">
      <c r="A3800" s="17">
        <v>40261</v>
      </c>
      <c r="B3800">
        <v>101.51</v>
      </c>
      <c r="C3800"/>
      <c r="D3800" s="3">
        <f t="shared" si="232"/>
        <v>103.46165384615401</v>
      </c>
      <c r="E3800" s="4" t="str">
        <f t="shared" si="233"/>
        <v/>
      </c>
      <c r="F3800"/>
      <c r="G3800" s="3">
        <f>SUMPRODUCT(B3541:B3800, Expoweights!$C$2:$C$261) / SUM(Expoweights!$C$2:$C$261)</f>
        <v>102.54701169773686</v>
      </c>
      <c r="H3800" s="4" t="str">
        <f t="shared" si="234"/>
        <v/>
      </c>
      <c r="I3800">
        <v>560</v>
      </c>
      <c r="J3800"/>
      <c r="L3800" s="4" t="str">
        <f t="shared" si="235"/>
        <v/>
      </c>
      <c r="M3800" s="3"/>
      <c r="N3800" s="3"/>
      <c r="O3800" s="3"/>
      <c r="P3800" s="3"/>
      <c r="Q3800" s="3"/>
    </row>
    <row r="3801" spans="1:17" x14ac:dyDescent="0.3">
      <c r="A3801" s="17">
        <v>40262</v>
      </c>
      <c r="B3801">
        <v>101.51</v>
      </c>
      <c r="C3801"/>
      <c r="D3801" s="3">
        <f t="shared" si="232"/>
        <v>103.45538461538477</v>
      </c>
      <c r="E3801" s="4" t="str">
        <f t="shared" si="233"/>
        <v/>
      </c>
      <c r="F3801"/>
      <c r="G3801" s="3">
        <f>SUMPRODUCT(B3542:B3801, Expoweights!$C$2:$C$261) / SUM(Expoweights!$C$2:$C$261)</f>
        <v>102.51483423011207</v>
      </c>
      <c r="H3801" s="4" t="str">
        <f t="shared" si="234"/>
        <v/>
      </c>
      <c r="I3801">
        <v>423</v>
      </c>
      <c r="J3801"/>
      <c r="L3801" s="4" t="str">
        <f t="shared" si="235"/>
        <v/>
      </c>
      <c r="M3801" s="3"/>
      <c r="N3801" s="3"/>
      <c r="O3801" s="3"/>
      <c r="P3801" s="3"/>
      <c r="Q3801" s="3"/>
    </row>
    <row r="3802" spans="1:17" x14ac:dyDescent="0.3">
      <c r="A3802" s="17">
        <v>40263</v>
      </c>
      <c r="B3802">
        <v>101.51</v>
      </c>
      <c r="C3802"/>
      <c r="D3802" s="3">
        <f t="shared" si="232"/>
        <v>103.44911538461552</v>
      </c>
      <c r="E3802" s="4" t="str">
        <f t="shared" si="233"/>
        <v/>
      </c>
      <c r="F3802"/>
      <c r="G3802" s="3">
        <f>SUMPRODUCT(B3543:B3802, Expoweights!$C$2:$C$261) / SUM(Expoweights!$C$2:$C$261)</f>
        <v>102.48365476357421</v>
      </c>
      <c r="H3802" s="4" t="str">
        <f t="shared" si="234"/>
        <v/>
      </c>
      <c r="I3802">
        <v>223</v>
      </c>
      <c r="J3802"/>
      <c r="L3802" s="4" t="str">
        <f t="shared" si="235"/>
        <v/>
      </c>
      <c r="M3802" s="3"/>
      <c r="N3802" s="3"/>
      <c r="O3802" s="3"/>
      <c r="P3802" s="3"/>
      <c r="Q3802" s="3"/>
    </row>
    <row r="3803" spans="1:17" x14ac:dyDescent="0.3">
      <c r="A3803" s="17">
        <v>40266</v>
      </c>
      <c r="B3803">
        <v>101.51</v>
      </c>
      <c r="C3803"/>
      <c r="D3803" s="3">
        <f t="shared" si="232"/>
        <v>103.44284615384628</v>
      </c>
      <c r="E3803" s="4" t="str">
        <f t="shared" si="233"/>
        <v/>
      </c>
      <c r="F3803"/>
      <c r="G3803" s="3">
        <f>SUMPRODUCT(B3544:B3803, Expoweights!$C$2:$C$261) / SUM(Expoweights!$C$2:$C$261)</f>
        <v>102.45344234459448</v>
      </c>
      <c r="H3803" s="4" t="str">
        <f t="shared" si="234"/>
        <v/>
      </c>
      <c r="I3803">
        <v>7511</v>
      </c>
      <c r="J3803"/>
      <c r="L3803" s="4" t="str">
        <f t="shared" si="235"/>
        <v/>
      </c>
      <c r="M3803" s="3"/>
      <c r="N3803" s="3"/>
      <c r="O3803" s="3"/>
      <c r="P3803" s="3"/>
      <c r="Q3803" s="3"/>
    </row>
    <row r="3804" spans="1:17" x14ac:dyDescent="0.3">
      <c r="A3804" s="17">
        <v>40267</v>
      </c>
      <c r="B3804">
        <v>101.51</v>
      </c>
      <c r="C3804"/>
      <c r="D3804" s="3">
        <f t="shared" si="232"/>
        <v>103.43426923076935</v>
      </c>
      <c r="E3804" s="4" t="str">
        <f t="shared" si="233"/>
        <v/>
      </c>
      <c r="F3804"/>
      <c r="G3804" s="3">
        <f>SUMPRODUCT(B3545:B3804, Expoweights!$C$2:$C$261) / SUM(Expoweights!$C$2:$C$261)</f>
        <v>102.42416182474589</v>
      </c>
      <c r="H3804" s="4" t="str">
        <f t="shared" si="234"/>
        <v/>
      </c>
      <c r="I3804">
        <v>4888</v>
      </c>
      <c r="J3804"/>
      <c r="L3804" s="4" t="str">
        <f t="shared" si="235"/>
        <v/>
      </c>
      <c r="M3804" s="3"/>
      <c r="N3804" s="3"/>
      <c r="O3804" s="3"/>
      <c r="P3804" s="3"/>
      <c r="Q3804" s="3"/>
    </row>
    <row r="3805" spans="1:17" x14ac:dyDescent="0.3">
      <c r="A3805" s="17">
        <v>40268</v>
      </c>
      <c r="B3805">
        <v>101.15</v>
      </c>
      <c r="C3805">
        <v>103.42430769230771</v>
      </c>
      <c r="D3805" s="3">
        <f t="shared" si="232"/>
        <v>103.42430769230781</v>
      </c>
      <c r="E3805" s="4">
        <f t="shared" si="233"/>
        <v>9.9475983006414026E-14</v>
      </c>
      <c r="F3805">
        <v>102.38462077326631</v>
      </c>
      <c r="G3805" s="3">
        <f>SUMPRODUCT(B3546:B3805, Expoweights!$C$2:$C$261) / SUM(Expoweights!$C$2:$C$261)</f>
        <v>102.38462077326633</v>
      </c>
      <c r="H3805" s="4">
        <f t="shared" si="234"/>
        <v>2.8421709430404007E-14</v>
      </c>
      <c r="I3805">
        <v>1970</v>
      </c>
      <c r="J3805">
        <v>103.420321876101</v>
      </c>
      <c r="L3805" s="4">
        <f t="shared" si="235"/>
        <v>103.420321876101</v>
      </c>
      <c r="M3805" s="3"/>
      <c r="N3805" s="3"/>
      <c r="O3805" s="3"/>
      <c r="P3805" s="3"/>
      <c r="Q3805" s="3"/>
    </row>
    <row r="3806" spans="1:17" x14ac:dyDescent="0.3">
      <c r="A3806" s="17">
        <v>40269</v>
      </c>
      <c r="B3806">
        <v>101.15</v>
      </c>
      <c r="C3806"/>
      <c r="D3806" s="3">
        <f t="shared" si="232"/>
        <v>103.41434615384627</v>
      </c>
      <c r="E3806" s="4" t="str">
        <f t="shared" si="233"/>
        <v/>
      </c>
      <c r="F3806"/>
      <c r="G3806" s="3">
        <f>SUMPRODUCT(B3547:B3806, Expoweights!$C$2:$C$261) / SUM(Expoweights!$C$2:$C$261)</f>
        <v>102.34630610830089</v>
      </c>
      <c r="H3806" s="4" t="str">
        <f t="shared" si="234"/>
        <v/>
      </c>
      <c r="I3806">
        <v>2551</v>
      </c>
      <c r="J3806"/>
      <c r="L3806" s="4" t="str">
        <f t="shared" si="235"/>
        <v/>
      </c>
      <c r="M3806" s="3"/>
      <c r="N3806" s="3"/>
      <c r="O3806" s="3"/>
      <c r="P3806" s="3"/>
      <c r="Q3806" s="3"/>
    </row>
    <row r="3807" spans="1:17" x14ac:dyDescent="0.3">
      <c r="A3807" s="17">
        <v>40270</v>
      </c>
      <c r="B3807">
        <v>101.15</v>
      </c>
      <c r="C3807"/>
      <c r="D3807" s="3">
        <f t="shared" si="232"/>
        <v>103.40438461538473</v>
      </c>
      <c r="E3807" s="4" t="str">
        <f t="shared" si="233"/>
        <v/>
      </c>
      <c r="F3807"/>
      <c r="G3807" s="3">
        <f>SUMPRODUCT(B3548:B3807, Expoweights!$C$2:$C$261) / SUM(Expoweights!$C$2:$C$261)</f>
        <v>102.30917979282668</v>
      </c>
      <c r="H3807" s="4" t="str">
        <f t="shared" si="234"/>
        <v/>
      </c>
      <c r="I3807">
        <v>1523</v>
      </c>
      <c r="J3807"/>
      <c r="L3807" s="4" t="str">
        <f t="shared" si="235"/>
        <v/>
      </c>
      <c r="M3807" s="3"/>
      <c r="N3807" s="3"/>
      <c r="O3807" s="3"/>
      <c r="P3807" s="3"/>
      <c r="Q3807" s="3"/>
    </row>
    <row r="3808" spans="1:17" x14ac:dyDescent="0.3">
      <c r="A3808" s="17">
        <v>40273</v>
      </c>
      <c r="B3808">
        <v>101.15</v>
      </c>
      <c r="C3808"/>
      <c r="D3808" s="3">
        <f t="shared" si="232"/>
        <v>103.39442307692319</v>
      </c>
      <c r="E3808" s="4" t="str">
        <f t="shared" si="233"/>
        <v/>
      </c>
      <c r="F3808"/>
      <c r="G3808" s="3">
        <f>SUMPRODUCT(B3549:B3808, Expoweights!$C$2:$C$261) / SUM(Expoweights!$C$2:$C$261)</f>
        <v>102.273204969559</v>
      </c>
      <c r="H3808" s="4" t="str">
        <f t="shared" si="234"/>
        <v/>
      </c>
      <c r="I3808">
        <v>5810</v>
      </c>
      <c r="J3808"/>
      <c r="L3808" s="4" t="str">
        <f t="shared" si="235"/>
        <v/>
      </c>
      <c r="M3808" s="3"/>
      <c r="N3808" s="3"/>
      <c r="O3808" s="3"/>
      <c r="P3808" s="3"/>
      <c r="Q3808" s="3"/>
    </row>
    <row r="3809" spans="1:17" x14ac:dyDescent="0.3">
      <c r="A3809" s="17">
        <v>40274</v>
      </c>
      <c r="B3809">
        <v>101.15</v>
      </c>
      <c r="C3809"/>
      <c r="D3809" s="3">
        <f t="shared" si="232"/>
        <v>103.38446153846165</v>
      </c>
      <c r="E3809" s="4" t="str">
        <f t="shared" si="233"/>
        <v/>
      </c>
      <c r="F3809"/>
      <c r="G3809" s="3">
        <f>SUMPRODUCT(B3550:B3809, Expoweights!$C$2:$C$261) / SUM(Expoweights!$C$2:$C$261)</f>
        <v>102.23834592436127</v>
      </c>
      <c r="H3809" s="4" t="str">
        <f t="shared" si="234"/>
        <v/>
      </c>
      <c r="I3809">
        <v>4157</v>
      </c>
      <c r="J3809"/>
      <c r="L3809" s="4" t="str">
        <f t="shared" si="235"/>
        <v/>
      </c>
      <c r="M3809" s="3"/>
      <c r="N3809" s="3"/>
      <c r="O3809" s="3"/>
      <c r="P3809" s="3"/>
      <c r="Q3809" s="3"/>
    </row>
    <row r="3810" spans="1:17" x14ac:dyDescent="0.3">
      <c r="A3810" s="17">
        <v>40275</v>
      </c>
      <c r="B3810">
        <v>101.15</v>
      </c>
      <c r="C3810"/>
      <c r="D3810" s="3">
        <f t="shared" si="232"/>
        <v>103.37450000000011</v>
      </c>
      <c r="E3810" s="4" t="str">
        <f t="shared" si="233"/>
        <v/>
      </c>
      <c r="F3810"/>
      <c r="G3810" s="3">
        <f>SUMPRODUCT(B3551:B3810, Expoweights!$C$2:$C$261) / SUM(Expoweights!$C$2:$C$261)</f>
        <v>102.20456805078967</v>
      </c>
      <c r="H3810" s="4" t="str">
        <f t="shared" si="234"/>
        <v/>
      </c>
      <c r="I3810">
        <v>2804</v>
      </c>
      <c r="J3810"/>
      <c r="L3810" s="4" t="str">
        <f t="shared" si="235"/>
        <v/>
      </c>
      <c r="M3810" s="3"/>
      <c r="N3810" s="3"/>
      <c r="O3810" s="3"/>
      <c r="P3810" s="3"/>
      <c r="Q3810" s="3"/>
    </row>
    <row r="3811" spans="1:17" x14ac:dyDescent="0.3">
      <c r="A3811" s="17">
        <v>40276</v>
      </c>
      <c r="B3811">
        <v>101.15</v>
      </c>
      <c r="C3811"/>
      <c r="D3811" s="3">
        <f t="shared" si="232"/>
        <v>103.36453846153856</v>
      </c>
      <c r="E3811" s="4" t="str">
        <f t="shared" si="233"/>
        <v/>
      </c>
      <c r="F3811"/>
      <c r="G3811" s="3">
        <f>SUMPRODUCT(B3552:B3811, Expoweights!$C$2:$C$261) / SUM(Expoweights!$C$2:$C$261)</f>
        <v>102.17183781573736</v>
      </c>
      <c r="H3811" s="4" t="str">
        <f t="shared" si="234"/>
        <v/>
      </c>
      <c r="I3811">
        <v>7529</v>
      </c>
      <c r="J3811"/>
      <c r="L3811" s="4" t="str">
        <f t="shared" si="235"/>
        <v/>
      </c>
      <c r="M3811" s="3"/>
      <c r="N3811" s="3"/>
      <c r="O3811" s="3"/>
      <c r="P3811" s="3"/>
      <c r="Q3811" s="3"/>
    </row>
    <row r="3812" spans="1:17" x14ac:dyDescent="0.3">
      <c r="A3812" s="17">
        <v>40277</v>
      </c>
      <c r="B3812">
        <v>101.15</v>
      </c>
      <c r="C3812"/>
      <c r="D3812" s="3">
        <f t="shared" si="232"/>
        <v>103.35457692307702</v>
      </c>
      <c r="E3812" s="4" t="str">
        <f t="shared" si="233"/>
        <v/>
      </c>
      <c r="F3812"/>
      <c r="G3812" s="3">
        <f>SUMPRODUCT(B3553:B3812, Expoweights!$C$2:$C$261) / SUM(Expoweights!$C$2:$C$261)</f>
        <v>102.14012272614455</v>
      </c>
      <c r="H3812" s="4" t="str">
        <f t="shared" si="234"/>
        <v/>
      </c>
      <c r="I3812">
        <v>1157</v>
      </c>
      <c r="J3812"/>
      <c r="L3812" s="4" t="str">
        <f t="shared" si="235"/>
        <v/>
      </c>
      <c r="M3812" s="3"/>
      <c r="N3812" s="3"/>
      <c r="O3812" s="3"/>
      <c r="P3812" s="3"/>
      <c r="Q3812" s="3"/>
    </row>
    <row r="3813" spans="1:17" x14ac:dyDescent="0.3">
      <c r="A3813" s="17">
        <v>40280</v>
      </c>
      <c r="B3813">
        <v>101.15</v>
      </c>
      <c r="C3813"/>
      <c r="D3813" s="3">
        <f t="shared" si="232"/>
        <v>103.34461538461548</v>
      </c>
      <c r="E3813" s="4" t="str">
        <f t="shared" si="233"/>
        <v/>
      </c>
      <c r="F3813"/>
      <c r="G3813" s="3">
        <f>SUMPRODUCT(B3554:B3813, Expoweights!$C$2:$C$261) / SUM(Expoweights!$C$2:$C$261)</f>
        <v>102.10939129674072</v>
      </c>
      <c r="H3813" s="4" t="str">
        <f t="shared" si="234"/>
        <v/>
      </c>
      <c r="I3813">
        <v>6468</v>
      </c>
      <c r="J3813"/>
      <c r="L3813" s="4" t="str">
        <f t="shared" si="235"/>
        <v/>
      </c>
      <c r="M3813" s="3"/>
      <c r="N3813" s="3"/>
      <c r="O3813" s="3"/>
      <c r="P3813" s="3"/>
      <c r="Q3813" s="3"/>
    </row>
    <row r="3814" spans="1:17" x14ac:dyDescent="0.3">
      <c r="A3814" s="17">
        <v>40281</v>
      </c>
      <c r="B3814">
        <v>101.15</v>
      </c>
      <c r="C3814"/>
      <c r="D3814" s="3">
        <f t="shared" si="232"/>
        <v>103.33465384615393</v>
      </c>
      <c r="E3814" s="4" t="str">
        <f t="shared" si="233"/>
        <v/>
      </c>
      <c r="F3814"/>
      <c r="G3814" s="3">
        <f>SUMPRODUCT(B3555:B3814, Expoweights!$C$2:$C$261) / SUM(Expoweights!$C$2:$C$261)</f>
        <v>102.07961301878763</v>
      </c>
      <c r="H3814" s="4" t="str">
        <f t="shared" si="234"/>
        <v/>
      </c>
      <c r="I3814">
        <v>4308</v>
      </c>
      <c r="J3814"/>
      <c r="L3814" s="4" t="str">
        <f t="shared" si="235"/>
        <v/>
      </c>
      <c r="M3814" s="3"/>
      <c r="N3814" s="3"/>
      <c r="O3814" s="3"/>
      <c r="P3814" s="3"/>
      <c r="Q3814" s="3"/>
    </row>
    <row r="3815" spans="1:17" x14ac:dyDescent="0.3">
      <c r="A3815" s="17">
        <v>40282</v>
      </c>
      <c r="B3815">
        <v>101.15</v>
      </c>
      <c r="C3815"/>
      <c r="D3815" s="3">
        <f t="shared" si="232"/>
        <v>103.32469230769239</v>
      </c>
      <c r="E3815" s="4" t="str">
        <f t="shared" si="233"/>
        <v/>
      </c>
      <c r="F3815"/>
      <c r="G3815" s="3">
        <f>SUMPRODUCT(B3556:B3815, Expoweights!$C$2:$C$261) / SUM(Expoweights!$C$2:$C$261)</f>
        <v>102.05075832979158</v>
      </c>
      <c r="H3815" s="4" t="str">
        <f t="shared" si="234"/>
        <v/>
      </c>
      <c r="I3815">
        <v>3888</v>
      </c>
      <c r="J3815"/>
      <c r="L3815" s="4" t="str">
        <f t="shared" si="235"/>
        <v/>
      </c>
      <c r="M3815" s="3"/>
      <c r="N3815" s="3"/>
      <c r="O3815" s="3"/>
      <c r="P3815" s="3"/>
      <c r="Q3815" s="3"/>
    </row>
    <row r="3816" spans="1:17" x14ac:dyDescent="0.3">
      <c r="A3816" s="17">
        <v>40283</v>
      </c>
      <c r="B3816">
        <v>101.15</v>
      </c>
      <c r="C3816"/>
      <c r="D3816" s="3">
        <f t="shared" si="232"/>
        <v>103.31473076923083</v>
      </c>
      <c r="E3816" s="4" t="str">
        <f t="shared" si="233"/>
        <v/>
      </c>
      <c r="F3816"/>
      <c r="G3816" s="3">
        <f>SUMPRODUCT(B3557:B3816, Expoweights!$C$2:$C$261) / SUM(Expoweights!$C$2:$C$261)</f>
        <v>102.02279858415514</v>
      </c>
      <c r="H3816" s="4" t="str">
        <f t="shared" si="234"/>
        <v/>
      </c>
      <c r="I3816">
        <v>7129</v>
      </c>
      <c r="J3816"/>
      <c r="L3816" s="4" t="str">
        <f t="shared" si="235"/>
        <v/>
      </c>
      <c r="M3816" s="3"/>
      <c r="N3816" s="3"/>
      <c r="O3816" s="3"/>
      <c r="P3816" s="3"/>
      <c r="Q3816" s="3"/>
    </row>
    <row r="3817" spans="1:17" x14ac:dyDescent="0.3">
      <c r="A3817" s="17">
        <v>40284</v>
      </c>
      <c r="B3817">
        <v>101.15</v>
      </c>
      <c r="C3817"/>
      <c r="D3817" s="3">
        <f t="shared" si="232"/>
        <v>103.3047692307693</v>
      </c>
      <c r="E3817" s="4" t="str">
        <f t="shared" si="233"/>
        <v/>
      </c>
      <c r="F3817"/>
      <c r="G3817" s="3">
        <f>SUMPRODUCT(B3558:B3817, Expoweights!$C$2:$C$261) / SUM(Expoweights!$C$2:$C$261)</f>
        <v>101.99570602473921</v>
      </c>
      <c r="H3817" s="4" t="str">
        <f t="shared" si="234"/>
        <v/>
      </c>
      <c r="I3817">
        <v>2021</v>
      </c>
      <c r="J3817"/>
      <c r="L3817" s="4" t="str">
        <f t="shared" si="235"/>
        <v/>
      </c>
      <c r="M3817" s="3"/>
      <c r="N3817" s="3"/>
      <c r="O3817" s="3"/>
      <c r="P3817" s="3"/>
      <c r="Q3817" s="3"/>
    </row>
    <row r="3818" spans="1:17" x14ac:dyDescent="0.3">
      <c r="A3818" s="17">
        <v>40287</v>
      </c>
      <c r="B3818">
        <v>101.15</v>
      </c>
      <c r="C3818"/>
      <c r="D3818" s="3">
        <f t="shared" si="232"/>
        <v>103.29480769230774</v>
      </c>
      <c r="E3818" s="4" t="str">
        <f t="shared" si="233"/>
        <v/>
      </c>
      <c r="F3818"/>
      <c r="G3818" s="3">
        <f>SUMPRODUCT(B3559:B3818, Expoweights!$C$2:$C$261) / SUM(Expoweights!$C$2:$C$261)</f>
        <v>101.96945375530692</v>
      </c>
      <c r="H3818" s="4" t="str">
        <f t="shared" si="234"/>
        <v/>
      </c>
      <c r="I3818">
        <v>7230</v>
      </c>
      <c r="J3818"/>
      <c r="L3818" s="4" t="str">
        <f t="shared" si="235"/>
        <v/>
      </c>
      <c r="M3818" s="3"/>
      <c r="N3818" s="3"/>
      <c r="O3818" s="3"/>
      <c r="P3818" s="3"/>
      <c r="Q3818" s="3"/>
    </row>
    <row r="3819" spans="1:17" x14ac:dyDescent="0.3">
      <c r="A3819" s="17">
        <v>40288</v>
      </c>
      <c r="B3819">
        <v>101.15</v>
      </c>
      <c r="C3819"/>
      <c r="D3819" s="3">
        <f t="shared" si="232"/>
        <v>103.2848461538462</v>
      </c>
      <c r="E3819" s="4" t="str">
        <f t="shared" si="233"/>
        <v/>
      </c>
      <c r="F3819"/>
      <c r="G3819" s="3">
        <f>SUMPRODUCT(B3560:B3819, Expoweights!$C$2:$C$261) / SUM(Expoweights!$C$2:$C$261)</f>
        <v>101.94401571382235</v>
      </c>
      <c r="H3819" s="4" t="str">
        <f t="shared" si="234"/>
        <v/>
      </c>
      <c r="I3819">
        <v>1332</v>
      </c>
      <c r="J3819"/>
      <c r="L3819" s="4" t="str">
        <f t="shared" si="235"/>
        <v/>
      </c>
      <c r="M3819" s="3"/>
      <c r="N3819" s="3"/>
      <c r="O3819" s="3"/>
      <c r="P3819" s="3"/>
      <c r="Q3819" s="3"/>
    </row>
    <row r="3820" spans="1:17" x14ac:dyDescent="0.3">
      <c r="A3820" s="17">
        <v>40289</v>
      </c>
      <c r="B3820">
        <v>101.15</v>
      </c>
      <c r="C3820"/>
      <c r="D3820" s="3">
        <f t="shared" si="232"/>
        <v>103.27488461538466</v>
      </c>
      <c r="E3820" s="4" t="str">
        <f t="shared" si="233"/>
        <v/>
      </c>
      <c r="F3820"/>
      <c r="G3820" s="3">
        <f>SUMPRODUCT(B3561:B3820, Expoweights!$C$2:$C$261) / SUM(Expoweights!$C$2:$C$261)</f>
        <v>101.91936664657736</v>
      </c>
      <c r="H3820" s="4" t="str">
        <f t="shared" si="234"/>
        <v/>
      </c>
      <c r="I3820">
        <v>6537</v>
      </c>
      <c r="J3820"/>
      <c r="L3820" s="4" t="str">
        <f t="shared" si="235"/>
        <v/>
      </c>
      <c r="M3820" s="3"/>
      <c r="N3820" s="3"/>
      <c r="O3820" s="3"/>
      <c r="P3820" s="3"/>
      <c r="Q3820" s="3"/>
    </row>
    <row r="3821" spans="1:17" x14ac:dyDescent="0.3">
      <c r="A3821" s="17">
        <v>40290</v>
      </c>
      <c r="B3821">
        <v>101.15</v>
      </c>
      <c r="C3821"/>
      <c r="D3821" s="3">
        <f t="shared" si="232"/>
        <v>103.26492307692311</v>
      </c>
      <c r="E3821" s="4" t="str">
        <f t="shared" si="233"/>
        <v/>
      </c>
      <c r="F3821"/>
      <c r="G3821" s="3">
        <f>SUMPRODUCT(B3562:B3821, Expoweights!$C$2:$C$261) / SUM(Expoweights!$C$2:$C$261)</f>
        <v>101.8954820831208</v>
      </c>
      <c r="H3821" s="4" t="str">
        <f t="shared" si="234"/>
        <v/>
      </c>
      <c r="I3821">
        <v>4343</v>
      </c>
      <c r="J3821"/>
      <c r="L3821" s="4" t="str">
        <f t="shared" si="235"/>
        <v/>
      </c>
      <c r="M3821" s="3"/>
      <c r="N3821" s="3"/>
      <c r="O3821" s="3"/>
      <c r="P3821" s="3"/>
      <c r="Q3821" s="3"/>
    </row>
    <row r="3822" spans="1:17" x14ac:dyDescent="0.3">
      <c r="A3822" s="17">
        <v>40291</v>
      </c>
      <c r="B3822">
        <v>101.15</v>
      </c>
      <c r="C3822"/>
      <c r="D3822" s="3">
        <f t="shared" si="232"/>
        <v>103.25496153846157</v>
      </c>
      <c r="E3822" s="4" t="str">
        <f t="shared" si="233"/>
        <v/>
      </c>
      <c r="F3822"/>
      <c r="G3822" s="3">
        <f>SUMPRODUCT(B3563:B3822, Expoweights!$C$2:$C$261) / SUM(Expoweights!$C$2:$C$261)</f>
        <v>101.87233831196551</v>
      </c>
      <c r="H3822" s="4" t="str">
        <f t="shared" si="234"/>
        <v/>
      </c>
      <c r="I3822">
        <v>506</v>
      </c>
      <c r="J3822"/>
      <c r="L3822" s="4" t="str">
        <f t="shared" si="235"/>
        <v/>
      </c>
      <c r="M3822" s="3"/>
      <c r="N3822" s="3"/>
      <c r="O3822" s="3"/>
      <c r="P3822" s="3"/>
      <c r="Q3822" s="3"/>
    </row>
    <row r="3823" spans="1:17" x14ac:dyDescent="0.3">
      <c r="A3823" s="17">
        <v>40294</v>
      </c>
      <c r="B3823">
        <v>101.15</v>
      </c>
      <c r="C3823"/>
      <c r="D3823" s="3">
        <f t="shared" si="232"/>
        <v>103.24500000000002</v>
      </c>
      <c r="E3823" s="4" t="str">
        <f t="shared" si="233"/>
        <v/>
      </c>
      <c r="F3823"/>
      <c r="G3823" s="3">
        <f>SUMPRODUCT(B3564:B3823, Expoweights!$C$2:$C$261) / SUM(Expoweights!$C$2:$C$261)</f>
        <v>101.8499123570485</v>
      </c>
      <c r="H3823" s="4" t="str">
        <f t="shared" si="234"/>
        <v/>
      </c>
      <c r="I3823">
        <v>1630</v>
      </c>
      <c r="J3823"/>
      <c r="L3823" s="4" t="str">
        <f t="shared" si="235"/>
        <v/>
      </c>
      <c r="M3823" s="3"/>
      <c r="N3823" s="3"/>
      <c r="O3823" s="3"/>
      <c r="P3823" s="3"/>
      <c r="Q3823" s="3"/>
    </row>
    <row r="3824" spans="1:17" x14ac:dyDescent="0.3">
      <c r="A3824" s="17">
        <v>40295</v>
      </c>
      <c r="B3824">
        <v>101.15</v>
      </c>
      <c r="C3824"/>
      <c r="D3824" s="3">
        <f t="shared" si="232"/>
        <v>103.23503846153848</v>
      </c>
      <c r="E3824" s="4" t="str">
        <f t="shared" si="233"/>
        <v/>
      </c>
      <c r="F3824"/>
      <c r="G3824" s="3">
        <f>SUMPRODUCT(B3565:B3824, Expoweights!$C$2:$C$261) / SUM(Expoweights!$C$2:$C$261)</f>
        <v>101.82818195492149</v>
      </c>
      <c r="H3824" s="4" t="str">
        <f t="shared" si="234"/>
        <v/>
      </c>
      <c r="I3824">
        <v>5110</v>
      </c>
      <c r="J3824"/>
      <c r="L3824" s="4" t="str">
        <f t="shared" si="235"/>
        <v/>
      </c>
      <c r="M3824" s="3"/>
      <c r="N3824" s="3"/>
      <c r="O3824" s="3"/>
      <c r="P3824" s="3"/>
      <c r="Q3824" s="3"/>
    </row>
    <row r="3825" spans="1:17" x14ac:dyDescent="0.3">
      <c r="A3825" s="17">
        <v>40296</v>
      </c>
      <c r="B3825">
        <v>101.15</v>
      </c>
      <c r="C3825"/>
      <c r="D3825" s="3">
        <f t="shared" si="232"/>
        <v>103.22507692307694</v>
      </c>
      <c r="E3825" s="4" t="str">
        <f t="shared" si="233"/>
        <v/>
      </c>
      <c r="F3825"/>
      <c r="G3825" s="3">
        <f>SUMPRODUCT(B3566:B3825, Expoweights!$C$2:$C$261) / SUM(Expoweights!$C$2:$C$261)</f>
        <v>101.8071255326488</v>
      </c>
      <c r="H3825" s="4" t="str">
        <f t="shared" si="234"/>
        <v/>
      </c>
      <c r="I3825">
        <v>2056</v>
      </c>
      <c r="J3825"/>
      <c r="L3825" s="4" t="str">
        <f t="shared" si="235"/>
        <v/>
      </c>
      <c r="M3825" s="3"/>
      <c r="N3825" s="3"/>
      <c r="O3825" s="3"/>
      <c r="P3825" s="3"/>
      <c r="Q3825" s="3"/>
    </row>
    <row r="3826" spans="1:17" x14ac:dyDescent="0.3">
      <c r="A3826" s="17">
        <v>40297</v>
      </c>
      <c r="B3826">
        <v>101.15</v>
      </c>
      <c r="C3826"/>
      <c r="D3826" s="3">
        <f t="shared" si="232"/>
        <v>103.21750000000002</v>
      </c>
      <c r="E3826" s="4" t="str">
        <f t="shared" si="233"/>
        <v/>
      </c>
      <c r="F3826"/>
      <c r="G3826" s="3">
        <f>SUMPRODUCT(B3567:B3826, Expoweights!$C$2:$C$261) / SUM(Expoweights!$C$2:$C$261)</f>
        <v>101.78672751316016</v>
      </c>
      <c r="H3826" s="4" t="str">
        <f t="shared" si="234"/>
        <v/>
      </c>
      <c r="I3826">
        <v>1794</v>
      </c>
      <c r="J3826"/>
      <c r="L3826" s="4" t="str">
        <f t="shared" si="235"/>
        <v/>
      </c>
      <c r="M3826" s="3"/>
      <c r="N3826" s="3"/>
      <c r="O3826" s="3"/>
      <c r="P3826" s="3"/>
      <c r="Q3826" s="3"/>
    </row>
    <row r="3827" spans="1:17" x14ac:dyDescent="0.3">
      <c r="A3827" s="17">
        <v>40298</v>
      </c>
      <c r="B3827">
        <v>100.51</v>
      </c>
      <c r="C3827">
        <v>103.2074615384615</v>
      </c>
      <c r="D3827" s="3">
        <f t="shared" si="232"/>
        <v>103.20746153846152</v>
      </c>
      <c r="E3827" s="4">
        <f t="shared" si="233"/>
        <v>1.4210854715202004E-14</v>
      </c>
      <c r="F3827">
        <v>101.7471067136733</v>
      </c>
      <c r="G3827" s="3">
        <f>SUMPRODUCT(B3568:B3827, Expoweights!$C$2:$C$261) / SUM(Expoweights!$C$2:$C$261)</f>
        <v>101.74710671367338</v>
      </c>
      <c r="H3827" s="4">
        <f t="shared" si="234"/>
        <v>7.1054273576010019E-14</v>
      </c>
      <c r="I3827">
        <v>2781</v>
      </c>
      <c r="J3827">
        <v>103.2537426309151</v>
      </c>
      <c r="L3827" s="4">
        <f t="shared" si="235"/>
        <v>103.2537426309151</v>
      </c>
      <c r="M3827" s="3"/>
      <c r="N3827" s="3"/>
      <c r="O3827" s="3"/>
      <c r="P3827" s="3"/>
      <c r="Q3827" s="3"/>
    </row>
    <row r="3828" spans="1:17" x14ac:dyDescent="0.3">
      <c r="A3828" s="17">
        <v>40301</v>
      </c>
      <c r="B3828">
        <v>100.51</v>
      </c>
      <c r="C3828"/>
      <c r="D3828" s="3">
        <f t="shared" si="232"/>
        <v>103.19742307692304</v>
      </c>
      <c r="E3828" s="4" t="str">
        <f t="shared" si="233"/>
        <v/>
      </c>
      <c r="F3828"/>
      <c r="G3828" s="3">
        <f>SUMPRODUCT(B3569:B3828, Expoweights!$C$2:$C$261) / SUM(Expoweights!$C$2:$C$261)</f>
        <v>101.7087147741271</v>
      </c>
      <c r="H3828" s="4" t="str">
        <f t="shared" si="234"/>
        <v/>
      </c>
      <c r="I3828">
        <v>1551</v>
      </c>
      <c r="J3828"/>
      <c r="L3828" s="4" t="str">
        <f t="shared" si="235"/>
        <v/>
      </c>
      <c r="M3828" s="3"/>
      <c r="N3828" s="3"/>
      <c r="O3828" s="3"/>
      <c r="P3828" s="3"/>
      <c r="Q3828" s="3"/>
    </row>
    <row r="3829" spans="1:17" x14ac:dyDescent="0.3">
      <c r="A3829" s="17">
        <v>40302</v>
      </c>
      <c r="B3829">
        <v>100.51</v>
      </c>
      <c r="C3829"/>
      <c r="D3829" s="3">
        <f t="shared" si="232"/>
        <v>103.18738461538456</v>
      </c>
      <c r="E3829" s="4" t="str">
        <f t="shared" si="233"/>
        <v/>
      </c>
      <c r="F3829"/>
      <c r="G3829" s="3">
        <f>SUMPRODUCT(B3570:B3829, Expoweights!$C$2:$C$261) / SUM(Expoweights!$C$2:$C$261)</f>
        <v>101.67151358078382</v>
      </c>
      <c r="H3829" s="4" t="str">
        <f t="shared" si="234"/>
        <v/>
      </c>
      <c r="I3829">
        <v>1500</v>
      </c>
      <c r="J3829"/>
      <c r="L3829" s="4" t="str">
        <f t="shared" si="235"/>
        <v/>
      </c>
      <c r="M3829" s="3"/>
      <c r="N3829" s="3"/>
      <c r="O3829" s="3"/>
      <c r="P3829" s="3"/>
      <c r="Q3829" s="3"/>
    </row>
    <row r="3830" spans="1:17" x14ac:dyDescent="0.3">
      <c r="A3830" s="17">
        <v>40303</v>
      </c>
      <c r="B3830">
        <v>100.51</v>
      </c>
      <c r="C3830"/>
      <c r="D3830" s="3">
        <f t="shared" si="232"/>
        <v>103.17734615384609</v>
      </c>
      <c r="E3830" s="4" t="str">
        <f t="shared" si="233"/>
        <v/>
      </c>
      <c r="F3830"/>
      <c r="G3830" s="3">
        <f>SUMPRODUCT(B3571:B3830, Expoweights!$C$2:$C$261) / SUM(Expoweights!$C$2:$C$261)</f>
        <v>101.63546620202357</v>
      </c>
      <c r="H3830" s="4" t="str">
        <f t="shared" si="234"/>
        <v/>
      </c>
      <c r="I3830">
        <v>5089</v>
      </c>
      <c r="J3830"/>
      <c r="L3830" s="4" t="str">
        <f t="shared" si="235"/>
        <v/>
      </c>
      <c r="M3830" s="3"/>
      <c r="N3830" s="3"/>
      <c r="O3830" s="3"/>
      <c r="P3830" s="3"/>
      <c r="Q3830" s="3"/>
    </row>
    <row r="3831" spans="1:17" x14ac:dyDescent="0.3">
      <c r="A3831" s="17">
        <v>40304</v>
      </c>
      <c r="B3831">
        <v>100.51</v>
      </c>
      <c r="C3831"/>
      <c r="D3831" s="3">
        <f t="shared" si="232"/>
        <v>103.1673076923076</v>
      </c>
      <c r="E3831" s="4" t="str">
        <f t="shared" si="233"/>
        <v/>
      </c>
      <c r="F3831"/>
      <c r="G3831" s="3">
        <f>SUMPRODUCT(B3572:B3831, Expoweights!$C$2:$C$261) / SUM(Expoweights!$C$2:$C$261)</f>
        <v>101.60053685168005</v>
      </c>
      <c r="H3831" s="4" t="str">
        <f t="shared" si="234"/>
        <v/>
      </c>
      <c r="I3831">
        <v>3802</v>
      </c>
      <c r="J3831"/>
      <c r="L3831" s="4" t="str">
        <f t="shared" si="235"/>
        <v/>
      </c>
      <c r="M3831" s="3"/>
      <c r="N3831" s="3"/>
      <c r="O3831" s="3"/>
      <c r="P3831" s="3"/>
      <c r="Q3831" s="3"/>
    </row>
    <row r="3832" spans="1:17" x14ac:dyDescent="0.3">
      <c r="A3832" s="17">
        <v>40305</v>
      </c>
      <c r="B3832">
        <v>100.51</v>
      </c>
      <c r="C3832"/>
      <c r="D3832" s="3">
        <f t="shared" si="232"/>
        <v>103.15726923076913</v>
      </c>
      <c r="E3832" s="4" t="str">
        <f t="shared" si="233"/>
        <v/>
      </c>
      <c r="F3832"/>
      <c r="G3832" s="3">
        <f>SUMPRODUCT(B3573:B3832, Expoweights!$C$2:$C$261) / SUM(Expoweights!$C$2:$C$261)</f>
        <v>101.56669085351373</v>
      </c>
      <c r="H3832" s="4" t="str">
        <f t="shared" si="234"/>
        <v/>
      </c>
      <c r="I3832">
        <v>6635</v>
      </c>
      <c r="J3832"/>
      <c r="L3832" s="4" t="str">
        <f t="shared" si="235"/>
        <v/>
      </c>
      <c r="M3832" s="3"/>
      <c r="N3832" s="3"/>
      <c r="O3832" s="3"/>
      <c r="P3832" s="3"/>
      <c r="Q3832" s="3"/>
    </row>
    <row r="3833" spans="1:17" x14ac:dyDescent="0.3">
      <c r="A3833" s="17">
        <v>40308</v>
      </c>
      <c r="B3833">
        <v>100.51</v>
      </c>
      <c r="C3833"/>
      <c r="D3833" s="3">
        <f t="shared" si="232"/>
        <v>103.14723076923066</v>
      </c>
      <c r="E3833" s="4" t="str">
        <f t="shared" si="233"/>
        <v/>
      </c>
      <c r="F3833"/>
      <c r="G3833" s="3">
        <f>SUMPRODUCT(B3574:B3833, Expoweights!$C$2:$C$261) / SUM(Expoweights!$C$2:$C$261)</f>
        <v>101.53389460678687</v>
      </c>
      <c r="H3833" s="4" t="str">
        <f t="shared" si="234"/>
        <v/>
      </c>
      <c r="I3833">
        <v>6146</v>
      </c>
      <c r="J3833"/>
      <c r="L3833" s="4" t="str">
        <f t="shared" si="235"/>
        <v/>
      </c>
      <c r="M3833" s="3"/>
      <c r="N3833" s="3"/>
      <c r="O3833" s="3"/>
      <c r="P3833" s="3"/>
      <c r="Q3833" s="3"/>
    </row>
    <row r="3834" spans="1:17" x14ac:dyDescent="0.3">
      <c r="A3834" s="17">
        <v>40309</v>
      </c>
      <c r="B3834">
        <v>100.51</v>
      </c>
      <c r="C3834"/>
      <c r="D3834" s="3">
        <f t="shared" si="232"/>
        <v>103.13719230769219</v>
      </c>
      <c r="E3834" s="4" t="str">
        <f t="shared" si="233"/>
        <v/>
      </c>
      <c r="F3834"/>
      <c r="G3834" s="3">
        <f>SUMPRODUCT(B3575:B3834, Expoweights!$C$2:$C$261) / SUM(Expoweights!$C$2:$C$261)</f>
        <v>101.5021155529063</v>
      </c>
      <c r="H3834" s="4" t="str">
        <f t="shared" si="234"/>
        <v/>
      </c>
      <c r="I3834">
        <v>1418</v>
      </c>
      <c r="J3834"/>
      <c r="L3834" s="4" t="str">
        <f t="shared" si="235"/>
        <v/>
      </c>
      <c r="M3834" s="3"/>
      <c r="N3834" s="3"/>
      <c r="O3834" s="3"/>
      <c r="P3834" s="3"/>
      <c r="Q3834" s="3"/>
    </row>
    <row r="3835" spans="1:17" x14ac:dyDescent="0.3">
      <c r="A3835" s="17">
        <v>40310</v>
      </c>
      <c r="B3835">
        <v>100.51</v>
      </c>
      <c r="C3835"/>
      <c r="D3835" s="3">
        <f t="shared" ref="D3835:D3898" si="236">AVERAGE(B3576:B3835)</f>
        <v>103.12715384615373</v>
      </c>
      <c r="E3835" s="4" t="str">
        <f t="shared" si="233"/>
        <v/>
      </c>
      <c r="F3835"/>
      <c r="G3835" s="3">
        <f>SUMPRODUCT(B3576:B3835, Expoweights!$C$2:$C$261) / SUM(Expoweights!$C$2:$C$261)</f>
        <v>101.47132214310076</v>
      </c>
      <c r="H3835" s="4" t="str">
        <f t="shared" si="234"/>
        <v/>
      </c>
      <c r="I3835">
        <v>3640</v>
      </c>
      <c r="J3835"/>
      <c r="L3835" s="4" t="str">
        <f t="shared" si="235"/>
        <v/>
      </c>
      <c r="M3835" s="3"/>
      <c r="N3835" s="3"/>
      <c r="O3835" s="3"/>
      <c r="P3835" s="3"/>
      <c r="Q3835" s="3"/>
    </row>
    <row r="3836" spans="1:17" x14ac:dyDescent="0.3">
      <c r="A3836" s="17">
        <v>40311</v>
      </c>
      <c r="B3836">
        <v>100.51</v>
      </c>
      <c r="C3836"/>
      <c r="D3836" s="3">
        <f t="shared" si="236"/>
        <v>103.11711538461525</v>
      </c>
      <c r="E3836" s="4" t="str">
        <f t="shared" si="233"/>
        <v/>
      </c>
      <c r="F3836"/>
      <c r="G3836" s="3">
        <f>SUMPRODUCT(B3577:B3836, Expoweights!$C$2:$C$261) / SUM(Expoweights!$C$2:$C$261)</f>
        <v>101.44148380710071</v>
      </c>
      <c r="H3836" s="4" t="str">
        <f t="shared" si="234"/>
        <v/>
      </c>
      <c r="I3836">
        <v>1438</v>
      </c>
      <c r="J3836"/>
      <c r="L3836" s="4" t="str">
        <f t="shared" si="235"/>
        <v/>
      </c>
      <c r="M3836" s="3"/>
      <c r="N3836" s="3"/>
      <c r="O3836" s="3"/>
      <c r="P3836" s="3"/>
      <c r="Q3836" s="3"/>
    </row>
    <row r="3837" spans="1:17" x14ac:dyDescent="0.3">
      <c r="A3837" s="17">
        <v>40312</v>
      </c>
      <c r="B3837">
        <v>100.51</v>
      </c>
      <c r="C3837"/>
      <c r="D3837" s="3">
        <f t="shared" si="236"/>
        <v>103.10707692307678</v>
      </c>
      <c r="E3837" s="4" t="str">
        <f t="shared" si="233"/>
        <v/>
      </c>
      <c r="F3837"/>
      <c r="G3837" s="3">
        <f>SUMPRODUCT(B3578:B3837, Expoweights!$C$2:$C$261) / SUM(Expoweights!$C$2:$C$261)</f>
        <v>101.41257092278961</v>
      </c>
      <c r="H3837" s="4" t="str">
        <f t="shared" si="234"/>
        <v/>
      </c>
      <c r="I3837">
        <v>4123</v>
      </c>
      <c r="J3837"/>
      <c r="L3837" s="4" t="str">
        <f t="shared" si="235"/>
        <v/>
      </c>
      <c r="M3837" s="3"/>
      <c r="N3837" s="3"/>
      <c r="O3837" s="3"/>
      <c r="P3837" s="3"/>
      <c r="Q3837" s="3"/>
    </row>
    <row r="3838" spans="1:17" x14ac:dyDescent="0.3">
      <c r="A3838" s="17">
        <v>40315</v>
      </c>
      <c r="B3838">
        <v>100.51</v>
      </c>
      <c r="C3838"/>
      <c r="D3838" s="3">
        <f t="shared" si="236"/>
        <v>103.09703846153829</v>
      </c>
      <c r="E3838" s="4" t="str">
        <f t="shared" si="233"/>
        <v/>
      </c>
      <c r="F3838"/>
      <c r="G3838" s="3">
        <f>SUMPRODUCT(B3579:B3838, Expoweights!$C$2:$C$261) / SUM(Expoweights!$C$2:$C$261)</f>
        <v>101.38455478679646</v>
      </c>
      <c r="H3838" s="4" t="str">
        <f t="shared" si="234"/>
        <v/>
      </c>
      <c r="I3838">
        <v>3865</v>
      </c>
      <c r="J3838"/>
      <c r="L3838" s="4" t="str">
        <f t="shared" si="235"/>
        <v/>
      </c>
      <c r="M3838" s="3"/>
      <c r="N3838" s="3"/>
      <c r="O3838" s="3"/>
      <c r="P3838" s="3"/>
      <c r="Q3838" s="3"/>
    </row>
    <row r="3839" spans="1:17" x14ac:dyDescent="0.3">
      <c r="A3839" s="17">
        <v>40316</v>
      </c>
      <c r="B3839">
        <v>100.51</v>
      </c>
      <c r="C3839"/>
      <c r="D3839" s="3">
        <f t="shared" si="236"/>
        <v>103.08699999999982</v>
      </c>
      <c r="E3839" s="4" t="str">
        <f t="shared" si="233"/>
        <v/>
      </c>
      <c r="F3839"/>
      <c r="G3839" s="3">
        <f>SUMPRODUCT(B3580:B3839, Expoweights!$C$2:$C$261) / SUM(Expoweights!$C$2:$C$261)</f>
        <v>101.35740758600039</v>
      </c>
      <c r="H3839" s="4" t="str">
        <f t="shared" si="234"/>
        <v/>
      </c>
      <c r="I3839">
        <v>487</v>
      </c>
      <c r="J3839"/>
      <c r="L3839" s="4" t="str">
        <f t="shared" si="235"/>
        <v/>
      </c>
      <c r="M3839" s="3"/>
      <c r="N3839" s="3"/>
      <c r="O3839" s="3"/>
      <c r="P3839" s="3"/>
      <c r="Q3839" s="3"/>
    </row>
    <row r="3840" spans="1:17" x14ac:dyDescent="0.3">
      <c r="A3840" s="17">
        <v>40317</v>
      </c>
      <c r="B3840">
        <v>100.51</v>
      </c>
      <c r="C3840"/>
      <c r="D3840" s="3">
        <f t="shared" si="236"/>
        <v>103.07696153846135</v>
      </c>
      <c r="E3840" s="4" t="str">
        <f t="shared" si="233"/>
        <v/>
      </c>
      <c r="F3840"/>
      <c r="G3840" s="3">
        <f>SUMPRODUCT(B3581:B3840, Expoweights!$C$2:$C$261) / SUM(Expoweights!$C$2:$C$261)</f>
        <v>101.33110236991911</v>
      </c>
      <c r="H3840" s="4" t="str">
        <f t="shared" si="234"/>
        <v/>
      </c>
      <c r="I3840">
        <v>6640</v>
      </c>
      <c r="J3840"/>
      <c r="L3840" s="4" t="str">
        <f t="shared" si="235"/>
        <v/>
      </c>
      <c r="M3840" s="3"/>
      <c r="N3840" s="3"/>
      <c r="O3840" s="3"/>
      <c r="P3840" s="3"/>
      <c r="Q3840" s="3"/>
    </row>
    <row r="3841" spans="1:17" x14ac:dyDescent="0.3">
      <c r="A3841" s="17">
        <v>40318</v>
      </c>
      <c r="B3841">
        <v>100.51</v>
      </c>
      <c r="C3841"/>
      <c r="D3841" s="3">
        <f t="shared" si="236"/>
        <v>103.06692307692288</v>
      </c>
      <c r="E3841" s="4" t="str">
        <f t="shared" si="233"/>
        <v/>
      </c>
      <c r="F3841"/>
      <c r="G3841" s="3">
        <f>SUMPRODUCT(B3582:B3841, Expoweights!$C$2:$C$261) / SUM(Expoweights!$C$2:$C$261)</f>
        <v>101.30561302395374</v>
      </c>
      <c r="H3841" s="4" t="str">
        <f t="shared" si="234"/>
        <v/>
      </c>
      <c r="I3841">
        <v>5589</v>
      </c>
      <c r="J3841"/>
      <c r="L3841" s="4" t="str">
        <f t="shared" si="235"/>
        <v/>
      </c>
      <c r="M3841" s="3"/>
      <c r="N3841" s="3"/>
      <c r="O3841" s="3"/>
      <c r="P3841" s="3"/>
      <c r="Q3841" s="3"/>
    </row>
    <row r="3842" spans="1:17" x14ac:dyDescent="0.3">
      <c r="A3842" s="17">
        <v>40319</v>
      </c>
      <c r="B3842">
        <v>100.51</v>
      </c>
      <c r="C3842"/>
      <c r="D3842" s="3">
        <f t="shared" si="236"/>
        <v>103.05688461538439</v>
      </c>
      <c r="E3842" s="4" t="str">
        <f t="shared" si="233"/>
        <v/>
      </c>
      <c r="F3842"/>
      <c r="G3842" s="3">
        <f>SUMPRODUCT(B3583:B3842, Expoweights!$C$2:$C$261) / SUM(Expoweights!$C$2:$C$261)</f>
        <v>101.2809142434634</v>
      </c>
      <c r="H3842" s="4" t="str">
        <f t="shared" si="234"/>
        <v/>
      </c>
      <c r="I3842">
        <v>7094</v>
      </c>
      <c r="J3842"/>
      <c r="L3842" s="4" t="str">
        <f t="shared" si="235"/>
        <v/>
      </c>
      <c r="M3842" s="3"/>
      <c r="N3842" s="3"/>
      <c r="O3842" s="3"/>
      <c r="P3842" s="3"/>
      <c r="Q3842" s="3"/>
    </row>
    <row r="3843" spans="1:17" x14ac:dyDescent="0.3">
      <c r="A3843" s="17">
        <v>40322</v>
      </c>
      <c r="B3843">
        <v>100.51</v>
      </c>
      <c r="C3843"/>
      <c r="D3843" s="3">
        <f t="shared" si="236"/>
        <v>103.04684615384593</v>
      </c>
      <c r="E3843" s="4" t="str">
        <f t="shared" si="233"/>
        <v/>
      </c>
      <c r="F3843"/>
      <c r="G3843" s="3">
        <f>SUMPRODUCT(B3584:B3843, Expoweights!$C$2:$C$261) / SUM(Expoweights!$C$2:$C$261)</f>
        <v>101.25698150864396</v>
      </c>
      <c r="H3843" s="4" t="str">
        <f t="shared" si="234"/>
        <v/>
      </c>
      <c r="I3843">
        <v>4560</v>
      </c>
      <c r="J3843"/>
      <c r="L3843" s="4" t="str">
        <f t="shared" si="235"/>
        <v/>
      </c>
      <c r="M3843" s="3"/>
      <c r="N3843" s="3"/>
      <c r="O3843" s="3"/>
      <c r="P3843" s="3"/>
      <c r="Q3843" s="3"/>
    </row>
    <row r="3844" spans="1:17" x14ac:dyDescent="0.3">
      <c r="A3844" s="17">
        <v>40323</v>
      </c>
      <c r="B3844">
        <v>100.51</v>
      </c>
      <c r="C3844"/>
      <c r="D3844" s="3">
        <f t="shared" si="236"/>
        <v>103.03680769230746</v>
      </c>
      <c r="E3844" s="4" t="str">
        <f t="shared" ref="E3844:E3907" si="237">IF(C3844 &gt; 0, ABS(C3844 - D3844), "")</f>
        <v/>
      </c>
      <c r="F3844"/>
      <c r="G3844" s="3">
        <f>SUMPRODUCT(B3585:B3844, Expoweights!$C$2:$C$261) / SUM(Expoweights!$C$2:$C$261)</f>
        <v>101.23379106018592</v>
      </c>
      <c r="H3844" s="4" t="str">
        <f t="shared" ref="H3844:H3907" si="238">IF(F3844 &gt; 0, ABS(F3844 - G3844), "")</f>
        <v/>
      </c>
      <c r="I3844">
        <v>3401</v>
      </c>
      <c r="J3844"/>
      <c r="L3844" s="4" t="str">
        <f t="shared" ref="L3844:L3907" si="239">IF(J3844 &gt; 0, ABS(J3844 - K3844), "")</f>
        <v/>
      </c>
      <c r="M3844" s="3"/>
      <c r="N3844" s="3"/>
      <c r="O3844" s="3"/>
      <c r="P3844" s="3"/>
      <c r="Q3844" s="3"/>
    </row>
    <row r="3845" spans="1:17" x14ac:dyDescent="0.3">
      <c r="A3845" s="17">
        <v>40324</v>
      </c>
      <c r="B3845">
        <v>100.51</v>
      </c>
      <c r="C3845"/>
      <c r="D3845" s="3">
        <f t="shared" si="236"/>
        <v>103.02676923076899</v>
      </c>
      <c r="E3845" s="4" t="str">
        <f t="shared" si="237"/>
        <v/>
      </c>
      <c r="F3845"/>
      <c r="G3845" s="3">
        <f>SUMPRODUCT(B3586:B3845, Expoweights!$C$2:$C$261) / SUM(Expoweights!$C$2:$C$261)</f>
        <v>101.21131987568729</v>
      </c>
      <c r="H3845" s="4" t="str">
        <f t="shared" si="238"/>
        <v/>
      </c>
      <c r="I3845">
        <v>4425</v>
      </c>
      <c r="J3845"/>
      <c r="L3845" s="4" t="str">
        <f t="shared" si="239"/>
        <v/>
      </c>
      <c r="M3845" s="3"/>
      <c r="N3845" s="3"/>
      <c r="O3845" s="3"/>
      <c r="P3845" s="3"/>
      <c r="Q3845" s="3"/>
    </row>
    <row r="3846" spans="1:17" x14ac:dyDescent="0.3">
      <c r="A3846" s="17">
        <v>40325</v>
      </c>
      <c r="B3846">
        <v>100.51</v>
      </c>
      <c r="C3846"/>
      <c r="D3846" s="3">
        <f t="shared" si="236"/>
        <v>103.01673076923052</v>
      </c>
      <c r="E3846" s="4" t="str">
        <f t="shared" si="237"/>
        <v/>
      </c>
      <c r="F3846"/>
      <c r="G3846" s="3">
        <f>SUMPRODUCT(B3587:B3846, Expoweights!$C$2:$C$261) / SUM(Expoweights!$C$2:$C$261)</f>
        <v>101.18954564679794</v>
      </c>
      <c r="H3846" s="4" t="str">
        <f t="shared" si="238"/>
        <v/>
      </c>
      <c r="I3846">
        <v>7676</v>
      </c>
      <c r="J3846"/>
      <c r="L3846" s="4" t="str">
        <f t="shared" si="239"/>
        <v/>
      </c>
      <c r="M3846" s="3"/>
      <c r="N3846" s="3"/>
      <c r="O3846" s="3"/>
      <c r="P3846" s="3"/>
      <c r="Q3846" s="3"/>
    </row>
    <row r="3847" spans="1:17" x14ac:dyDescent="0.3">
      <c r="A3847" s="17">
        <v>40326</v>
      </c>
      <c r="B3847">
        <v>100.51</v>
      </c>
      <c r="C3847"/>
      <c r="D3847" s="3">
        <f t="shared" si="236"/>
        <v>103.00596153846128</v>
      </c>
      <c r="E3847" s="4" t="str">
        <f t="shared" si="237"/>
        <v/>
      </c>
      <c r="F3847"/>
      <c r="G3847" s="3">
        <f>SUMPRODUCT(B3588:B3847, Expoweights!$C$2:$C$261) / SUM(Expoweights!$C$2:$C$261)</f>
        <v>101.16844512467587</v>
      </c>
      <c r="H3847" s="4" t="str">
        <f t="shared" si="238"/>
        <v/>
      </c>
      <c r="I3847">
        <v>5487</v>
      </c>
      <c r="J3847"/>
      <c r="L3847" s="4" t="str">
        <f t="shared" si="239"/>
        <v/>
      </c>
      <c r="M3847" s="3"/>
      <c r="N3847" s="3"/>
      <c r="O3847" s="3"/>
      <c r="P3847" s="3"/>
      <c r="Q3847" s="3"/>
    </row>
    <row r="3848" spans="1:17" x14ac:dyDescent="0.3">
      <c r="A3848" s="17">
        <v>40329</v>
      </c>
      <c r="B3848">
        <v>99.1</v>
      </c>
      <c r="C3848">
        <v>102.9897692307692</v>
      </c>
      <c r="D3848" s="3">
        <f t="shared" si="236"/>
        <v>102.98976923076899</v>
      </c>
      <c r="E3848" s="4">
        <f t="shared" si="237"/>
        <v>2.1316282072803006E-13</v>
      </c>
      <c r="F3848">
        <v>101.1042550404442</v>
      </c>
      <c r="G3848" s="3">
        <f>SUMPRODUCT(B3589:B3848, Expoweights!$C$2:$C$261) / SUM(Expoweights!$C$2:$C$261)</f>
        <v>101.10425504044424</v>
      </c>
      <c r="H3848" s="4">
        <f t="shared" si="238"/>
        <v>4.2632564145606011E-14</v>
      </c>
      <c r="I3848">
        <v>5070</v>
      </c>
      <c r="J3848">
        <v>103.0964168045677</v>
      </c>
      <c r="L3848" s="4">
        <f t="shared" si="239"/>
        <v>103.0964168045677</v>
      </c>
      <c r="M3848" s="3"/>
      <c r="N3848" s="3"/>
      <c r="O3848" s="3"/>
      <c r="P3848" s="3"/>
      <c r="Q3848" s="3"/>
    </row>
    <row r="3849" spans="1:17" x14ac:dyDescent="0.3">
      <c r="A3849" s="17">
        <v>40330</v>
      </c>
      <c r="B3849">
        <v>99.1</v>
      </c>
      <c r="C3849"/>
      <c r="D3849" s="3">
        <f t="shared" si="236"/>
        <v>102.97357692307666</v>
      </c>
      <c r="E3849" s="4" t="str">
        <f t="shared" si="237"/>
        <v/>
      </c>
      <c r="F3849"/>
      <c r="G3849" s="3">
        <f>SUMPRODUCT(B3590:B3849, Expoweights!$C$2:$C$261) / SUM(Expoweights!$C$2:$C$261)</f>
        <v>101.0420558454454</v>
      </c>
      <c r="H3849" s="4" t="str">
        <f t="shared" si="238"/>
        <v/>
      </c>
      <c r="I3849">
        <v>7410</v>
      </c>
      <c r="J3849"/>
      <c r="L3849" s="4" t="str">
        <f t="shared" si="239"/>
        <v/>
      </c>
      <c r="M3849" s="3"/>
      <c r="N3849" s="3"/>
      <c r="O3849" s="3"/>
      <c r="P3849" s="3"/>
      <c r="Q3849" s="3"/>
    </row>
    <row r="3850" spans="1:17" x14ac:dyDescent="0.3">
      <c r="A3850" s="17">
        <v>40331</v>
      </c>
      <c r="B3850">
        <v>99.1</v>
      </c>
      <c r="C3850"/>
      <c r="D3850" s="3">
        <f t="shared" si="236"/>
        <v>102.95738461538436</v>
      </c>
      <c r="E3850" s="4" t="str">
        <f t="shared" si="237"/>
        <v/>
      </c>
      <c r="F3850"/>
      <c r="G3850" s="3">
        <f>SUMPRODUCT(B3591:B3850, Expoweights!$C$2:$C$261) / SUM(Expoweights!$C$2:$C$261)</f>
        <v>100.98178579120236</v>
      </c>
      <c r="H3850" s="4" t="str">
        <f t="shared" si="238"/>
        <v/>
      </c>
      <c r="I3850">
        <v>7285</v>
      </c>
      <c r="J3850"/>
      <c r="L3850" s="4" t="str">
        <f t="shared" si="239"/>
        <v/>
      </c>
      <c r="M3850" s="3"/>
      <c r="N3850" s="3"/>
      <c r="O3850" s="3"/>
      <c r="P3850" s="3"/>
      <c r="Q3850" s="3"/>
    </row>
    <row r="3851" spans="1:17" x14ac:dyDescent="0.3">
      <c r="A3851" s="17">
        <v>40332</v>
      </c>
      <c r="B3851">
        <v>99.1</v>
      </c>
      <c r="C3851"/>
      <c r="D3851" s="3">
        <f t="shared" si="236"/>
        <v>102.94119230769203</v>
      </c>
      <c r="E3851" s="4" t="str">
        <f t="shared" si="237"/>
        <v/>
      </c>
      <c r="F3851"/>
      <c r="G3851" s="3">
        <f>SUMPRODUCT(B3592:B3851, Expoweights!$C$2:$C$261) / SUM(Expoweights!$C$2:$C$261)</f>
        <v>100.92338504439968</v>
      </c>
      <c r="H3851" s="4" t="str">
        <f t="shared" si="238"/>
        <v/>
      </c>
      <c r="I3851">
        <v>88</v>
      </c>
      <c r="J3851"/>
      <c r="L3851" s="4" t="str">
        <f t="shared" si="239"/>
        <v/>
      </c>
      <c r="M3851" s="3"/>
      <c r="N3851" s="3"/>
      <c r="O3851" s="3"/>
      <c r="P3851" s="3"/>
      <c r="Q3851" s="3"/>
    </row>
    <row r="3852" spans="1:17" x14ac:dyDescent="0.3">
      <c r="A3852" s="17">
        <v>40333</v>
      </c>
      <c r="B3852">
        <v>99.1</v>
      </c>
      <c r="C3852"/>
      <c r="D3852" s="3">
        <f t="shared" si="236"/>
        <v>102.92499999999973</v>
      </c>
      <c r="E3852" s="4" t="str">
        <f t="shared" si="237"/>
        <v/>
      </c>
      <c r="F3852"/>
      <c r="G3852" s="3">
        <f>SUMPRODUCT(B3593:B3852, Expoweights!$C$2:$C$261) / SUM(Expoweights!$C$2:$C$261)</f>
        <v>100.86679562748363</v>
      </c>
      <c r="H3852" s="4" t="str">
        <f t="shared" si="238"/>
        <v/>
      </c>
      <c r="I3852">
        <v>1298</v>
      </c>
      <c r="J3852"/>
      <c r="L3852" s="4" t="str">
        <f t="shared" si="239"/>
        <v/>
      </c>
      <c r="M3852" s="3"/>
      <c r="N3852" s="3"/>
      <c r="O3852" s="3"/>
      <c r="P3852" s="3"/>
      <c r="Q3852" s="3"/>
    </row>
    <row r="3853" spans="1:17" x14ac:dyDescent="0.3">
      <c r="A3853" s="17">
        <v>40336</v>
      </c>
      <c r="B3853">
        <v>99.1</v>
      </c>
      <c r="C3853"/>
      <c r="D3853" s="3">
        <f t="shared" si="236"/>
        <v>102.90880769230742</v>
      </c>
      <c r="E3853" s="4" t="str">
        <f t="shared" si="237"/>
        <v/>
      </c>
      <c r="F3853"/>
      <c r="G3853" s="3">
        <f>SUMPRODUCT(B3594:B3853, Expoweights!$C$2:$C$261) / SUM(Expoweights!$C$2:$C$261)</f>
        <v>100.81196136110486</v>
      </c>
      <c r="H3853" s="4" t="str">
        <f t="shared" si="238"/>
        <v/>
      </c>
      <c r="I3853">
        <v>7448</v>
      </c>
      <c r="J3853"/>
      <c r="L3853" s="4" t="str">
        <f t="shared" si="239"/>
        <v/>
      </c>
      <c r="M3853" s="3"/>
      <c r="N3853" s="3"/>
      <c r="O3853" s="3"/>
      <c r="P3853" s="3"/>
      <c r="Q3853" s="3"/>
    </row>
    <row r="3854" spans="1:17" x14ac:dyDescent="0.3">
      <c r="A3854" s="17">
        <v>40337</v>
      </c>
      <c r="B3854">
        <v>99.1</v>
      </c>
      <c r="C3854"/>
      <c r="D3854" s="3">
        <f t="shared" si="236"/>
        <v>102.89261538461511</v>
      </c>
      <c r="E3854" s="4" t="str">
        <f t="shared" si="237"/>
        <v/>
      </c>
      <c r="F3854"/>
      <c r="G3854" s="3">
        <f>SUMPRODUCT(B3595:B3854, Expoweights!$C$2:$C$261) / SUM(Expoweights!$C$2:$C$261)</f>
        <v>100.75882780834606</v>
      </c>
      <c r="H3854" s="4" t="str">
        <f t="shared" si="238"/>
        <v/>
      </c>
      <c r="I3854">
        <v>656</v>
      </c>
      <c r="J3854"/>
      <c r="L3854" s="4" t="str">
        <f t="shared" si="239"/>
        <v/>
      </c>
      <c r="M3854" s="3"/>
      <c r="N3854" s="3"/>
      <c r="O3854" s="3"/>
      <c r="P3854" s="3"/>
      <c r="Q3854" s="3"/>
    </row>
    <row r="3855" spans="1:17" x14ac:dyDescent="0.3">
      <c r="A3855" s="17">
        <v>40338</v>
      </c>
      <c r="B3855">
        <v>99.1</v>
      </c>
      <c r="C3855"/>
      <c r="D3855" s="3">
        <f t="shared" si="236"/>
        <v>102.87642307692279</v>
      </c>
      <c r="E3855" s="4" t="str">
        <f t="shared" si="237"/>
        <v/>
      </c>
      <c r="F3855"/>
      <c r="G3855" s="3">
        <f>SUMPRODUCT(B3596:B3855, Expoweights!$C$2:$C$261) / SUM(Expoweights!$C$2:$C$261)</f>
        <v>100.70734222067955</v>
      </c>
      <c r="H3855" s="4" t="str">
        <f t="shared" si="238"/>
        <v/>
      </c>
      <c r="I3855">
        <v>1335</v>
      </c>
      <c r="J3855"/>
      <c r="L3855" s="4" t="str">
        <f t="shared" si="239"/>
        <v/>
      </c>
      <c r="M3855" s="3"/>
      <c r="N3855" s="3"/>
      <c r="O3855" s="3"/>
      <c r="P3855" s="3"/>
      <c r="Q3855" s="3"/>
    </row>
    <row r="3856" spans="1:17" x14ac:dyDescent="0.3">
      <c r="A3856" s="17">
        <v>40339</v>
      </c>
      <c r="B3856">
        <v>99.1</v>
      </c>
      <c r="C3856"/>
      <c r="D3856" s="3">
        <f t="shared" si="236"/>
        <v>102.86023076923047</v>
      </c>
      <c r="E3856" s="4" t="str">
        <f t="shared" si="237"/>
        <v/>
      </c>
      <c r="F3856"/>
      <c r="G3856" s="3">
        <f>SUMPRODUCT(B3597:B3856, Expoweights!$C$2:$C$261) / SUM(Expoweights!$C$2:$C$261)</f>
        <v>100.65745348560105</v>
      </c>
      <c r="H3856" s="4" t="str">
        <f t="shared" si="238"/>
        <v/>
      </c>
      <c r="I3856">
        <v>1213</v>
      </c>
      <c r="J3856"/>
      <c r="L3856" s="4" t="str">
        <f t="shared" si="239"/>
        <v/>
      </c>
      <c r="M3856" s="3"/>
      <c r="N3856" s="3"/>
      <c r="O3856" s="3"/>
      <c r="P3856" s="3"/>
      <c r="Q3856" s="3"/>
    </row>
    <row r="3857" spans="1:17" x14ac:dyDescent="0.3">
      <c r="A3857" s="17">
        <v>40340</v>
      </c>
      <c r="B3857">
        <v>99.1</v>
      </c>
      <c r="C3857"/>
      <c r="D3857" s="3">
        <f t="shared" si="236"/>
        <v>102.84403846153818</v>
      </c>
      <c r="E3857" s="4" t="str">
        <f t="shared" si="237"/>
        <v/>
      </c>
      <c r="F3857"/>
      <c r="G3857" s="3">
        <f>SUMPRODUCT(B3598:B3857, Expoweights!$C$2:$C$261) / SUM(Expoweights!$C$2:$C$261)</f>
        <v>100.6091120758874</v>
      </c>
      <c r="H3857" s="4" t="str">
        <f t="shared" si="238"/>
        <v/>
      </c>
      <c r="I3857">
        <v>3127</v>
      </c>
      <c r="J3857"/>
      <c r="L3857" s="4" t="str">
        <f t="shared" si="239"/>
        <v/>
      </c>
      <c r="M3857" s="3"/>
      <c r="N3857" s="3"/>
      <c r="O3857" s="3"/>
      <c r="P3857" s="3"/>
      <c r="Q3857" s="3"/>
    </row>
    <row r="3858" spans="1:17" x14ac:dyDescent="0.3">
      <c r="A3858" s="17">
        <v>40343</v>
      </c>
      <c r="B3858">
        <v>99.1</v>
      </c>
      <c r="C3858"/>
      <c r="D3858" s="3">
        <f t="shared" si="236"/>
        <v>102.82784615384587</v>
      </c>
      <c r="E3858" s="4" t="str">
        <f t="shared" si="237"/>
        <v/>
      </c>
      <c r="F3858"/>
      <c r="G3858" s="3">
        <f>SUMPRODUCT(B3599:B3858, Expoweights!$C$2:$C$261) / SUM(Expoweights!$C$2:$C$261)</f>
        <v>100.56227000042837</v>
      </c>
      <c r="H3858" s="4" t="str">
        <f t="shared" si="238"/>
        <v/>
      </c>
      <c r="I3858">
        <v>1080</v>
      </c>
      <c r="J3858"/>
      <c r="L3858" s="4" t="str">
        <f t="shared" si="239"/>
        <v/>
      </c>
      <c r="M3858" s="3"/>
      <c r="N3858" s="3"/>
      <c r="O3858" s="3"/>
      <c r="P3858" s="3"/>
      <c r="Q3858" s="3"/>
    </row>
    <row r="3859" spans="1:17" x14ac:dyDescent="0.3">
      <c r="A3859" s="17">
        <v>40344</v>
      </c>
      <c r="B3859">
        <v>99.1</v>
      </c>
      <c r="C3859"/>
      <c r="D3859" s="3">
        <f t="shared" si="236"/>
        <v>102.81165384615355</v>
      </c>
      <c r="E3859" s="4" t="str">
        <f t="shared" si="237"/>
        <v/>
      </c>
      <c r="F3859"/>
      <c r="G3859" s="3">
        <f>SUMPRODUCT(B3600:B3859, Expoweights!$C$2:$C$261) / SUM(Expoweights!$C$2:$C$261)</f>
        <v>100.51688075658325</v>
      </c>
      <c r="H3859" s="4" t="str">
        <f t="shared" si="238"/>
        <v/>
      </c>
      <c r="I3859">
        <v>7122</v>
      </c>
      <c r="J3859"/>
      <c r="L3859" s="4" t="str">
        <f t="shared" si="239"/>
        <v/>
      </c>
      <c r="M3859" s="3"/>
      <c r="N3859" s="3"/>
      <c r="O3859" s="3"/>
      <c r="P3859" s="3"/>
      <c r="Q3859" s="3"/>
    </row>
    <row r="3860" spans="1:17" x14ac:dyDescent="0.3">
      <c r="A3860" s="17">
        <v>40345</v>
      </c>
      <c r="B3860">
        <v>99.1</v>
      </c>
      <c r="C3860"/>
      <c r="D3860" s="3">
        <f t="shared" si="236"/>
        <v>102.79546153846124</v>
      </c>
      <c r="E3860" s="4" t="str">
        <f t="shared" si="237"/>
        <v/>
      </c>
      <c r="F3860"/>
      <c r="G3860" s="3">
        <f>SUMPRODUCT(B3601:B3860, Expoweights!$C$2:$C$261) / SUM(Expoweights!$C$2:$C$261)</f>
        <v>100.47289928401524</v>
      </c>
      <c r="H3860" s="4" t="str">
        <f t="shared" si="238"/>
        <v/>
      </c>
      <c r="I3860">
        <v>4363</v>
      </c>
      <c r="J3860"/>
      <c r="L3860" s="4" t="str">
        <f t="shared" si="239"/>
        <v/>
      </c>
      <c r="M3860" s="3"/>
      <c r="N3860" s="3"/>
      <c r="O3860" s="3"/>
      <c r="P3860" s="3"/>
      <c r="Q3860" s="3"/>
    </row>
    <row r="3861" spans="1:17" x14ac:dyDescent="0.3">
      <c r="A3861" s="17">
        <v>40346</v>
      </c>
      <c r="B3861">
        <v>99.1</v>
      </c>
      <c r="C3861"/>
      <c r="D3861" s="3">
        <f t="shared" si="236"/>
        <v>102.77926923076893</v>
      </c>
      <c r="E3861" s="4" t="str">
        <f t="shared" si="237"/>
        <v/>
      </c>
      <c r="F3861"/>
      <c r="G3861" s="3">
        <f>SUMPRODUCT(B3602:B3861, Expoweights!$C$2:$C$261) / SUM(Expoweights!$C$2:$C$261)</f>
        <v>100.43028191995748</v>
      </c>
      <c r="H3861" s="4" t="str">
        <f t="shared" si="238"/>
        <v/>
      </c>
      <c r="I3861">
        <v>1907</v>
      </c>
      <c r="J3861"/>
      <c r="L3861" s="4" t="str">
        <f t="shared" si="239"/>
        <v/>
      </c>
      <c r="M3861" s="3"/>
      <c r="N3861" s="3"/>
      <c r="O3861" s="3"/>
      <c r="P3861" s="3"/>
      <c r="Q3861" s="3"/>
    </row>
    <row r="3862" spans="1:17" x14ac:dyDescent="0.3">
      <c r="A3862" s="17">
        <v>40347</v>
      </c>
      <c r="B3862">
        <v>99.1</v>
      </c>
      <c r="C3862"/>
      <c r="D3862" s="3">
        <f t="shared" si="236"/>
        <v>102.76307692307662</v>
      </c>
      <c r="E3862" s="4" t="str">
        <f t="shared" si="237"/>
        <v/>
      </c>
      <c r="F3862"/>
      <c r="G3862" s="3">
        <f>SUMPRODUCT(B3603:B3862, Expoweights!$C$2:$C$261) / SUM(Expoweights!$C$2:$C$261)</f>
        <v>100.38898635586695</v>
      </c>
      <c r="H3862" s="4" t="str">
        <f t="shared" si="238"/>
        <v/>
      </c>
      <c r="I3862">
        <v>3426</v>
      </c>
      <c r="J3862"/>
      <c r="L3862" s="4" t="str">
        <f t="shared" si="239"/>
        <v/>
      </c>
      <c r="M3862" s="3"/>
      <c r="N3862" s="3"/>
      <c r="O3862" s="3"/>
      <c r="P3862" s="3"/>
      <c r="Q3862" s="3"/>
    </row>
    <row r="3863" spans="1:17" x14ac:dyDescent="0.3">
      <c r="A3863" s="17">
        <v>40350</v>
      </c>
      <c r="B3863">
        <v>99.1</v>
      </c>
      <c r="C3863"/>
      <c r="D3863" s="3">
        <f t="shared" si="236"/>
        <v>102.7468846153843</v>
      </c>
      <c r="E3863" s="4" t="str">
        <f t="shared" si="237"/>
        <v/>
      </c>
      <c r="F3863"/>
      <c r="G3863" s="3">
        <f>SUMPRODUCT(B3604:B3863, Expoweights!$C$2:$C$261) / SUM(Expoweights!$C$2:$C$261)</f>
        <v>100.34897159542221</v>
      </c>
      <c r="H3863" s="4" t="str">
        <f t="shared" si="238"/>
        <v/>
      </c>
      <c r="I3863">
        <v>2160</v>
      </c>
      <c r="J3863"/>
      <c r="L3863" s="4" t="str">
        <f t="shared" si="239"/>
        <v/>
      </c>
      <c r="M3863" s="3"/>
      <c r="N3863" s="3"/>
      <c r="O3863" s="3"/>
      <c r="P3863" s="3"/>
      <c r="Q3863" s="3"/>
    </row>
    <row r="3864" spans="1:17" x14ac:dyDescent="0.3">
      <c r="A3864" s="17">
        <v>40351</v>
      </c>
      <c r="B3864">
        <v>99.1</v>
      </c>
      <c r="C3864"/>
      <c r="D3864" s="3">
        <f t="shared" si="236"/>
        <v>102.73069230769198</v>
      </c>
      <c r="E3864" s="4" t="str">
        <f t="shared" si="237"/>
        <v/>
      </c>
      <c r="F3864"/>
      <c r="G3864" s="3">
        <f>SUMPRODUCT(B3605:B3864, Expoweights!$C$2:$C$261) / SUM(Expoweights!$C$2:$C$261)</f>
        <v>100.3101979138244</v>
      </c>
      <c r="H3864" s="4" t="str">
        <f t="shared" si="238"/>
        <v/>
      </c>
      <c r="I3864">
        <v>5370</v>
      </c>
      <c r="J3864"/>
      <c r="L3864" s="4" t="str">
        <f t="shared" si="239"/>
        <v/>
      </c>
      <c r="M3864" s="3"/>
      <c r="N3864" s="3"/>
      <c r="O3864" s="3"/>
      <c r="P3864" s="3"/>
      <c r="Q3864" s="3"/>
    </row>
    <row r="3865" spans="1:17" x14ac:dyDescent="0.3">
      <c r="A3865" s="17">
        <v>40352</v>
      </c>
      <c r="B3865">
        <v>99.1</v>
      </c>
      <c r="C3865"/>
      <c r="D3865" s="3">
        <f t="shared" si="236"/>
        <v>102.71449999999967</v>
      </c>
      <c r="E3865" s="4" t="str">
        <f t="shared" si="237"/>
        <v/>
      </c>
      <c r="F3865"/>
      <c r="G3865" s="3">
        <f>SUMPRODUCT(B3606:B3865, Expoweights!$C$2:$C$261) / SUM(Expoweights!$C$2:$C$261)</f>
        <v>100.27262681836012</v>
      </c>
      <c r="H3865" s="4" t="str">
        <f t="shared" si="238"/>
        <v/>
      </c>
      <c r="I3865">
        <v>2913</v>
      </c>
      <c r="J3865"/>
      <c r="L3865" s="4" t="str">
        <f t="shared" si="239"/>
        <v/>
      </c>
      <c r="M3865" s="3"/>
      <c r="N3865" s="3"/>
      <c r="O3865" s="3"/>
      <c r="P3865" s="3"/>
      <c r="Q3865" s="3"/>
    </row>
    <row r="3866" spans="1:17" x14ac:dyDescent="0.3">
      <c r="A3866" s="17">
        <v>40353</v>
      </c>
      <c r="B3866">
        <v>99.1</v>
      </c>
      <c r="C3866"/>
      <c r="D3866" s="3">
        <f t="shared" si="236"/>
        <v>102.69830769230738</v>
      </c>
      <c r="E3866" s="4" t="str">
        <f t="shared" si="237"/>
        <v/>
      </c>
      <c r="F3866"/>
      <c r="G3866" s="3">
        <f>SUMPRODUCT(B3607:B3866, Expoweights!$C$2:$C$261) / SUM(Expoweights!$C$2:$C$261)</f>
        <v>100.23622101018778</v>
      </c>
      <c r="H3866" s="4" t="str">
        <f t="shared" si="238"/>
        <v/>
      </c>
      <c r="I3866">
        <v>7381</v>
      </c>
      <c r="J3866"/>
      <c r="L3866" s="4" t="str">
        <f t="shared" si="239"/>
        <v/>
      </c>
      <c r="M3866" s="3"/>
      <c r="N3866" s="3"/>
      <c r="O3866" s="3"/>
      <c r="P3866" s="3"/>
      <c r="Q3866" s="3"/>
    </row>
    <row r="3867" spans="1:17" x14ac:dyDescent="0.3">
      <c r="A3867" s="17">
        <v>40354</v>
      </c>
      <c r="B3867">
        <v>99.1</v>
      </c>
      <c r="C3867"/>
      <c r="D3867" s="3">
        <f t="shared" si="236"/>
        <v>102.68211538461506</v>
      </c>
      <c r="E3867" s="4" t="str">
        <f t="shared" si="237"/>
        <v/>
      </c>
      <c r="F3867"/>
      <c r="G3867" s="3">
        <f>SUMPRODUCT(B3608:B3867, Expoweights!$C$2:$C$261) / SUM(Expoweights!$C$2:$C$261)</f>
        <v>100.20094434730895</v>
      </c>
      <c r="H3867" s="4" t="str">
        <f t="shared" si="238"/>
        <v/>
      </c>
      <c r="I3867">
        <v>3839</v>
      </c>
      <c r="J3867"/>
      <c r="L3867" s="4" t="str">
        <f t="shared" si="239"/>
        <v/>
      </c>
      <c r="M3867" s="3"/>
      <c r="N3867" s="3"/>
      <c r="O3867" s="3"/>
      <c r="P3867" s="3"/>
      <c r="Q3867" s="3"/>
    </row>
    <row r="3868" spans="1:17" x14ac:dyDescent="0.3">
      <c r="A3868" s="17">
        <v>40357</v>
      </c>
      <c r="B3868">
        <v>99.1</v>
      </c>
      <c r="C3868"/>
      <c r="D3868" s="3">
        <f t="shared" si="236"/>
        <v>102.66592307692275</v>
      </c>
      <c r="E3868" s="4" t="str">
        <f t="shared" si="237"/>
        <v/>
      </c>
      <c r="F3868"/>
      <c r="G3868" s="3">
        <f>SUMPRODUCT(B3609:B3868, Expoweights!$C$2:$C$261) / SUM(Expoweights!$C$2:$C$261)</f>
        <v>100.16676180868829</v>
      </c>
      <c r="H3868" s="4" t="str">
        <f t="shared" si="238"/>
        <v/>
      </c>
      <c r="I3868">
        <v>7797</v>
      </c>
      <c r="J3868"/>
      <c r="L3868" s="4" t="str">
        <f t="shared" si="239"/>
        <v/>
      </c>
      <c r="M3868" s="3"/>
      <c r="N3868" s="3"/>
      <c r="O3868" s="3"/>
      <c r="P3868" s="3"/>
      <c r="Q3868" s="3"/>
    </row>
    <row r="3869" spans="1:17" x14ac:dyDescent="0.3">
      <c r="A3869" s="17">
        <v>40358</v>
      </c>
      <c r="B3869">
        <v>99.1</v>
      </c>
      <c r="C3869"/>
      <c r="D3869" s="3">
        <f t="shared" si="236"/>
        <v>102.64903846153813</v>
      </c>
      <c r="E3869" s="4" t="str">
        <f t="shared" si="237"/>
        <v/>
      </c>
      <c r="F3869"/>
      <c r="G3869" s="3">
        <f>SUMPRODUCT(B3610:B3869, Expoweights!$C$2:$C$261) / SUM(Expoweights!$C$2:$C$261)</f>
        <v>100.13363791300489</v>
      </c>
      <c r="H3869" s="4" t="str">
        <f t="shared" si="238"/>
        <v/>
      </c>
      <c r="I3869">
        <v>936</v>
      </c>
      <c r="J3869"/>
      <c r="L3869" s="4" t="str">
        <f t="shared" si="239"/>
        <v/>
      </c>
      <c r="M3869" s="3"/>
      <c r="N3869" s="3"/>
      <c r="O3869" s="3"/>
      <c r="P3869" s="3"/>
      <c r="Q3869" s="3"/>
    </row>
    <row r="3870" spans="1:17" x14ac:dyDescent="0.3">
      <c r="A3870" s="17">
        <v>40359</v>
      </c>
      <c r="B3870">
        <v>98.43</v>
      </c>
      <c r="C3870">
        <v>102.6295769230769</v>
      </c>
      <c r="D3870" s="3">
        <f t="shared" si="236"/>
        <v>102.6295769230766</v>
      </c>
      <c r="E3870" s="4">
        <f t="shared" si="237"/>
        <v>2.9842794901924208E-13</v>
      </c>
      <c r="F3870">
        <v>100.08075521353859</v>
      </c>
      <c r="G3870" s="3">
        <f>SUMPRODUCT(B3611:B3870, Expoweights!$C$2:$C$261) / SUM(Expoweights!$C$2:$C$261)</f>
        <v>100.08075521353867</v>
      </c>
      <c r="H3870" s="4">
        <f t="shared" si="238"/>
        <v>7.1054273576010019E-14</v>
      </c>
      <c r="I3870">
        <v>7770</v>
      </c>
      <c r="J3870">
        <v>102.5492068899929</v>
      </c>
      <c r="L3870" s="4">
        <f t="shared" si="239"/>
        <v>102.5492068899929</v>
      </c>
      <c r="M3870" s="3"/>
      <c r="N3870" s="3"/>
      <c r="O3870" s="3"/>
      <c r="P3870" s="3"/>
      <c r="Q3870" s="3"/>
    </row>
    <row r="3871" spans="1:17" x14ac:dyDescent="0.3">
      <c r="A3871" s="17">
        <v>40360</v>
      </c>
      <c r="B3871">
        <v>98.43</v>
      </c>
      <c r="C3871"/>
      <c r="D3871" s="3">
        <f t="shared" si="236"/>
        <v>102.61011538461506</v>
      </c>
      <c r="E3871" s="4" t="str">
        <f t="shared" si="237"/>
        <v/>
      </c>
      <c r="F3871"/>
      <c r="G3871" s="3">
        <f>SUMPRODUCT(B3612:B3871, Expoweights!$C$2:$C$261) / SUM(Expoweights!$C$2:$C$261)</f>
        <v>100.02951269881791</v>
      </c>
      <c r="H3871" s="4" t="str">
        <f t="shared" si="238"/>
        <v/>
      </c>
      <c r="I3871">
        <v>5305</v>
      </c>
      <c r="J3871"/>
      <c r="L3871" s="4" t="str">
        <f t="shared" si="239"/>
        <v/>
      </c>
      <c r="M3871" s="3"/>
      <c r="N3871" s="3"/>
      <c r="O3871" s="3"/>
      <c r="P3871" s="3"/>
      <c r="Q3871" s="3"/>
    </row>
    <row r="3872" spans="1:17" x14ac:dyDescent="0.3">
      <c r="A3872" s="17">
        <v>40361</v>
      </c>
      <c r="B3872">
        <v>98.43</v>
      </c>
      <c r="C3872"/>
      <c r="D3872" s="3">
        <f t="shared" si="236"/>
        <v>102.59065384615353</v>
      </c>
      <c r="E3872" s="4" t="str">
        <f t="shared" si="237"/>
        <v/>
      </c>
      <c r="F3872"/>
      <c r="G3872" s="3">
        <f>SUMPRODUCT(B3613:B3872, Expoweights!$C$2:$C$261) / SUM(Expoweights!$C$2:$C$261)</f>
        <v>99.979859497649841</v>
      </c>
      <c r="H3872" s="4" t="str">
        <f t="shared" si="238"/>
        <v/>
      </c>
      <c r="I3872">
        <v>323</v>
      </c>
      <c r="J3872"/>
      <c r="L3872" s="4" t="str">
        <f t="shared" si="239"/>
        <v/>
      </c>
      <c r="M3872" s="3"/>
      <c r="N3872" s="3"/>
      <c r="O3872" s="3"/>
      <c r="P3872" s="3"/>
      <c r="Q3872" s="3"/>
    </row>
    <row r="3873" spans="1:17" x14ac:dyDescent="0.3">
      <c r="A3873" s="17">
        <v>40364</v>
      </c>
      <c r="B3873">
        <v>98.43</v>
      </c>
      <c r="C3873"/>
      <c r="D3873" s="3">
        <f t="shared" si="236"/>
        <v>102.57119230769199</v>
      </c>
      <c r="E3873" s="4" t="str">
        <f t="shared" si="237"/>
        <v/>
      </c>
      <c r="F3873"/>
      <c r="G3873" s="3">
        <f>SUMPRODUCT(B3614:B3873, Expoweights!$C$2:$C$261) / SUM(Expoweights!$C$2:$C$261)</f>
        <v>99.931746316638481</v>
      </c>
      <c r="H3873" s="4" t="str">
        <f t="shared" si="238"/>
        <v/>
      </c>
      <c r="I3873">
        <v>4063</v>
      </c>
      <c r="J3873"/>
      <c r="L3873" s="4" t="str">
        <f t="shared" si="239"/>
        <v/>
      </c>
      <c r="M3873" s="3"/>
      <c r="N3873" s="3"/>
      <c r="O3873" s="3"/>
      <c r="P3873" s="3"/>
      <c r="Q3873" s="3"/>
    </row>
    <row r="3874" spans="1:17" x14ac:dyDescent="0.3">
      <c r="A3874" s="17">
        <v>40365</v>
      </c>
      <c r="B3874">
        <v>98.43</v>
      </c>
      <c r="C3874"/>
      <c r="D3874" s="3">
        <f t="shared" si="236"/>
        <v>102.55173076923045</v>
      </c>
      <c r="E3874" s="4" t="str">
        <f t="shared" si="237"/>
        <v/>
      </c>
      <c r="F3874"/>
      <c r="G3874" s="3">
        <f>SUMPRODUCT(B3615:B3874, Expoweights!$C$2:$C$261) / SUM(Expoweights!$C$2:$C$261)</f>
        <v>99.885125391248479</v>
      </c>
      <c r="H3874" s="4" t="str">
        <f t="shared" si="238"/>
        <v/>
      </c>
      <c r="I3874">
        <v>6111</v>
      </c>
      <c r="J3874"/>
      <c r="L3874" s="4" t="str">
        <f t="shared" si="239"/>
        <v/>
      </c>
      <c r="M3874" s="3"/>
      <c r="N3874" s="3"/>
      <c r="O3874" s="3"/>
      <c r="P3874" s="3"/>
      <c r="Q3874" s="3"/>
    </row>
    <row r="3875" spans="1:17" x14ac:dyDescent="0.3">
      <c r="A3875" s="17">
        <v>40366</v>
      </c>
      <c r="B3875">
        <v>98.43</v>
      </c>
      <c r="C3875"/>
      <c r="D3875" s="3">
        <f t="shared" si="236"/>
        <v>102.53226923076892</v>
      </c>
      <c r="E3875" s="4" t="str">
        <f t="shared" si="237"/>
        <v/>
      </c>
      <c r="F3875"/>
      <c r="G3875" s="3">
        <f>SUMPRODUCT(B3616:B3875, Expoweights!$C$2:$C$261) / SUM(Expoweights!$C$2:$C$261)</f>
        <v>99.839950438386651</v>
      </c>
      <c r="H3875" s="4" t="str">
        <f t="shared" si="238"/>
        <v/>
      </c>
      <c r="I3875">
        <v>2589</v>
      </c>
      <c r="J3875"/>
      <c r="L3875" s="4" t="str">
        <f t="shared" si="239"/>
        <v/>
      </c>
      <c r="M3875" s="3"/>
      <c r="N3875" s="3"/>
      <c r="O3875" s="3"/>
      <c r="P3875" s="3"/>
      <c r="Q3875" s="3"/>
    </row>
    <row r="3876" spans="1:17" x14ac:dyDescent="0.3">
      <c r="A3876" s="17">
        <v>40367</v>
      </c>
      <c r="B3876">
        <v>98.43</v>
      </c>
      <c r="C3876"/>
      <c r="D3876" s="3">
        <f t="shared" si="236"/>
        <v>102.51280769230738</v>
      </c>
      <c r="E3876" s="4" t="str">
        <f t="shared" si="237"/>
        <v/>
      </c>
      <c r="F3876"/>
      <c r="G3876" s="3">
        <f>SUMPRODUCT(B3617:B3876, Expoweights!$C$2:$C$261) / SUM(Expoweights!$C$2:$C$261)</f>
        <v>99.796176610454324</v>
      </c>
      <c r="H3876" s="4" t="str">
        <f t="shared" si="238"/>
        <v/>
      </c>
      <c r="I3876">
        <v>2448</v>
      </c>
      <c r="J3876"/>
      <c r="L3876" s="4" t="str">
        <f t="shared" si="239"/>
        <v/>
      </c>
      <c r="M3876" s="3"/>
      <c r="N3876" s="3"/>
      <c r="O3876" s="3"/>
      <c r="P3876" s="3"/>
      <c r="Q3876" s="3"/>
    </row>
    <row r="3877" spans="1:17" x14ac:dyDescent="0.3">
      <c r="A3877" s="17">
        <v>40368</v>
      </c>
      <c r="B3877">
        <v>98.43</v>
      </c>
      <c r="C3877"/>
      <c r="D3877" s="3">
        <f t="shared" si="236"/>
        <v>102.49334615384585</v>
      </c>
      <c r="E3877" s="4" t="str">
        <f t="shared" si="237"/>
        <v/>
      </c>
      <c r="F3877"/>
      <c r="G3877" s="3">
        <f>SUMPRODUCT(B3618:B3877, Expoweights!$C$2:$C$261) / SUM(Expoweights!$C$2:$C$261)</f>
        <v>99.753760450824672</v>
      </c>
      <c r="H3877" s="4" t="str">
        <f t="shared" si="238"/>
        <v/>
      </c>
      <c r="I3877">
        <v>409</v>
      </c>
      <c r="J3877"/>
      <c r="L3877" s="4" t="str">
        <f t="shared" si="239"/>
        <v/>
      </c>
      <c r="M3877" s="3"/>
      <c r="N3877" s="3"/>
      <c r="O3877" s="3"/>
      <c r="P3877" s="3"/>
      <c r="Q3877" s="3"/>
    </row>
    <row r="3878" spans="1:17" x14ac:dyDescent="0.3">
      <c r="A3878" s="17">
        <v>40371</v>
      </c>
      <c r="B3878">
        <v>98.43</v>
      </c>
      <c r="C3878"/>
      <c r="D3878" s="3">
        <f t="shared" si="236"/>
        <v>102.47388461538432</v>
      </c>
      <c r="E3878" s="4" t="str">
        <f t="shared" si="237"/>
        <v/>
      </c>
      <c r="F3878"/>
      <c r="G3878" s="3">
        <f>SUMPRODUCT(B3619:B3878, Expoweights!$C$2:$C$261) / SUM(Expoweights!$C$2:$C$261)</f>
        <v>99.71265985070103</v>
      </c>
      <c r="H3878" s="4" t="str">
        <f t="shared" si="238"/>
        <v/>
      </c>
      <c r="I3878">
        <v>201</v>
      </c>
      <c r="J3878"/>
      <c r="L3878" s="4" t="str">
        <f t="shared" si="239"/>
        <v/>
      </c>
      <c r="M3878" s="3"/>
      <c r="N3878" s="3"/>
      <c r="O3878" s="3"/>
      <c r="P3878" s="3"/>
      <c r="Q3878" s="3"/>
    </row>
    <row r="3879" spans="1:17" x14ac:dyDescent="0.3">
      <c r="A3879" s="17">
        <v>40372</v>
      </c>
      <c r="B3879">
        <v>98.43</v>
      </c>
      <c r="C3879"/>
      <c r="D3879" s="3">
        <f t="shared" si="236"/>
        <v>102.45442307692279</v>
      </c>
      <c r="E3879" s="4" t="str">
        <f t="shared" si="237"/>
        <v/>
      </c>
      <c r="F3879"/>
      <c r="G3879" s="3">
        <f>SUMPRODUCT(B3620:B3879, Expoweights!$C$2:$C$261) / SUM(Expoweights!$C$2:$C$261)</f>
        <v>99.672834007313185</v>
      </c>
      <c r="H3879" s="4" t="str">
        <f t="shared" si="238"/>
        <v/>
      </c>
      <c r="I3879">
        <v>4383</v>
      </c>
      <c r="J3879"/>
      <c r="L3879" s="4" t="str">
        <f t="shared" si="239"/>
        <v/>
      </c>
      <c r="M3879" s="3"/>
      <c r="N3879" s="3"/>
      <c r="O3879" s="3"/>
      <c r="P3879" s="3"/>
      <c r="Q3879" s="3"/>
    </row>
    <row r="3880" spans="1:17" x14ac:dyDescent="0.3">
      <c r="A3880" s="17">
        <v>40373</v>
      </c>
      <c r="B3880">
        <v>98.43</v>
      </c>
      <c r="C3880"/>
      <c r="D3880" s="3">
        <f t="shared" si="236"/>
        <v>102.43496153846127</v>
      </c>
      <c r="E3880" s="4" t="str">
        <f t="shared" si="237"/>
        <v/>
      </c>
      <c r="F3880"/>
      <c r="G3880" s="3">
        <f>SUMPRODUCT(B3621:B3880, Expoweights!$C$2:$C$261) / SUM(Expoweights!$C$2:$C$261)</f>
        <v>99.63424338341035</v>
      </c>
      <c r="H3880" s="4" t="str">
        <f t="shared" si="238"/>
        <v/>
      </c>
      <c r="I3880">
        <v>7443</v>
      </c>
      <c r="J3880"/>
      <c r="L3880" s="4" t="str">
        <f t="shared" si="239"/>
        <v/>
      </c>
      <c r="M3880" s="3"/>
      <c r="N3880" s="3"/>
      <c r="O3880" s="3"/>
      <c r="P3880" s="3"/>
      <c r="Q3880" s="3"/>
    </row>
    <row r="3881" spans="1:17" x14ac:dyDescent="0.3">
      <c r="A3881" s="17">
        <v>40374</v>
      </c>
      <c r="B3881">
        <v>98.43</v>
      </c>
      <c r="C3881"/>
      <c r="D3881" s="3">
        <f t="shared" si="236"/>
        <v>102.41549999999971</v>
      </c>
      <c r="E3881" s="4" t="str">
        <f t="shared" si="237"/>
        <v/>
      </c>
      <c r="F3881"/>
      <c r="G3881" s="3">
        <f>SUMPRODUCT(B3622:B3881, Expoweights!$C$2:$C$261) / SUM(Expoweights!$C$2:$C$261)</f>
        <v>99.596849668010336</v>
      </c>
      <c r="H3881" s="4" t="str">
        <f t="shared" si="238"/>
        <v/>
      </c>
      <c r="I3881">
        <v>6395</v>
      </c>
      <c r="J3881"/>
      <c r="L3881" s="4" t="str">
        <f t="shared" si="239"/>
        <v/>
      </c>
      <c r="M3881" s="3"/>
      <c r="N3881" s="3"/>
      <c r="O3881" s="3"/>
      <c r="P3881" s="3"/>
      <c r="Q3881" s="3"/>
    </row>
    <row r="3882" spans="1:17" x14ac:dyDescent="0.3">
      <c r="A3882" s="17">
        <v>40375</v>
      </c>
      <c r="B3882">
        <v>98.43</v>
      </c>
      <c r="C3882"/>
      <c r="D3882" s="3">
        <f t="shared" si="236"/>
        <v>102.39603846153818</v>
      </c>
      <c r="E3882" s="4" t="str">
        <f t="shared" si="237"/>
        <v/>
      </c>
      <c r="F3882"/>
      <c r="G3882" s="3">
        <f>SUMPRODUCT(B3623:B3882, Expoweights!$C$2:$C$261) / SUM(Expoweights!$C$2:$C$261)</f>
        <v>99.560615738366238</v>
      </c>
      <c r="H3882" s="4" t="str">
        <f t="shared" si="238"/>
        <v/>
      </c>
      <c r="I3882">
        <v>1342</v>
      </c>
      <c r="J3882"/>
      <c r="L3882" s="4" t="str">
        <f t="shared" si="239"/>
        <v/>
      </c>
      <c r="M3882" s="3"/>
      <c r="N3882" s="3"/>
      <c r="O3882" s="3"/>
      <c r="P3882" s="3"/>
      <c r="Q3882" s="3"/>
    </row>
    <row r="3883" spans="1:17" x14ac:dyDescent="0.3">
      <c r="A3883" s="17">
        <v>40378</v>
      </c>
      <c r="B3883">
        <v>98.43</v>
      </c>
      <c r="C3883"/>
      <c r="D3883" s="3">
        <f t="shared" si="236"/>
        <v>102.37657692307666</v>
      </c>
      <c r="E3883" s="4" t="str">
        <f t="shared" si="237"/>
        <v/>
      </c>
      <c r="F3883"/>
      <c r="G3883" s="3">
        <f>SUMPRODUCT(B3624:B3883, Expoweights!$C$2:$C$261) / SUM(Expoweights!$C$2:$C$261)</f>
        <v>99.525505623112679</v>
      </c>
      <c r="H3883" s="4" t="str">
        <f t="shared" si="238"/>
        <v/>
      </c>
      <c r="I3883">
        <v>5401</v>
      </c>
      <c r="J3883"/>
      <c r="L3883" s="4" t="str">
        <f t="shared" si="239"/>
        <v/>
      </c>
      <c r="M3883" s="3"/>
      <c r="N3883" s="3"/>
      <c r="O3883" s="3"/>
      <c r="P3883" s="3"/>
      <c r="Q3883" s="3"/>
    </row>
    <row r="3884" spans="1:17" x14ac:dyDescent="0.3">
      <c r="A3884" s="17">
        <v>40379</v>
      </c>
      <c r="B3884">
        <v>98.43</v>
      </c>
      <c r="C3884"/>
      <c r="D3884" s="3">
        <f t="shared" si="236"/>
        <v>102.35711538461513</v>
      </c>
      <c r="E3884" s="4" t="str">
        <f t="shared" si="237"/>
        <v/>
      </c>
      <c r="F3884"/>
      <c r="G3884" s="3">
        <f>SUMPRODUCT(B3625:B3884, Expoweights!$C$2:$C$261) / SUM(Expoweights!$C$2:$C$261)</f>
        <v>99.491484466555093</v>
      </c>
      <c r="H3884" s="4" t="str">
        <f t="shared" si="238"/>
        <v/>
      </c>
      <c r="I3884">
        <v>621</v>
      </c>
      <c r="J3884"/>
      <c r="L3884" s="4" t="str">
        <f t="shared" si="239"/>
        <v/>
      </c>
      <c r="M3884" s="3"/>
      <c r="N3884" s="3"/>
      <c r="O3884" s="3"/>
      <c r="P3884" s="3"/>
      <c r="Q3884" s="3"/>
    </row>
    <row r="3885" spans="1:17" x14ac:dyDescent="0.3">
      <c r="A3885" s="17">
        <v>40380</v>
      </c>
      <c r="B3885">
        <v>98.43</v>
      </c>
      <c r="C3885"/>
      <c r="D3885" s="3">
        <f t="shared" si="236"/>
        <v>102.3376538461536</v>
      </c>
      <c r="E3885" s="4" t="str">
        <f t="shared" si="237"/>
        <v/>
      </c>
      <c r="F3885"/>
      <c r="G3885" s="3">
        <f>SUMPRODUCT(B3626:B3885, Expoweights!$C$2:$C$261) / SUM(Expoweights!$C$2:$C$261)</f>
        <v>99.458518494066638</v>
      </c>
      <c r="H3885" s="4" t="str">
        <f t="shared" si="238"/>
        <v/>
      </c>
      <c r="I3885">
        <v>7121</v>
      </c>
      <c r="J3885"/>
      <c r="L3885" s="4" t="str">
        <f t="shared" si="239"/>
        <v/>
      </c>
      <c r="M3885" s="3"/>
      <c r="N3885" s="3"/>
      <c r="O3885" s="3"/>
      <c r="P3885" s="3"/>
      <c r="Q3885" s="3"/>
    </row>
    <row r="3886" spans="1:17" x14ac:dyDescent="0.3">
      <c r="A3886" s="17">
        <v>40381</v>
      </c>
      <c r="B3886">
        <v>98.43</v>
      </c>
      <c r="C3886"/>
      <c r="D3886" s="3">
        <f t="shared" si="236"/>
        <v>102.31819230769209</v>
      </c>
      <c r="E3886" s="4" t="str">
        <f t="shared" si="237"/>
        <v/>
      </c>
      <c r="F3886"/>
      <c r="G3886" s="3">
        <f>SUMPRODUCT(B3627:B3886, Expoweights!$C$2:$C$261) / SUM(Expoweights!$C$2:$C$261)</f>
        <v>99.426574978558264</v>
      </c>
      <c r="H3886" s="4" t="str">
        <f t="shared" si="238"/>
        <v/>
      </c>
      <c r="I3886">
        <v>977</v>
      </c>
      <c r="J3886"/>
      <c r="L3886" s="4" t="str">
        <f t="shared" si="239"/>
        <v/>
      </c>
      <c r="M3886" s="3"/>
      <c r="N3886" s="3"/>
      <c r="O3886" s="3"/>
      <c r="P3886" s="3"/>
      <c r="Q3886" s="3"/>
    </row>
    <row r="3887" spans="1:17" x14ac:dyDescent="0.3">
      <c r="A3887" s="17">
        <v>40382</v>
      </c>
      <c r="B3887">
        <v>98.43</v>
      </c>
      <c r="C3887"/>
      <c r="D3887" s="3">
        <f t="shared" si="236"/>
        <v>102.29873076923056</v>
      </c>
      <c r="E3887" s="4" t="str">
        <f t="shared" si="237"/>
        <v/>
      </c>
      <c r="F3887"/>
      <c r="G3887" s="3">
        <f>SUMPRODUCT(B3628:B3887, Expoweights!$C$2:$C$261) / SUM(Expoweights!$C$2:$C$261)</f>
        <v>99.395622207988794</v>
      </c>
      <c r="H3887" s="4" t="str">
        <f t="shared" si="238"/>
        <v/>
      </c>
      <c r="I3887">
        <v>2378</v>
      </c>
      <c r="J3887"/>
      <c r="L3887" s="4" t="str">
        <f t="shared" si="239"/>
        <v/>
      </c>
      <c r="M3887" s="3"/>
      <c r="N3887" s="3"/>
      <c r="O3887" s="3"/>
      <c r="P3887" s="3"/>
      <c r="Q3887" s="3"/>
    </row>
    <row r="3888" spans="1:17" x14ac:dyDescent="0.3">
      <c r="A3888" s="17">
        <v>40385</v>
      </c>
      <c r="B3888">
        <v>98.43</v>
      </c>
      <c r="C3888"/>
      <c r="D3888" s="3">
        <f t="shared" si="236"/>
        <v>102.27926923076903</v>
      </c>
      <c r="E3888" s="4" t="str">
        <f t="shared" si="237"/>
        <v/>
      </c>
      <c r="F3888"/>
      <c r="G3888" s="3">
        <f>SUMPRODUCT(B3629:B3888, Expoweights!$C$2:$C$261) / SUM(Expoweights!$C$2:$C$261)</f>
        <v>99.365629453882804</v>
      </c>
      <c r="H3888" s="4" t="str">
        <f t="shared" si="238"/>
        <v/>
      </c>
      <c r="I3888">
        <v>2227</v>
      </c>
      <c r="J3888"/>
      <c r="L3888" s="4" t="str">
        <f t="shared" si="239"/>
        <v/>
      </c>
      <c r="M3888" s="3"/>
      <c r="N3888" s="3"/>
      <c r="O3888" s="3"/>
      <c r="P3888" s="3"/>
      <c r="Q3888" s="3"/>
    </row>
    <row r="3889" spans="1:17" x14ac:dyDescent="0.3">
      <c r="A3889" s="17">
        <v>40386</v>
      </c>
      <c r="B3889">
        <v>98.43</v>
      </c>
      <c r="C3889"/>
      <c r="D3889" s="3">
        <f t="shared" si="236"/>
        <v>102.2598076923075</v>
      </c>
      <c r="E3889" s="4" t="str">
        <f t="shared" si="237"/>
        <v/>
      </c>
      <c r="F3889"/>
      <c r="G3889" s="3">
        <f>SUMPRODUCT(B3630:B3889, Expoweights!$C$2:$C$261) / SUM(Expoweights!$C$2:$C$261)</f>
        <v>99.336566940824525</v>
      </c>
      <c r="H3889" s="4" t="str">
        <f t="shared" si="238"/>
        <v/>
      </c>
      <c r="I3889">
        <v>3894</v>
      </c>
      <c r="J3889"/>
      <c r="L3889" s="4" t="str">
        <f t="shared" si="239"/>
        <v/>
      </c>
      <c r="M3889" s="3"/>
      <c r="N3889" s="3"/>
      <c r="O3889" s="3"/>
      <c r="P3889" s="3"/>
      <c r="Q3889" s="3"/>
    </row>
    <row r="3890" spans="1:17" x14ac:dyDescent="0.3">
      <c r="A3890" s="17">
        <v>40387</v>
      </c>
      <c r="B3890">
        <v>98.43</v>
      </c>
      <c r="C3890"/>
      <c r="D3890" s="3">
        <f t="shared" si="236"/>
        <v>102.24034615384598</v>
      </c>
      <c r="E3890" s="4" t="str">
        <f t="shared" si="237"/>
        <v/>
      </c>
      <c r="F3890"/>
      <c r="G3890" s="3">
        <f>SUMPRODUCT(B3631:B3890, Expoweights!$C$2:$C$261) / SUM(Expoweights!$C$2:$C$261)</f>
        <v>99.3084058168985</v>
      </c>
      <c r="H3890" s="4" t="str">
        <f t="shared" si="238"/>
        <v/>
      </c>
      <c r="I3890">
        <v>3901</v>
      </c>
      <c r="J3890"/>
      <c r="L3890" s="4" t="str">
        <f t="shared" si="239"/>
        <v/>
      </c>
      <c r="M3890" s="3"/>
      <c r="N3890" s="3"/>
      <c r="O3890" s="3"/>
      <c r="P3890" s="3"/>
      <c r="Q3890" s="3"/>
    </row>
    <row r="3891" spans="1:17" x14ac:dyDescent="0.3">
      <c r="A3891" s="17">
        <v>40388</v>
      </c>
      <c r="B3891">
        <v>98.43</v>
      </c>
      <c r="C3891"/>
      <c r="D3891" s="3">
        <f t="shared" si="236"/>
        <v>102.22088461538446</v>
      </c>
      <c r="E3891" s="4" t="str">
        <f t="shared" si="237"/>
        <v/>
      </c>
      <c r="F3891"/>
      <c r="G3891" s="3">
        <f>SUMPRODUCT(B3632:B3891, Expoweights!$C$2:$C$261) / SUM(Expoweights!$C$2:$C$261)</f>
        <v>99.281118125046589</v>
      </c>
      <c r="H3891" s="4" t="str">
        <f t="shared" si="238"/>
        <v/>
      </c>
      <c r="I3891">
        <v>4441</v>
      </c>
      <c r="J3891"/>
      <c r="L3891" s="4" t="str">
        <f t="shared" si="239"/>
        <v/>
      </c>
      <c r="M3891" s="3"/>
      <c r="N3891" s="3"/>
      <c r="O3891" s="3"/>
      <c r="P3891" s="3"/>
      <c r="Q3891" s="3"/>
    </row>
    <row r="3892" spans="1:17" x14ac:dyDescent="0.3">
      <c r="A3892" s="17">
        <v>40389</v>
      </c>
      <c r="B3892">
        <v>99.13</v>
      </c>
      <c r="C3892">
        <v>102.20430769230769</v>
      </c>
      <c r="D3892" s="3">
        <f t="shared" si="236"/>
        <v>102.20430769230755</v>
      </c>
      <c r="E3892" s="4">
        <f t="shared" si="237"/>
        <v>1.4210854715202004E-13</v>
      </c>
      <c r="F3892">
        <v>99.276394087255412</v>
      </c>
      <c r="G3892" s="3">
        <f>SUMPRODUCT(B3633:B3892, Expoweights!$C$2:$C$261) / SUM(Expoweights!$C$2:$C$261)</f>
        <v>99.276394087255426</v>
      </c>
      <c r="H3892" s="4">
        <f t="shared" si="238"/>
        <v>1.4210854715202004E-14</v>
      </c>
      <c r="I3892">
        <v>6945</v>
      </c>
      <c r="J3892">
        <v>102.24405934325959</v>
      </c>
      <c r="L3892" s="4">
        <f t="shared" si="239"/>
        <v>102.24405934325959</v>
      </c>
      <c r="M3892" s="3"/>
      <c r="N3892" s="3"/>
      <c r="O3892" s="3"/>
      <c r="P3892" s="3"/>
      <c r="Q3892" s="3"/>
    </row>
    <row r="3893" spans="1:17" x14ac:dyDescent="0.3">
      <c r="A3893" s="17">
        <v>40392</v>
      </c>
      <c r="B3893">
        <v>99.13</v>
      </c>
      <c r="C3893"/>
      <c r="D3893" s="3">
        <f t="shared" si="236"/>
        <v>102.18773076923065</v>
      </c>
      <c r="E3893" s="4" t="str">
        <f t="shared" si="237"/>
        <v/>
      </c>
      <c r="F3893"/>
      <c r="G3893" s="3">
        <f>SUMPRODUCT(B3634:B3893, Expoweights!$C$2:$C$261) / SUM(Expoweights!$C$2:$C$261)</f>
        <v>99.271816567981645</v>
      </c>
      <c r="H3893" s="4" t="str">
        <f t="shared" si="238"/>
        <v/>
      </c>
      <c r="I3893">
        <v>2786</v>
      </c>
      <c r="J3893"/>
      <c r="L3893" s="4" t="str">
        <f t="shared" si="239"/>
        <v/>
      </c>
      <c r="M3893" s="3"/>
      <c r="N3893" s="3"/>
      <c r="O3893" s="3"/>
      <c r="P3893" s="3"/>
      <c r="Q3893" s="3"/>
    </row>
    <row r="3894" spans="1:17" x14ac:dyDescent="0.3">
      <c r="A3894" s="17">
        <v>40393</v>
      </c>
      <c r="B3894">
        <v>99.13</v>
      </c>
      <c r="C3894"/>
      <c r="D3894" s="3">
        <f t="shared" si="236"/>
        <v>102.17115384615373</v>
      </c>
      <c r="E3894" s="4" t="str">
        <f t="shared" si="237"/>
        <v/>
      </c>
      <c r="F3894"/>
      <c r="G3894" s="3">
        <f>SUMPRODUCT(B3635:B3894, Expoweights!$C$2:$C$261) / SUM(Expoweights!$C$2:$C$261)</f>
        <v>99.267381022876378</v>
      </c>
      <c r="H3894" s="4" t="str">
        <f t="shared" si="238"/>
        <v/>
      </c>
      <c r="I3894">
        <v>3780</v>
      </c>
      <c r="J3894"/>
      <c r="L3894" s="4" t="str">
        <f t="shared" si="239"/>
        <v/>
      </c>
      <c r="M3894" s="3"/>
      <c r="N3894" s="3"/>
      <c r="O3894" s="3"/>
      <c r="P3894" s="3"/>
      <c r="Q3894" s="3"/>
    </row>
    <row r="3895" spans="1:17" x14ac:dyDescent="0.3">
      <c r="A3895" s="17">
        <v>40394</v>
      </c>
      <c r="B3895">
        <v>99.13</v>
      </c>
      <c r="C3895"/>
      <c r="D3895" s="3">
        <f t="shared" si="236"/>
        <v>102.15457692307683</v>
      </c>
      <c r="E3895" s="4" t="str">
        <f t="shared" si="237"/>
        <v/>
      </c>
      <c r="F3895"/>
      <c r="G3895" s="3">
        <f>SUMPRODUCT(B3636:B3895, Expoweights!$C$2:$C$261) / SUM(Expoweights!$C$2:$C$261)</f>
        <v>99.263083048536075</v>
      </c>
      <c r="H3895" s="4" t="str">
        <f t="shared" si="238"/>
        <v/>
      </c>
      <c r="I3895">
        <v>1957</v>
      </c>
      <c r="J3895"/>
      <c r="L3895" s="4" t="str">
        <f t="shared" si="239"/>
        <v/>
      </c>
      <c r="M3895" s="3"/>
      <c r="N3895" s="3"/>
      <c r="O3895" s="3"/>
      <c r="P3895" s="3"/>
      <c r="Q3895" s="3"/>
    </row>
    <row r="3896" spans="1:17" x14ac:dyDescent="0.3">
      <c r="A3896" s="17">
        <v>40395</v>
      </c>
      <c r="B3896">
        <v>99.13</v>
      </c>
      <c r="C3896"/>
      <c r="D3896" s="3">
        <f t="shared" si="236"/>
        <v>102.13799999999992</v>
      </c>
      <c r="E3896" s="4" t="str">
        <f t="shared" si="237"/>
        <v/>
      </c>
      <c r="F3896"/>
      <c r="G3896" s="3">
        <f>SUMPRODUCT(B3637:B3896, Expoweights!$C$2:$C$261) / SUM(Expoweights!$C$2:$C$261)</f>
        <v>99.258918378131114</v>
      </c>
      <c r="H3896" s="4" t="str">
        <f t="shared" si="238"/>
        <v/>
      </c>
      <c r="I3896">
        <v>3062</v>
      </c>
      <c r="J3896"/>
      <c r="L3896" s="4" t="str">
        <f t="shared" si="239"/>
        <v/>
      </c>
      <c r="M3896" s="3"/>
      <c r="N3896" s="3"/>
      <c r="O3896" s="3"/>
      <c r="P3896" s="3"/>
      <c r="Q3896" s="3"/>
    </row>
    <row r="3897" spans="1:17" x14ac:dyDescent="0.3">
      <c r="A3897" s="17">
        <v>40396</v>
      </c>
      <c r="B3897">
        <v>99.13</v>
      </c>
      <c r="C3897"/>
      <c r="D3897" s="3">
        <f t="shared" si="236"/>
        <v>102.12142307692301</v>
      </c>
      <c r="E3897" s="4" t="str">
        <f t="shared" si="237"/>
        <v/>
      </c>
      <c r="F3897"/>
      <c r="G3897" s="3">
        <f>SUMPRODUCT(B3638:B3897, Expoweights!$C$2:$C$261) / SUM(Expoweights!$C$2:$C$261)</f>
        <v>99.254882877169791</v>
      </c>
      <c r="H3897" s="4" t="str">
        <f t="shared" si="238"/>
        <v/>
      </c>
      <c r="I3897">
        <v>4043</v>
      </c>
      <c r="J3897"/>
      <c r="L3897" s="4" t="str">
        <f t="shared" si="239"/>
        <v/>
      </c>
      <c r="M3897" s="3"/>
      <c r="N3897" s="3"/>
      <c r="O3897" s="3"/>
      <c r="P3897" s="3"/>
      <c r="Q3897" s="3"/>
    </row>
    <row r="3898" spans="1:17" x14ac:dyDescent="0.3">
      <c r="A3898" s="17">
        <v>40399</v>
      </c>
      <c r="B3898">
        <v>99.13</v>
      </c>
      <c r="C3898"/>
      <c r="D3898" s="3">
        <f t="shared" si="236"/>
        <v>102.10484615384611</v>
      </c>
      <c r="E3898" s="4" t="str">
        <f t="shared" si="237"/>
        <v/>
      </c>
      <c r="F3898"/>
      <c r="G3898" s="3">
        <f>SUMPRODUCT(B3639:B3898, Expoweights!$C$2:$C$261) / SUM(Expoweights!$C$2:$C$261)</f>
        <v>99.250972539393828</v>
      </c>
      <c r="H3898" s="4" t="str">
        <f t="shared" si="238"/>
        <v/>
      </c>
      <c r="I3898">
        <v>4829</v>
      </c>
      <c r="J3898"/>
      <c r="L3898" s="4" t="str">
        <f t="shared" si="239"/>
        <v/>
      </c>
      <c r="M3898" s="3"/>
      <c r="N3898" s="3"/>
      <c r="O3898" s="3"/>
      <c r="P3898" s="3"/>
      <c r="Q3898" s="3"/>
    </row>
    <row r="3899" spans="1:17" x14ac:dyDescent="0.3">
      <c r="A3899" s="17">
        <v>40400</v>
      </c>
      <c r="B3899">
        <v>99.13</v>
      </c>
      <c r="C3899"/>
      <c r="D3899" s="3">
        <f t="shared" ref="D3899:D3962" si="240">AVERAGE(B3640:B3899)</f>
        <v>102.08826923076919</v>
      </c>
      <c r="E3899" s="4" t="str">
        <f t="shared" si="237"/>
        <v/>
      </c>
      <c r="F3899"/>
      <c r="G3899" s="3">
        <f>SUMPRODUCT(B3640:B3899, Expoweights!$C$2:$C$261) / SUM(Expoweights!$C$2:$C$261)</f>
        <v>99.247183482801248</v>
      </c>
      <c r="H3899" s="4" t="str">
        <f t="shared" si="238"/>
        <v/>
      </c>
      <c r="I3899">
        <v>2503</v>
      </c>
      <c r="J3899"/>
      <c r="L3899" s="4" t="str">
        <f t="shared" si="239"/>
        <v/>
      </c>
      <c r="M3899" s="3"/>
      <c r="N3899" s="3"/>
      <c r="O3899" s="3"/>
      <c r="P3899" s="3"/>
      <c r="Q3899" s="3"/>
    </row>
    <row r="3900" spans="1:17" x14ac:dyDescent="0.3">
      <c r="A3900" s="17">
        <v>40401</v>
      </c>
      <c r="B3900">
        <v>99.13</v>
      </c>
      <c r="C3900"/>
      <c r="D3900" s="3">
        <f t="shared" si="240"/>
        <v>102.07169230769227</v>
      </c>
      <c r="E3900" s="4" t="str">
        <f t="shared" si="237"/>
        <v/>
      </c>
      <c r="F3900"/>
      <c r="G3900" s="3">
        <f>SUMPRODUCT(B3641:B3900, Expoweights!$C$2:$C$261) / SUM(Expoweights!$C$2:$C$261)</f>
        <v>99.243511945792278</v>
      </c>
      <c r="H3900" s="4" t="str">
        <f t="shared" si="238"/>
        <v/>
      </c>
      <c r="I3900">
        <v>7123</v>
      </c>
      <c r="J3900"/>
      <c r="L3900" s="4" t="str">
        <f t="shared" si="239"/>
        <v/>
      </c>
      <c r="M3900" s="3"/>
      <c r="N3900" s="3"/>
      <c r="O3900" s="3"/>
      <c r="P3900" s="3"/>
      <c r="Q3900" s="3"/>
    </row>
    <row r="3901" spans="1:17" x14ac:dyDescent="0.3">
      <c r="A3901" s="17">
        <v>40402</v>
      </c>
      <c r="B3901">
        <v>99.13</v>
      </c>
      <c r="C3901"/>
      <c r="D3901" s="3">
        <f t="shared" si="240"/>
        <v>102.05511538461536</v>
      </c>
      <c r="E3901" s="4" t="str">
        <f t="shared" si="237"/>
        <v/>
      </c>
      <c r="F3901"/>
      <c r="G3901" s="3">
        <f>SUMPRODUCT(B3642:B3901, Expoweights!$C$2:$C$261) / SUM(Expoweights!$C$2:$C$261)</f>
        <v>99.239954283435239</v>
      </c>
      <c r="H3901" s="4" t="str">
        <f t="shared" si="238"/>
        <v/>
      </c>
      <c r="I3901">
        <v>3407</v>
      </c>
      <c r="J3901"/>
      <c r="L3901" s="4" t="str">
        <f t="shared" si="239"/>
        <v/>
      </c>
      <c r="M3901" s="3"/>
      <c r="N3901" s="3"/>
      <c r="O3901" s="3"/>
      <c r="P3901" s="3"/>
      <c r="Q3901" s="3"/>
    </row>
    <row r="3902" spans="1:17" x14ac:dyDescent="0.3">
      <c r="A3902" s="17">
        <v>40403</v>
      </c>
      <c r="B3902">
        <v>99.13</v>
      </c>
      <c r="C3902"/>
      <c r="D3902" s="3">
        <f t="shared" si="240"/>
        <v>102.03853846153845</v>
      </c>
      <c r="E3902" s="4" t="str">
        <f t="shared" si="237"/>
        <v/>
      </c>
      <c r="F3902"/>
      <c r="G3902" s="3">
        <f>SUMPRODUCT(B3643:B3902, Expoweights!$C$2:$C$261) / SUM(Expoweights!$C$2:$C$261)</f>
        <v>99.236506963847901</v>
      </c>
      <c r="H3902" s="4" t="str">
        <f t="shared" si="238"/>
        <v/>
      </c>
      <c r="I3902">
        <v>6404</v>
      </c>
      <c r="J3902"/>
      <c r="L3902" s="4" t="str">
        <f t="shared" si="239"/>
        <v/>
      </c>
      <c r="M3902" s="3"/>
      <c r="N3902" s="3"/>
      <c r="O3902" s="3"/>
      <c r="P3902" s="3"/>
      <c r="Q3902" s="3"/>
    </row>
    <row r="3903" spans="1:17" x14ac:dyDescent="0.3">
      <c r="A3903" s="17">
        <v>40406</v>
      </c>
      <c r="B3903">
        <v>99.13</v>
      </c>
      <c r="C3903"/>
      <c r="D3903" s="3">
        <f t="shared" si="240"/>
        <v>102.02196153846155</v>
      </c>
      <c r="E3903" s="4" t="str">
        <f t="shared" si="237"/>
        <v/>
      </c>
      <c r="F3903"/>
      <c r="G3903" s="3">
        <f>SUMPRODUCT(B3644:B3903, Expoweights!$C$2:$C$261) / SUM(Expoweights!$C$2:$C$261)</f>
        <v>99.233166564691174</v>
      </c>
      <c r="H3903" s="4" t="str">
        <f t="shared" si="238"/>
        <v/>
      </c>
      <c r="I3903">
        <v>1284</v>
      </c>
      <c r="J3903"/>
      <c r="L3903" s="4" t="str">
        <f t="shared" si="239"/>
        <v/>
      </c>
      <c r="M3903" s="3"/>
      <c r="N3903" s="3"/>
      <c r="O3903" s="3"/>
      <c r="P3903" s="3"/>
      <c r="Q3903" s="3"/>
    </row>
    <row r="3904" spans="1:17" x14ac:dyDescent="0.3">
      <c r="A3904" s="17">
        <v>40407</v>
      </c>
      <c r="B3904">
        <v>99.13</v>
      </c>
      <c r="C3904"/>
      <c r="D3904" s="3">
        <f t="shared" si="240"/>
        <v>102.00538461538463</v>
      </c>
      <c r="E3904" s="4" t="str">
        <f t="shared" si="237"/>
        <v/>
      </c>
      <c r="F3904"/>
      <c r="G3904" s="3">
        <f>SUMPRODUCT(B3645:B3904, Expoweights!$C$2:$C$261) / SUM(Expoweights!$C$2:$C$261)</f>
        <v>99.229929769771687</v>
      </c>
      <c r="H3904" s="4" t="str">
        <f t="shared" si="238"/>
        <v/>
      </c>
      <c r="I3904">
        <v>4898</v>
      </c>
      <c r="J3904"/>
      <c r="L3904" s="4" t="str">
        <f t="shared" si="239"/>
        <v/>
      </c>
      <c r="M3904" s="3"/>
      <c r="N3904" s="3"/>
      <c r="O3904" s="3"/>
      <c r="P3904" s="3"/>
      <c r="Q3904" s="3"/>
    </row>
    <row r="3905" spans="1:17" x14ac:dyDescent="0.3">
      <c r="A3905" s="17">
        <v>40408</v>
      </c>
      <c r="B3905">
        <v>99.13</v>
      </c>
      <c r="C3905"/>
      <c r="D3905" s="3">
        <f t="shared" si="240"/>
        <v>101.98880769230772</v>
      </c>
      <c r="E3905" s="4" t="str">
        <f t="shared" si="237"/>
        <v/>
      </c>
      <c r="F3905"/>
      <c r="G3905" s="3">
        <f>SUMPRODUCT(B3646:B3905, Expoweights!$C$2:$C$261) / SUM(Expoweights!$C$2:$C$261)</f>
        <v>99.226793365749486</v>
      </c>
      <c r="H3905" s="4" t="str">
        <f t="shared" si="238"/>
        <v/>
      </c>
      <c r="I3905">
        <v>135</v>
      </c>
      <c r="J3905"/>
      <c r="L3905" s="4" t="str">
        <f t="shared" si="239"/>
        <v/>
      </c>
      <c r="M3905" s="3"/>
      <c r="N3905" s="3"/>
      <c r="O3905" s="3"/>
      <c r="P3905" s="3"/>
      <c r="Q3905" s="3"/>
    </row>
    <row r="3906" spans="1:17" x14ac:dyDescent="0.3">
      <c r="A3906" s="17">
        <v>40409</v>
      </c>
      <c r="B3906">
        <v>99.13</v>
      </c>
      <c r="C3906"/>
      <c r="D3906" s="3">
        <f t="shared" si="240"/>
        <v>101.97223076923079</v>
      </c>
      <c r="E3906" s="4" t="str">
        <f t="shared" si="237"/>
        <v/>
      </c>
      <c r="F3906"/>
      <c r="G3906" s="3">
        <f>SUMPRODUCT(B3647:B3906, Expoweights!$C$2:$C$261) / SUM(Expoweights!$C$2:$C$261)</f>
        <v>99.223754238948104</v>
      </c>
      <c r="H3906" s="4" t="str">
        <f t="shared" si="238"/>
        <v/>
      </c>
      <c r="I3906">
        <v>4276</v>
      </c>
      <c r="J3906"/>
      <c r="L3906" s="4" t="str">
        <f t="shared" si="239"/>
        <v/>
      </c>
      <c r="M3906" s="3"/>
      <c r="N3906" s="3"/>
      <c r="O3906" s="3"/>
      <c r="P3906" s="3"/>
      <c r="Q3906" s="3"/>
    </row>
    <row r="3907" spans="1:17" x14ac:dyDescent="0.3">
      <c r="A3907" s="17">
        <v>40410</v>
      </c>
      <c r="B3907">
        <v>99.13</v>
      </c>
      <c r="C3907"/>
      <c r="D3907" s="3">
        <f t="shared" si="240"/>
        <v>101.95565384615387</v>
      </c>
      <c r="E3907" s="4" t="str">
        <f t="shared" si="237"/>
        <v/>
      </c>
      <c r="F3907"/>
      <c r="G3907" s="3">
        <f>SUMPRODUCT(B3648:B3907, Expoweights!$C$2:$C$261) / SUM(Expoweights!$C$2:$C$261)</f>
        <v>99.220809372263332</v>
      </c>
      <c r="H3907" s="4" t="str">
        <f t="shared" si="238"/>
        <v/>
      </c>
      <c r="I3907">
        <v>7886</v>
      </c>
      <c r="J3907"/>
      <c r="L3907" s="4" t="str">
        <f t="shared" si="239"/>
        <v/>
      </c>
      <c r="M3907" s="3"/>
      <c r="N3907" s="3"/>
      <c r="O3907" s="3"/>
      <c r="P3907" s="3"/>
      <c r="Q3907" s="3"/>
    </row>
    <row r="3908" spans="1:17" x14ac:dyDescent="0.3">
      <c r="A3908" s="17">
        <v>40413</v>
      </c>
      <c r="B3908">
        <v>99.13</v>
      </c>
      <c r="C3908"/>
      <c r="D3908" s="3">
        <f t="shared" si="240"/>
        <v>101.93907692307695</v>
      </c>
      <c r="E3908" s="4" t="str">
        <f t="shared" ref="E3908:E3971" si="241">IF(C3908 &gt; 0, ABS(C3908 - D3908), "")</f>
        <v/>
      </c>
      <c r="F3908"/>
      <c r="G3908" s="3">
        <f>SUMPRODUCT(B3649:B3908, Expoweights!$C$2:$C$261) / SUM(Expoweights!$C$2:$C$261)</f>
        <v>99.217955842168095</v>
      </c>
      <c r="H3908" s="4" t="str">
        <f t="shared" ref="H3908:H3971" si="242">IF(F3908 &gt; 0, ABS(F3908 - G3908), "")</f>
        <v/>
      </c>
      <c r="I3908">
        <v>1947</v>
      </c>
      <c r="J3908"/>
      <c r="L3908" s="4" t="str">
        <f t="shared" ref="L3908:L3971" si="243">IF(J3908 &gt; 0, ABS(J3908 - K3908), "")</f>
        <v/>
      </c>
      <c r="M3908" s="3"/>
      <c r="N3908" s="3"/>
      <c r="O3908" s="3"/>
      <c r="P3908" s="3"/>
      <c r="Q3908" s="3"/>
    </row>
    <row r="3909" spans="1:17" x14ac:dyDescent="0.3">
      <c r="A3909" s="17">
        <v>40414</v>
      </c>
      <c r="B3909">
        <v>99.13</v>
      </c>
      <c r="C3909"/>
      <c r="D3909" s="3">
        <f t="shared" si="240"/>
        <v>101.92250000000003</v>
      </c>
      <c r="E3909" s="4" t="str">
        <f t="shared" si="241"/>
        <v/>
      </c>
      <c r="F3909"/>
      <c r="G3909" s="3">
        <f>SUMPRODUCT(B3650:B3909, Expoweights!$C$2:$C$261) / SUM(Expoweights!$C$2:$C$261)</f>
        <v>99.21519081580999</v>
      </c>
      <c r="H3909" s="4" t="str">
        <f t="shared" si="242"/>
        <v/>
      </c>
      <c r="I3909">
        <v>55</v>
      </c>
      <c r="J3909"/>
      <c r="L3909" s="4" t="str">
        <f t="shared" si="243"/>
        <v/>
      </c>
      <c r="M3909" s="3"/>
      <c r="N3909" s="3"/>
      <c r="O3909" s="3"/>
      <c r="P3909" s="3"/>
      <c r="Q3909" s="3"/>
    </row>
    <row r="3910" spans="1:17" x14ac:dyDescent="0.3">
      <c r="A3910" s="17">
        <v>40415</v>
      </c>
      <c r="B3910">
        <v>99.13</v>
      </c>
      <c r="C3910"/>
      <c r="D3910" s="3">
        <f t="shared" si="240"/>
        <v>101.90592307692309</v>
      </c>
      <c r="E3910" s="4" t="str">
        <f t="shared" si="241"/>
        <v/>
      </c>
      <c r="F3910"/>
      <c r="G3910" s="3">
        <f>SUMPRODUCT(B3651:B3910, Expoweights!$C$2:$C$261) / SUM(Expoweights!$C$2:$C$261)</f>
        <v>99.212511548199075</v>
      </c>
      <c r="H3910" s="4" t="str">
        <f t="shared" si="242"/>
        <v/>
      </c>
      <c r="I3910">
        <v>7666</v>
      </c>
      <c r="J3910"/>
      <c r="L3910" s="4" t="str">
        <f t="shared" si="243"/>
        <v/>
      </c>
      <c r="M3910" s="3"/>
      <c r="N3910" s="3"/>
      <c r="O3910" s="3"/>
      <c r="P3910" s="3"/>
      <c r="Q3910" s="3"/>
    </row>
    <row r="3911" spans="1:17" x14ac:dyDescent="0.3">
      <c r="A3911" s="17">
        <v>40416</v>
      </c>
      <c r="B3911">
        <v>99.13</v>
      </c>
      <c r="C3911"/>
      <c r="D3911" s="3">
        <f t="shared" si="240"/>
        <v>101.88934615384616</v>
      </c>
      <c r="E3911" s="4" t="str">
        <f t="shared" si="241"/>
        <v/>
      </c>
      <c r="F3911"/>
      <c r="G3911" s="3">
        <f>SUMPRODUCT(B3652:B3911, Expoweights!$C$2:$C$261) / SUM(Expoweights!$C$2:$C$261)</f>
        <v>99.209915379482666</v>
      </c>
      <c r="H3911" s="4" t="str">
        <f t="shared" si="242"/>
        <v/>
      </c>
      <c r="I3911">
        <v>5100</v>
      </c>
      <c r="J3911"/>
      <c r="L3911" s="4" t="str">
        <f t="shared" si="243"/>
        <v/>
      </c>
      <c r="M3911" s="3"/>
      <c r="N3911" s="3"/>
      <c r="O3911" s="3"/>
      <c r="P3911" s="3"/>
      <c r="Q3911" s="3"/>
    </row>
    <row r="3912" spans="1:17" x14ac:dyDescent="0.3">
      <c r="A3912" s="17">
        <v>40417</v>
      </c>
      <c r="B3912">
        <v>99.13</v>
      </c>
      <c r="C3912"/>
      <c r="D3912" s="3">
        <f t="shared" si="240"/>
        <v>101.87276923076924</v>
      </c>
      <c r="E3912" s="4" t="str">
        <f t="shared" si="241"/>
        <v/>
      </c>
      <c r="F3912"/>
      <c r="G3912" s="3">
        <f>SUMPRODUCT(B3653:B3912, Expoweights!$C$2:$C$261) / SUM(Expoweights!$C$2:$C$261)</f>
        <v>99.207399732304822</v>
      </c>
      <c r="H3912" s="4" t="str">
        <f t="shared" si="242"/>
        <v/>
      </c>
      <c r="I3912">
        <v>2744</v>
      </c>
      <c r="J3912"/>
      <c r="L3912" s="4" t="str">
        <f t="shared" si="243"/>
        <v/>
      </c>
      <c r="M3912" s="3"/>
      <c r="N3912" s="3"/>
      <c r="O3912" s="3"/>
      <c r="P3912" s="3"/>
      <c r="Q3912" s="3"/>
    </row>
    <row r="3913" spans="1:17" x14ac:dyDescent="0.3">
      <c r="A3913" s="17">
        <v>40420</v>
      </c>
      <c r="B3913">
        <v>99.13</v>
      </c>
      <c r="C3913"/>
      <c r="D3913" s="3">
        <f t="shared" si="240"/>
        <v>101.85538461538462</v>
      </c>
      <c r="E3913" s="4" t="str">
        <f t="shared" si="241"/>
        <v/>
      </c>
      <c r="F3913"/>
      <c r="G3913" s="3">
        <f>SUMPRODUCT(B3654:B3913, Expoweights!$C$2:$C$261) / SUM(Expoweights!$C$2:$C$261)</f>
        <v>99.204960305019299</v>
      </c>
      <c r="H3913" s="4" t="str">
        <f t="shared" si="242"/>
        <v/>
      </c>
      <c r="I3913">
        <v>3715</v>
      </c>
      <c r="J3913"/>
      <c r="L3913" s="4" t="str">
        <f t="shared" si="243"/>
        <v/>
      </c>
      <c r="M3913" s="3"/>
      <c r="N3913" s="3"/>
      <c r="O3913" s="3"/>
      <c r="P3913" s="3"/>
      <c r="Q3913" s="3"/>
    </row>
    <row r="3914" spans="1:17" x14ac:dyDescent="0.3">
      <c r="A3914" s="17">
        <v>40421</v>
      </c>
      <c r="B3914">
        <v>99.07</v>
      </c>
      <c r="C3914">
        <v>101.8377692307692</v>
      </c>
      <c r="D3914" s="3">
        <f t="shared" si="240"/>
        <v>101.83776923076923</v>
      </c>
      <c r="E3914" s="4">
        <f t="shared" si="241"/>
        <v>2.8421709430404007E-14</v>
      </c>
      <c r="F3914">
        <v>99.200735090794637</v>
      </c>
      <c r="G3914" s="3">
        <f>SUMPRODUCT(B3655:B3914, Expoweights!$C$2:$C$261) / SUM(Expoweights!$C$2:$C$261)</f>
        <v>99.20073509079468</v>
      </c>
      <c r="H3914" s="4">
        <f t="shared" si="242"/>
        <v>4.2632564145606011E-14</v>
      </c>
      <c r="I3914">
        <v>503</v>
      </c>
      <c r="J3914">
        <v>101.9502388085301</v>
      </c>
      <c r="L3914" s="4">
        <f t="shared" si="243"/>
        <v>101.9502388085301</v>
      </c>
      <c r="M3914" s="3"/>
      <c r="N3914" s="3"/>
      <c r="O3914" s="3"/>
      <c r="P3914" s="3"/>
      <c r="Q3914" s="3"/>
    </row>
    <row r="3915" spans="1:17" x14ac:dyDescent="0.3">
      <c r="A3915" s="17">
        <v>40422</v>
      </c>
      <c r="B3915">
        <v>99.07</v>
      </c>
      <c r="C3915"/>
      <c r="D3915" s="3">
        <f t="shared" si="240"/>
        <v>101.82015384615384</v>
      </c>
      <c r="E3915" s="4" t="str">
        <f t="shared" si="241"/>
        <v/>
      </c>
      <c r="F3915"/>
      <c r="G3915" s="3">
        <f>SUMPRODUCT(B3656:B3915, Expoweights!$C$2:$C$261) / SUM(Expoweights!$C$2:$C$261)</f>
        <v>99.196640923812097</v>
      </c>
      <c r="H3915" s="4" t="str">
        <f t="shared" si="242"/>
        <v/>
      </c>
      <c r="I3915">
        <v>2798</v>
      </c>
      <c r="J3915"/>
      <c r="L3915" s="4" t="str">
        <f t="shared" si="243"/>
        <v/>
      </c>
      <c r="M3915" s="3"/>
      <c r="N3915" s="3"/>
      <c r="O3915" s="3"/>
      <c r="P3915" s="3"/>
      <c r="Q3915" s="3"/>
    </row>
    <row r="3916" spans="1:17" x14ac:dyDescent="0.3">
      <c r="A3916" s="17">
        <v>40423</v>
      </c>
      <c r="B3916">
        <v>99.07</v>
      </c>
      <c r="C3916"/>
      <c r="D3916" s="3">
        <f t="shared" si="240"/>
        <v>101.80253846153843</v>
      </c>
      <c r="E3916" s="4" t="str">
        <f t="shared" si="241"/>
        <v/>
      </c>
      <c r="F3916"/>
      <c r="G3916" s="3">
        <f>SUMPRODUCT(B3657:B3916, Expoweights!$C$2:$C$261) / SUM(Expoweights!$C$2:$C$261)</f>
        <v>99.192673739572413</v>
      </c>
      <c r="H3916" s="4" t="str">
        <f t="shared" si="242"/>
        <v/>
      </c>
      <c r="I3916">
        <v>3776</v>
      </c>
      <c r="J3916"/>
      <c r="L3916" s="4" t="str">
        <f t="shared" si="243"/>
        <v/>
      </c>
      <c r="M3916" s="3"/>
      <c r="N3916" s="3"/>
      <c r="O3916" s="3"/>
      <c r="P3916" s="3"/>
      <c r="Q3916" s="3"/>
    </row>
    <row r="3917" spans="1:17" x14ac:dyDescent="0.3">
      <c r="A3917" s="17">
        <v>40424</v>
      </c>
      <c r="B3917">
        <v>99.07</v>
      </c>
      <c r="C3917"/>
      <c r="D3917" s="3">
        <f t="shared" si="240"/>
        <v>101.78492307692304</v>
      </c>
      <c r="E3917" s="4" t="str">
        <f t="shared" si="241"/>
        <v/>
      </c>
      <c r="F3917"/>
      <c r="G3917" s="3">
        <f>SUMPRODUCT(B3658:B3917, Expoweights!$C$2:$C$261) / SUM(Expoweights!$C$2:$C$261)</f>
        <v>99.18882959963905</v>
      </c>
      <c r="H3917" s="4" t="str">
        <f t="shared" si="242"/>
        <v/>
      </c>
      <c r="I3917">
        <v>1897</v>
      </c>
      <c r="J3917"/>
      <c r="L3917" s="4" t="str">
        <f t="shared" si="243"/>
        <v/>
      </c>
      <c r="M3917" s="3"/>
      <c r="N3917" s="3"/>
      <c r="O3917" s="3"/>
      <c r="P3917" s="3"/>
      <c r="Q3917" s="3"/>
    </row>
    <row r="3918" spans="1:17" x14ac:dyDescent="0.3">
      <c r="A3918" s="17">
        <v>40427</v>
      </c>
      <c r="B3918">
        <v>99.07</v>
      </c>
      <c r="C3918"/>
      <c r="D3918" s="3">
        <f t="shared" si="240"/>
        <v>101.76730769230765</v>
      </c>
      <c r="E3918" s="4" t="str">
        <f t="shared" si="241"/>
        <v/>
      </c>
      <c r="F3918"/>
      <c r="G3918" s="3">
        <f>SUMPRODUCT(B3659:B3918, Expoweights!$C$2:$C$261) / SUM(Expoweights!$C$2:$C$261)</f>
        <v>99.185104687728156</v>
      </c>
      <c r="H3918" s="4" t="str">
        <f t="shared" si="242"/>
        <v/>
      </c>
      <c r="I3918">
        <v>6745</v>
      </c>
      <c r="J3918"/>
      <c r="L3918" s="4" t="str">
        <f t="shared" si="243"/>
        <v/>
      </c>
      <c r="M3918" s="3"/>
      <c r="N3918" s="3"/>
      <c r="O3918" s="3"/>
      <c r="P3918" s="3"/>
      <c r="Q3918" s="3"/>
    </row>
    <row r="3919" spans="1:17" x14ac:dyDescent="0.3">
      <c r="A3919" s="17">
        <v>40428</v>
      </c>
      <c r="B3919">
        <v>99.07</v>
      </c>
      <c r="C3919"/>
      <c r="D3919" s="3">
        <f t="shared" si="240"/>
        <v>101.74969230769226</v>
      </c>
      <c r="E3919" s="4" t="str">
        <f t="shared" si="241"/>
        <v/>
      </c>
      <c r="F3919"/>
      <c r="G3919" s="3">
        <f>SUMPRODUCT(B3660:B3919, Expoweights!$C$2:$C$261) / SUM(Expoweights!$C$2:$C$261)</f>
        <v>99.18149530591981</v>
      </c>
      <c r="H3919" s="4" t="str">
        <f t="shared" si="242"/>
        <v/>
      </c>
      <c r="I3919">
        <v>4090</v>
      </c>
      <c r="J3919"/>
      <c r="L3919" s="4" t="str">
        <f t="shared" si="243"/>
        <v/>
      </c>
      <c r="M3919" s="3"/>
      <c r="N3919" s="3"/>
      <c r="O3919" s="3"/>
      <c r="P3919" s="3"/>
      <c r="Q3919" s="3"/>
    </row>
    <row r="3920" spans="1:17" x14ac:dyDescent="0.3">
      <c r="A3920" s="17">
        <v>40429</v>
      </c>
      <c r="B3920">
        <v>99.07</v>
      </c>
      <c r="C3920"/>
      <c r="D3920" s="3">
        <f t="shared" si="240"/>
        <v>101.73207692307686</v>
      </c>
      <c r="E3920" s="4" t="str">
        <f t="shared" si="241"/>
        <v/>
      </c>
      <c r="F3920"/>
      <c r="G3920" s="3">
        <f>SUMPRODUCT(B3661:B3920, Expoweights!$C$2:$C$261) / SUM(Expoweights!$C$2:$C$261)</f>
        <v>99.17799787098717</v>
      </c>
      <c r="H3920" s="4" t="str">
        <f t="shared" si="242"/>
        <v/>
      </c>
      <c r="I3920">
        <v>2971</v>
      </c>
      <c r="J3920"/>
      <c r="L3920" s="4" t="str">
        <f t="shared" si="243"/>
        <v/>
      </c>
      <c r="M3920" s="3"/>
      <c r="N3920" s="3"/>
      <c r="O3920" s="3"/>
      <c r="P3920" s="3"/>
      <c r="Q3920" s="3"/>
    </row>
    <row r="3921" spans="1:17" x14ac:dyDescent="0.3">
      <c r="A3921" s="17">
        <v>40430</v>
      </c>
      <c r="B3921">
        <v>99.07</v>
      </c>
      <c r="C3921"/>
      <c r="D3921" s="3">
        <f t="shared" si="240"/>
        <v>101.71446153846146</v>
      </c>
      <c r="E3921" s="4" t="str">
        <f t="shared" si="241"/>
        <v/>
      </c>
      <c r="F3921"/>
      <c r="G3921" s="3">
        <f>SUMPRODUCT(B3662:B3921, Expoweights!$C$2:$C$261) / SUM(Expoweights!$C$2:$C$261)</f>
        <v>99.174608910838941</v>
      </c>
      <c r="H3921" s="4" t="str">
        <f t="shared" si="242"/>
        <v/>
      </c>
      <c r="I3921">
        <v>6262</v>
      </c>
      <c r="J3921"/>
      <c r="L3921" s="4" t="str">
        <f t="shared" si="243"/>
        <v/>
      </c>
      <c r="M3921" s="3"/>
      <c r="N3921" s="3"/>
      <c r="O3921" s="3"/>
      <c r="P3921" s="3"/>
      <c r="Q3921" s="3"/>
    </row>
    <row r="3922" spans="1:17" x14ac:dyDescent="0.3">
      <c r="A3922" s="17">
        <v>40431</v>
      </c>
      <c r="B3922">
        <v>99.07</v>
      </c>
      <c r="C3922"/>
      <c r="D3922" s="3">
        <f t="shared" si="240"/>
        <v>101.69684615384607</v>
      </c>
      <c r="E3922" s="4" t="str">
        <f t="shared" si="241"/>
        <v/>
      </c>
      <c r="F3922"/>
      <c r="G3922" s="3">
        <f>SUMPRODUCT(B3663:B3922, Expoweights!$C$2:$C$261) / SUM(Expoweights!$C$2:$C$261)</f>
        <v>99.171325061072636</v>
      </c>
      <c r="H3922" s="4" t="str">
        <f t="shared" si="242"/>
        <v/>
      </c>
      <c r="I3922">
        <v>571</v>
      </c>
      <c r="J3922"/>
      <c r="L3922" s="4" t="str">
        <f t="shared" si="243"/>
        <v/>
      </c>
      <c r="M3922" s="3"/>
      <c r="N3922" s="3"/>
      <c r="O3922" s="3"/>
      <c r="P3922" s="3"/>
      <c r="Q3922" s="3"/>
    </row>
    <row r="3923" spans="1:17" x14ac:dyDescent="0.3">
      <c r="A3923" s="17">
        <v>40434</v>
      </c>
      <c r="B3923">
        <v>99.07</v>
      </c>
      <c r="C3923"/>
      <c r="D3923" s="3">
        <f t="shared" si="240"/>
        <v>101.67923076923067</v>
      </c>
      <c r="E3923" s="4" t="str">
        <f t="shared" si="241"/>
        <v/>
      </c>
      <c r="F3923"/>
      <c r="G3923" s="3">
        <f>SUMPRODUCT(B3664:B3923, Expoweights!$C$2:$C$261) / SUM(Expoweights!$C$2:$C$261)</f>
        <v>99.168143061634481</v>
      </c>
      <c r="H3923" s="4" t="str">
        <f t="shared" si="242"/>
        <v/>
      </c>
      <c r="I3923">
        <v>7099</v>
      </c>
      <c r="J3923"/>
      <c r="L3923" s="4" t="str">
        <f t="shared" si="243"/>
        <v/>
      </c>
      <c r="M3923" s="3"/>
      <c r="N3923" s="3"/>
      <c r="O3923" s="3"/>
      <c r="P3923" s="3"/>
      <c r="Q3923" s="3"/>
    </row>
    <row r="3924" spans="1:17" x14ac:dyDescent="0.3">
      <c r="A3924" s="17">
        <v>40435</v>
      </c>
      <c r="B3924">
        <v>99.07</v>
      </c>
      <c r="C3924"/>
      <c r="D3924" s="3">
        <f t="shared" si="240"/>
        <v>101.66161538461527</v>
      </c>
      <c r="E3924" s="4" t="str">
        <f t="shared" si="241"/>
        <v/>
      </c>
      <c r="F3924"/>
      <c r="G3924" s="3">
        <f>SUMPRODUCT(B3665:B3924, Expoweights!$C$2:$C$261) / SUM(Expoweights!$C$2:$C$261)</f>
        <v>99.165059753582909</v>
      </c>
      <c r="H3924" s="4" t="str">
        <f t="shared" si="242"/>
        <v/>
      </c>
      <c r="I3924">
        <v>5938</v>
      </c>
      <c r="J3924"/>
      <c r="L3924" s="4" t="str">
        <f t="shared" si="243"/>
        <v/>
      </c>
      <c r="M3924" s="3"/>
      <c r="N3924" s="3"/>
      <c r="O3924" s="3"/>
      <c r="P3924" s="3"/>
      <c r="Q3924" s="3"/>
    </row>
    <row r="3925" spans="1:17" x14ac:dyDescent="0.3">
      <c r="A3925" s="17">
        <v>40436</v>
      </c>
      <c r="B3925">
        <v>99.07</v>
      </c>
      <c r="C3925"/>
      <c r="D3925" s="3">
        <f t="shared" si="240"/>
        <v>101.64399999999988</v>
      </c>
      <c r="E3925" s="4" t="str">
        <f t="shared" si="241"/>
        <v/>
      </c>
      <c r="F3925"/>
      <c r="G3925" s="3">
        <f>SUMPRODUCT(B3666:B3925, Expoweights!$C$2:$C$261) / SUM(Expoweights!$C$2:$C$261)</f>
        <v>99.162072075952722</v>
      </c>
      <c r="H3925" s="4" t="str">
        <f t="shared" si="242"/>
        <v/>
      </c>
      <c r="I3925">
        <v>5590</v>
      </c>
      <c r="J3925"/>
      <c r="L3925" s="4" t="str">
        <f t="shared" si="243"/>
        <v/>
      </c>
      <c r="M3925" s="3"/>
      <c r="N3925" s="3"/>
      <c r="O3925" s="3"/>
      <c r="P3925" s="3"/>
      <c r="Q3925" s="3"/>
    </row>
    <row r="3926" spans="1:17" x14ac:dyDescent="0.3">
      <c r="A3926" s="17">
        <v>40437</v>
      </c>
      <c r="B3926">
        <v>99.07</v>
      </c>
      <c r="C3926"/>
      <c r="D3926" s="3">
        <f t="shared" si="240"/>
        <v>101.6263846153845</v>
      </c>
      <c r="E3926" s="4" t="str">
        <f t="shared" si="241"/>
        <v/>
      </c>
      <c r="F3926"/>
      <c r="G3926" s="3">
        <f>SUMPRODUCT(B3667:B3926, Expoweights!$C$2:$C$261) / SUM(Expoweights!$C$2:$C$261)</f>
        <v>99.159177062716026</v>
      </c>
      <c r="H3926" s="4" t="str">
        <f t="shared" si="242"/>
        <v/>
      </c>
      <c r="I3926">
        <v>7989</v>
      </c>
      <c r="J3926"/>
      <c r="L3926" s="4" t="str">
        <f t="shared" si="243"/>
        <v/>
      </c>
      <c r="M3926" s="3"/>
      <c r="N3926" s="3"/>
      <c r="O3926" s="3"/>
      <c r="P3926" s="3"/>
      <c r="Q3926" s="3"/>
    </row>
    <row r="3927" spans="1:17" x14ac:dyDescent="0.3">
      <c r="A3927" s="17">
        <v>40438</v>
      </c>
      <c r="B3927">
        <v>99.07</v>
      </c>
      <c r="C3927"/>
      <c r="D3927" s="3">
        <f t="shared" si="240"/>
        <v>101.60876923076908</v>
      </c>
      <c r="E3927" s="4" t="str">
        <f t="shared" si="241"/>
        <v/>
      </c>
      <c r="F3927"/>
      <c r="G3927" s="3">
        <f>SUMPRODUCT(B3668:B3927, Expoweights!$C$2:$C$261) / SUM(Expoweights!$C$2:$C$261)</f>
        <v>99.156371839837945</v>
      </c>
      <c r="H3927" s="4" t="str">
        <f t="shared" si="242"/>
        <v/>
      </c>
      <c r="I3927">
        <v>6963</v>
      </c>
      <c r="J3927"/>
      <c r="L3927" s="4" t="str">
        <f t="shared" si="243"/>
        <v/>
      </c>
      <c r="M3927" s="3"/>
      <c r="N3927" s="3"/>
      <c r="O3927" s="3"/>
      <c r="P3927" s="3"/>
      <c r="Q3927" s="3"/>
    </row>
    <row r="3928" spans="1:17" x14ac:dyDescent="0.3">
      <c r="A3928" s="17">
        <v>40441</v>
      </c>
      <c r="B3928">
        <v>99.07</v>
      </c>
      <c r="C3928"/>
      <c r="D3928" s="3">
        <f t="shared" si="240"/>
        <v>101.5911538461537</v>
      </c>
      <c r="E3928" s="4" t="str">
        <f t="shared" si="241"/>
        <v/>
      </c>
      <c r="F3928"/>
      <c r="G3928" s="3">
        <f>SUMPRODUCT(B3669:B3928, Expoweights!$C$2:$C$261) / SUM(Expoweights!$C$2:$C$261)</f>
        <v>99.153653622423235</v>
      </c>
      <c r="H3928" s="4" t="str">
        <f t="shared" si="242"/>
        <v/>
      </c>
      <c r="I3928">
        <v>5253</v>
      </c>
      <c r="J3928"/>
      <c r="L3928" s="4" t="str">
        <f t="shared" si="243"/>
        <v/>
      </c>
      <c r="M3928" s="3"/>
      <c r="N3928" s="3"/>
      <c r="O3928" s="3"/>
      <c r="P3928" s="3"/>
      <c r="Q3928" s="3"/>
    </row>
    <row r="3929" spans="1:17" x14ac:dyDescent="0.3">
      <c r="A3929" s="17">
        <v>40442</v>
      </c>
      <c r="B3929">
        <v>99.07</v>
      </c>
      <c r="C3929"/>
      <c r="D3929" s="3">
        <f t="shared" si="240"/>
        <v>101.57353846153832</v>
      </c>
      <c r="E3929" s="4" t="str">
        <f t="shared" si="241"/>
        <v/>
      </c>
      <c r="F3929"/>
      <c r="G3929" s="3">
        <f>SUMPRODUCT(B3670:B3929, Expoweights!$C$2:$C$261) / SUM(Expoweights!$C$2:$C$261)</f>
        <v>99.15101971195169</v>
      </c>
      <c r="H3929" s="4" t="str">
        <f t="shared" si="242"/>
        <v/>
      </c>
      <c r="I3929">
        <v>7369</v>
      </c>
      <c r="J3929"/>
      <c r="L3929" s="4" t="str">
        <f t="shared" si="243"/>
        <v/>
      </c>
      <c r="M3929" s="3"/>
      <c r="N3929" s="3"/>
      <c r="O3929" s="3"/>
      <c r="P3929" s="3"/>
      <c r="Q3929" s="3"/>
    </row>
    <row r="3930" spans="1:17" x14ac:dyDescent="0.3">
      <c r="A3930" s="17">
        <v>40443</v>
      </c>
      <c r="B3930">
        <v>99.07</v>
      </c>
      <c r="C3930"/>
      <c r="D3930" s="3">
        <f t="shared" si="240"/>
        <v>101.55592307692294</v>
      </c>
      <c r="E3930" s="4" t="str">
        <f t="shared" si="241"/>
        <v/>
      </c>
      <c r="F3930"/>
      <c r="G3930" s="3">
        <f>SUMPRODUCT(B3671:B3930, Expoweights!$C$2:$C$261) / SUM(Expoweights!$C$2:$C$261)</f>
        <v>99.148467493599114</v>
      </c>
      <c r="H3930" s="4" t="str">
        <f t="shared" si="242"/>
        <v/>
      </c>
      <c r="I3930">
        <v>927</v>
      </c>
      <c r="J3930"/>
      <c r="L3930" s="4" t="str">
        <f t="shared" si="243"/>
        <v/>
      </c>
      <c r="M3930" s="3"/>
      <c r="N3930" s="3"/>
      <c r="O3930" s="3"/>
      <c r="P3930" s="3"/>
      <c r="Q3930" s="3"/>
    </row>
    <row r="3931" spans="1:17" x14ac:dyDescent="0.3">
      <c r="A3931" s="17">
        <v>40444</v>
      </c>
      <c r="B3931">
        <v>99.07</v>
      </c>
      <c r="C3931"/>
      <c r="D3931" s="3">
        <f t="shared" si="240"/>
        <v>101.53830769230757</v>
      </c>
      <c r="E3931" s="4" t="str">
        <f t="shared" si="241"/>
        <v/>
      </c>
      <c r="F3931"/>
      <c r="G3931" s="3">
        <f>SUMPRODUCT(B3672:B3931, Expoweights!$C$2:$C$261) / SUM(Expoweights!$C$2:$C$261)</f>
        <v>99.145994433641476</v>
      </c>
      <c r="H3931" s="4" t="str">
        <f t="shared" si="242"/>
        <v/>
      </c>
      <c r="I3931">
        <v>2524</v>
      </c>
      <c r="J3931"/>
      <c r="L3931" s="4" t="str">
        <f t="shared" si="243"/>
        <v/>
      </c>
      <c r="M3931" s="3"/>
      <c r="N3931" s="3"/>
      <c r="O3931" s="3"/>
      <c r="P3931" s="3"/>
      <c r="Q3931" s="3"/>
    </row>
    <row r="3932" spans="1:17" x14ac:dyDescent="0.3">
      <c r="A3932" s="17">
        <v>40445</v>
      </c>
      <c r="B3932">
        <v>99.07</v>
      </c>
      <c r="C3932"/>
      <c r="D3932" s="3">
        <f t="shared" si="240"/>
        <v>101.52069230769219</v>
      </c>
      <c r="E3932" s="4" t="str">
        <f t="shared" si="241"/>
        <v/>
      </c>
      <c r="F3932"/>
      <c r="G3932" s="3">
        <f>SUMPRODUCT(B3673:B3932, Expoweights!$C$2:$C$261) / SUM(Expoweights!$C$2:$C$261)</f>
        <v>99.143598076939497</v>
      </c>
      <c r="H3932" s="4" t="str">
        <f t="shared" si="242"/>
        <v/>
      </c>
      <c r="I3932">
        <v>1638</v>
      </c>
      <c r="J3932"/>
      <c r="L3932" s="4" t="str">
        <f t="shared" si="243"/>
        <v/>
      </c>
      <c r="M3932" s="3"/>
      <c r="N3932" s="3"/>
      <c r="O3932" s="3"/>
      <c r="P3932" s="3"/>
      <c r="Q3932" s="3"/>
    </row>
    <row r="3933" spans="1:17" x14ac:dyDescent="0.3">
      <c r="A3933" s="17">
        <v>40448</v>
      </c>
      <c r="B3933">
        <v>99.07</v>
      </c>
      <c r="C3933"/>
      <c r="D3933" s="3">
        <f t="shared" si="240"/>
        <v>101.5030769230768</v>
      </c>
      <c r="E3933" s="4" t="str">
        <f t="shared" si="241"/>
        <v/>
      </c>
      <c r="F3933"/>
      <c r="G3933" s="3">
        <f>SUMPRODUCT(B3674:B3933, Expoweights!$C$2:$C$261) / SUM(Expoweights!$C$2:$C$261)</f>
        <v>99.141276044501353</v>
      </c>
      <c r="H3933" s="4" t="str">
        <f t="shared" si="242"/>
        <v/>
      </c>
      <c r="I3933">
        <v>5650</v>
      </c>
      <c r="J3933"/>
      <c r="L3933" s="4" t="str">
        <f t="shared" si="243"/>
        <v/>
      </c>
      <c r="M3933" s="3"/>
      <c r="N3933" s="3"/>
      <c r="O3933" s="3"/>
      <c r="P3933" s="3"/>
      <c r="Q3933" s="3"/>
    </row>
    <row r="3934" spans="1:17" x14ac:dyDescent="0.3">
      <c r="A3934" s="17">
        <v>40449</v>
      </c>
      <c r="B3934">
        <v>99.07</v>
      </c>
      <c r="C3934"/>
      <c r="D3934" s="3">
        <f t="shared" si="240"/>
        <v>101.48546153846142</v>
      </c>
      <c r="E3934" s="4" t="str">
        <f t="shared" si="241"/>
        <v/>
      </c>
      <c r="F3934"/>
      <c r="G3934" s="3">
        <f>SUMPRODUCT(B3675:B3934, Expoweights!$C$2:$C$261) / SUM(Expoweights!$C$2:$C$261)</f>
        <v>99.139026031120892</v>
      </c>
      <c r="H3934" s="4" t="str">
        <f t="shared" si="242"/>
        <v/>
      </c>
      <c r="I3934">
        <v>2501</v>
      </c>
      <c r="J3934"/>
      <c r="L3934" s="4" t="str">
        <f t="shared" si="243"/>
        <v/>
      </c>
      <c r="M3934" s="3"/>
      <c r="N3934" s="3"/>
      <c r="O3934" s="3"/>
      <c r="P3934" s="3"/>
      <c r="Q3934" s="3"/>
    </row>
    <row r="3935" spans="1:17" x14ac:dyDescent="0.3">
      <c r="A3935" s="17">
        <v>40450</v>
      </c>
      <c r="B3935">
        <v>99.07</v>
      </c>
      <c r="C3935"/>
      <c r="D3935" s="3">
        <f t="shared" si="240"/>
        <v>101.46646153846142</v>
      </c>
      <c r="E3935" s="4" t="str">
        <f t="shared" si="241"/>
        <v/>
      </c>
      <c r="F3935"/>
      <c r="G3935" s="3">
        <f>SUMPRODUCT(B3676:B3935, Expoweights!$C$2:$C$261) / SUM(Expoweights!$C$2:$C$261)</f>
        <v>99.136842710126203</v>
      </c>
      <c r="H3935" s="4" t="str">
        <f t="shared" si="242"/>
        <v/>
      </c>
      <c r="I3935">
        <v>7815</v>
      </c>
      <c r="J3935"/>
      <c r="L3935" s="4" t="str">
        <f t="shared" si="243"/>
        <v/>
      </c>
      <c r="M3935" s="3"/>
      <c r="N3935" s="3"/>
      <c r="O3935" s="3"/>
      <c r="P3935" s="3"/>
      <c r="Q3935" s="3"/>
    </row>
    <row r="3936" spans="1:17" x14ac:dyDescent="0.3">
      <c r="A3936" s="17">
        <v>40451</v>
      </c>
      <c r="B3936">
        <v>99.1</v>
      </c>
      <c r="C3936">
        <v>101.44757692307689</v>
      </c>
      <c r="D3936" s="3">
        <f t="shared" si="240"/>
        <v>101.44757692307681</v>
      </c>
      <c r="E3936" s="4">
        <f t="shared" si="241"/>
        <v>8.5265128291212022E-14</v>
      </c>
      <c r="F3936">
        <v>99.135657829510649</v>
      </c>
      <c r="G3936" s="3">
        <f>SUMPRODUCT(B3677:B3936, Expoweights!$C$2:$C$261) / SUM(Expoweights!$C$2:$C$261)</f>
        <v>99.135657829510663</v>
      </c>
      <c r="H3936" s="4">
        <f t="shared" si="242"/>
        <v>1.4210854715202004E-14</v>
      </c>
      <c r="I3936">
        <v>4666</v>
      </c>
      <c r="J3936">
        <v>101.45891086754339</v>
      </c>
      <c r="L3936" s="4">
        <f t="shared" si="243"/>
        <v>101.45891086754339</v>
      </c>
      <c r="M3936" s="3"/>
      <c r="N3936" s="3"/>
      <c r="O3936" s="3"/>
      <c r="P3936" s="3"/>
      <c r="Q3936" s="3"/>
    </row>
    <row r="3937" spans="1:17" x14ac:dyDescent="0.3">
      <c r="A3937" s="17">
        <v>40452</v>
      </c>
      <c r="B3937">
        <v>99.1</v>
      </c>
      <c r="C3937"/>
      <c r="D3937" s="3">
        <f t="shared" si="240"/>
        <v>101.42869230769219</v>
      </c>
      <c r="E3937" s="4" t="str">
        <f t="shared" si="241"/>
        <v/>
      </c>
      <c r="F3937"/>
      <c r="G3937" s="3">
        <f>SUMPRODUCT(B3678:B3937, Expoweights!$C$2:$C$261) / SUM(Expoweights!$C$2:$C$261)</f>
        <v>99.13450969859079</v>
      </c>
      <c r="H3937" s="4" t="str">
        <f t="shared" si="242"/>
        <v/>
      </c>
      <c r="I3937">
        <v>6397</v>
      </c>
      <c r="J3937"/>
      <c r="L3937" s="4" t="str">
        <f t="shared" si="243"/>
        <v/>
      </c>
      <c r="M3937" s="3"/>
      <c r="N3937" s="3"/>
      <c r="O3937" s="3"/>
      <c r="P3937" s="3"/>
      <c r="Q3937" s="3"/>
    </row>
    <row r="3938" spans="1:17" x14ac:dyDescent="0.3">
      <c r="A3938" s="17">
        <v>40455</v>
      </c>
      <c r="B3938">
        <v>99.1</v>
      </c>
      <c r="C3938"/>
      <c r="D3938" s="3">
        <f t="shared" si="240"/>
        <v>101.40980769230758</v>
      </c>
      <c r="E3938" s="4" t="str">
        <f t="shared" si="241"/>
        <v/>
      </c>
      <c r="F3938"/>
      <c r="G3938" s="3">
        <f>SUMPRODUCT(B3679:B3938, Expoweights!$C$2:$C$261) / SUM(Expoweights!$C$2:$C$261)</f>
        <v>99.133397177555437</v>
      </c>
      <c r="H3938" s="4" t="str">
        <f t="shared" si="242"/>
        <v/>
      </c>
      <c r="I3938">
        <v>5197</v>
      </c>
      <c r="J3938"/>
      <c r="L3938" s="4" t="str">
        <f t="shared" si="243"/>
        <v/>
      </c>
      <c r="M3938" s="3"/>
      <c r="N3938" s="3"/>
      <c r="O3938" s="3"/>
      <c r="P3938" s="3"/>
      <c r="Q3938" s="3"/>
    </row>
    <row r="3939" spans="1:17" x14ac:dyDescent="0.3">
      <c r="A3939" s="17">
        <v>40456</v>
      </c>
      <c r="B3939">
        <v>99.1</v>
      </c>
      <c r="C3939"/>
      <c r="D3939" s="3">
        <f t="shared" si="240"/>
        <v>101.39092307692296</v>
      </c>
      <c r="E3939" s="4" t="str">
        <f t="shared" si="241"/>
        <v/>
      </c>
      <c r="F3939"/>
      <c r="G3939" s="3">
        <f>SUMPRODUCT(B3680:B3939, Expoweights!$C$2:$C$261) / SUM(Expoweights!$C$2:$C$261)</f>
        <v>99.132319161945304</v>
      </c>
      <c r="H3939" s="4" t="str">
        <f t="shared" si="242"/>
        <v/>
      </c>
      <c r="I3939">
        <v>2690</v>
      </c>
      <c r="J3939"/>
      <c r="L3939" s="4" t="str">
        <f t="shared" si="243"/>
        <v/>
      </c>
      <c r="M3939" s="3"/>
      <c r="N3939" s="3"/>
      <c r="O3939" s="3"/>
      <c r="P3939" s="3"/>
      <c r="Q3939" s="3"/>
    </row>
    <row r="3940" spans="1:17" x14ac:dyDescent="0.3">
      <c r="A3940" s="17">
        <v>40457</v>
      </c>
      <c r="B3940">
        <v>99.1</v>
      </c>
      <c r="C3940"/>
      <c r="D3940" s="3">
        <f t="shared" si="240"/>
        <v>101.37203846153835</v>
      </c>
      <c r="E3940" s="4" t="str">
        <f t="shared" si="241"/>
        <v/>
      </c>
      <c r="F3940"/>
      <c r="G3940" s="3">
        <f>SUMPRODUCT(B3681:B3940, Expoweights!$C$2:$C$261) / SUM(Expoweights!$C$2:$C$261)</f>
        <v>99.131274581556454</v>
      </c>
      <c r="H3940" s="4" t="str">
        <f t="shared" si="242"/>
        <v/>
      </c>
      <c r="I3940">
        <v>1962</v>
      </c>
      <c r="J3940"/>
      <c r="L3940" s="4" t="str">
        <f t="shared" si="243"/>
        <v/>
      </c>
      <c r="M3940" s="3"/>
      <c r="N3940" s="3"/>
      <c r="O3940" s="3"/>
      <c r="P3940" s="3"/>
      <c r="Q3940" s="3"/>
    </row>
    <row r="3941" spans="1:17" x14ac:dyDescent="0.3">
      <c r="A3941" s="17">
        <v>40458</v>
      </c>
      <c r="B3941">
        <v>99.1</v>
      </c>
      <c r="C3941"/>
      <c r="D3941" s="3">
        <f t="shared" si="240"/>
        <v>101.35315384615373</v>
      </c>
      <c r="E3941" s="4" t="str">
        <f t="shared" si="241"/>
        <v/>
      </c>
      <c r="F3941"/>
      <c r="G3941" s="3">
        <f>SUMPRODUCT(B3682:B3941, Expoweights!$C$2:$C$261) / SUM(Expoweights!$C$2:$C$261)</f>
        <v>99.130262399377926</v>
      </c>
      <c r="H3941" s="4" t="str">
        <f t="shared" si="242"/>
        <v/>
      </c>
      <c r="I3941">
        <v>468</v>
      </c>
      <c r="J3941"/>
      <c r="L3941" s="4" t="str">
        <f t="shared" si="243"/>
        <v/>
      </c>
      <c r="M3941" s="3"/>
      <c r="N3941" s="3"/>
      <c r="O3941" s="3"/>
      <c r="P3941" s="3"/>
      <c r="Q3941" s="3"/>
    </row>
    <row r="3942" spans="1:17" x14ac:dyDescent="0.3">
      <c r="A3942" s="17">
        <v>40459</v>
      </c>
      <c r="B3942">
        <v>99.1</v>
      </c>
      <c r="C3942"/>
      <c r="D3942" s="3">
        <f t="shared" si="240"/>
        <v>101.33426923076914</v>
      </c>
      <c r="E3942" s="4" t="str">
        <f t="shared" si="241"/>
        <v/>
      </c>
      <c r="F3942"/>
      <c r="G3942" s="3">
        <f>SUMPRODUCT(B3683:B3942, Expoweights!$C$2:$C$261) / SUM(Expoweights!$C$2:$C$261)</f>
        <v>99.129281610562145</v>
      </c>
      <c r="H3942" s="4" t="str">
        <f t="shared" si="242"/>
        <v/>
      </c>
      <c r="I3942">
        <v>7392</v>
      </c>
      <c r="J3942"/>
      <c r="L3942" s="4" t="str">
        <f t="shared" si="243"/>
        <v/>
      </c>
      <c r="M3942" s="3"/>
      <c r="N3942" s="3"/>
      <c r="O3942" s="3"/>
      <c r="P3942" s="3"/>
      <c r="Q3942" s="3"/>
    </row>
    <row r="3943" spans="1:17" x14ac:dyDescent="0.3">
      <c r="A3943" s="17">
        <v>40462</v>
      </c>
      <c r="B3943">
        <v>99.1</v>
      </c>
      <c r="C3943"/>
      <c r="D3943" s="3">
        <f t="shared" si="240"/>
        <v>101.3153846153845</v>
      </c>
      <c r="E3943" s="4" t="str">
        <f t="shared" si="241"/>
        <v/>
      </c>
      <c r="F3943"/>
      <c r="G3943" s="3">
        <f>SUMPRODUCT(B3684:B3943, Expoweights!$C$2:$C$261) / SUM(Expoweights!$C$2:$C$261)</f>
        <v>99.128331241427489</v>
      </c>
      <c r="H3943" s="4" t="str">
        <f t="shared" si="242"/>
        <v/>
      </c>
      <c r="I3943">
        <v>7915</v>
      </c>
      <c r="J3943"/>
      <c r="L3943" s="4" t="str">
        <f t="shared" si="243"/>
        <v/>
      </c>
      <c r="M3943" s="3"/>
      <c r="N3943" s="3"/>
      <c r="O3943" s="3"/>
      <c r="P3943" s="3"/>
      <c r="Q3943" s="3"/>
    </row>
    <row r="3944" spans="1:17" x14ac:dyDescent="0.3">
      <c r="A3944" s="17">
        <v>40463</v>
      </c>
      <c r="B3944">
        <v>99.1</v>
      </c>
      <c r="C3944"/>
      <c r="D3944" s="3">
        <f t="shared" si="240"/>
        <v>101.2964999999999</v>
      </c>
      <c r="E3944" s="4" t="str">
        <f t="shared" si="241"/>
        <v/>
      </c>
      <c r="F3944"/>
      <c r="G3944" s="3">
        <f>SUMPRODUCT(B3685:B3944, Expoweights!$C$2:$C$261) / SUM(Expoweights!$C$2:$C$261)</f>
        <v>99.127410348491537</v>
      </c>
      <c r="H3944" s="4" t="str">
        <f t="shared" si="242"/>
        <v/>
      </c>
      <c r="I3944">
        <v>2917</v>
      </c>
      <c r="J3944"/>
      <c r="L3944" s="4" t="str">
        <f t="shared" si="243"/>
        <v/>
      </c>
      <c r="M3944" s="3"/>
      <c r="N3944" s="3"/>
      <c r="O3944" s="3"/>
      <c r="P3944" s="3"/>
      <c r="Q3944" s="3"/>
    </row>
    <row r="3945" spans="1:17" x14ac:dyDescent="0.3">
      <c r="A3945" s="17">
        <v>40464</v>
      </c>
      <c r="B3945">
        <v>99.1</v>
      </c>
      <c r="C3945"/>
      <c r="D3945" s="3">
        <f t="shared" si="240"/>
        <v>101.27761538461527</v>
      </c>
      <c r="E3945" s="4" t="str">
        <f t="shared" si="241"/>
        <v/>
      </c>
      <c r="F3945"/>
      <c r="G3945" s="3">
        <f>SUMPRODUCT(B3686:B3945, Expoweights!$C$2:$C$261) / SUM(Expoweights!$C$2:$C$261)</f>
        <v>99.126518017534465</v>
      </c>
      <c r="H3945" s="4" t="str">
        <f t="shared" si="242"/>
        <v/>
      </c>
      <c r="I3945">
        <v>5479</v>
      </c>
      <c r="J3945"/>
      <c r="L3945" s="4" t="str">
        <f t="shared" si="243"/>
        <v/>
      </c>
      <c r="M3945" s="3"/>
      <c r="N3945" s="3"/>
      <c r="O3945" s="3"/>
      <c r="P3945" s="3"/>
      <c r="Q3945" s="3"/>
    </row>
    <row r="3946" spans="1:17" x14ac:dyDescent="0.3">
      <c r="A3946" s="17">
        <v>40465</v>
      </c>
      <c r="B3946">
        <v>99.1</v>
      </c>
      <c r="C3946"/>
      <c r="D3946" s="3">
        <f t="shared" si="240"/>
        <v>101.25873076923065</v>
      </c>
      <c r="E3946" s="4" t="str">
        <f t="shared" si="241"/>
        <v/>
      </c>
      <c r="F3946"/>
      <c r="G3946" s="3">
        <f>SUMPRODUCT(B3687:B3946, Expoweights!$C$2:$C$261) / SUM(Expoweights!$C$2:$C$261)</f>
        <v>99.12565336269148</v>
      </c>
      <c r="H3946" s="4" t="str">
        <f t="shared" si="242"/>
        <v/>
      </c>
      <c r="I3946">
        <v>7997</v>
      </c>
      <c r="J3946"/>
      <c r="L3946" s="4" t="str">
        <f t="shared" si="243"/>
        <v/>
      </c>
      <c r="M3946" s="3"/>
      <c r="N3946" s="3"/>
      <c r="O3946" s="3"/>
      <c r="P3946" s="3"/>
      <c r="Q3946" s="3"/>
    </row>
    <row r="3947" spans="1:17" x14ac:dyDescent="0.3">
      <c r="A3947" s="17">
        <v>40466</v>
      </c>
      <c r="B3947">
        <v>99.1</v>
      </c>
      <c r="C3947"/>
      <c r="D3947" s="3">
        <f t="shared" si="240"/>
        <v>101.23984615384605</v>
      </c>
      <c r="E3947" s="4" t="str">
        <f t="shared" si="241"/>
        <v/>
      </c>
      <c r="F3947"/>
      <c r="G3947" s="3">
        <f>SUMPRODUCT(B3688:B3947, Expoweights!$C$2:$C$261) / SUM(Expoweights!$C$2:$C$261)</f>
        <v>99.124815525573354</v>
      </c>
      <c r="H3947" s="4" t="str">
        <f t="shared" si="242"/>
        <v/>
      </c>
      <c r="I3947">
        <v>2905</v>
      </c>
      <c r="J3947"/>
      <c r="L3947" s="4" t="str">
        <f t="shared" si="243"/>
        <v/>
      </c>
      <c r="M3947" s="3"/>
      <c r="N3947" s="3"/>
      <c r="O3947" s="3"/>
      <c r="P3947" s="3"/>
      <c r="Q3947" s="3"/>
    </row>
    <row r="3948" spans="1:17" x14ac:dyDescent="0.3">
      <c r="A3948" s="17">
        <v>40469</v>
      </c>
      <c r="B3948">
        <v>99.1</v>
      </c>
      <c r="C3948"/>
      <c r="D3948" s="3">
        <f t="shared" si="240"/>
        <v>101.22096153846142</v>
      </c>
      <c r="E3948" s="4" t="str">
        <f t="shared" si="241"/>
        <v/>
      </c>
      <c r="F3948"/>
      <c r="G3948" s="3">
        <f>SUMPRODUCT(B3689:B3948, Expoweights!$C$2:$C$261) / SUM(Expoweights!$C$2:$C$261)</f>
        <v>99.124003674414226</v>
      </c>
      <c r="H3948" s="4" t="str">
        <f t="shared" si="242"/>
        <v/>
      </c>
      <c r="I3948">
        <v>2508</v>
      </c>
      <c r="J3948"/>
      <c r="L3948" s="4" t="str">
        <f t="shared" si="243"/>
        <v/>
      </c>
      <c r="M3948" s="3"/>
      <c r="N3948" s="3"/>
      <c r="O3948" s="3"/>
      <c r="P3948" s="3"/>
      <c r="Q3948" s="3"/>
    </row>
    <row r="3949" spans="1:17" x14ac:dyDescent="0.3">
      <c r="A3949" s="17">
        <v>40470</v>
      </c>
      <c r="B3949">
        <v>99.1</v>
      </c>
      <c r="C3949"/>
      <c r="D3949" s="3">
        <f t="shared" si="240"/>
        <v>101.20207692307682</v>
      </c>
      <c r="E3949" s="4" t="str">
        <f t="shared" si="241"/>
        <v/>
      </c>
      <c r="F3949"/>
      <c r="G3949" s="3">
        <f>SUMPRODUCT(B3690:B3949, Expoweights!$C$2:$C$261) / SUM(Expoweights!$C$2:$C$261)</f>
        <v>99.123217003245912</v>
      </c>
      <c r="H3949" s="4" t="str">
        <f t="shared" si="242"/>
        <v/>
      </c>
      <c r="I3949">
        <v>1086</v>
      </c>
      <c r="J3949"/>
      <c r="L3949" s="4" t="str">
        <f t="shared" si="243"/>
        <v/>
      </c>
      <c r="M3949" s="3"/>
      <c r="N3949" s="3"/>
      <c r="O3949" s="3"/>
      <c r="P3949" s="3"/>
      <c r="Q3949" s="3"/>
    </row>
    <row r="3950" spans="1:17" x14ac:dyDescent="0.3">
      <c r="A3950" s="17">
        <v>40471</v>
      </c>
      <c r="B3950">
        <v>99.1</v>
      </c>
      <c r="C3950"/>
      <c r="D3950" s="3">
        <f t="shared" si="240"/>
        <v>101.1831923076922</v>
      </c>
      <c r="E3950" s="4" t="str">
        <f t="shared" si="241"/>
        <v/>
      </c>
      <c r="F3950"/>
      <c r="G3950" s="3">
        <f>SUMPRODUCT(B3691:B3950, Expoweights!$C$2:$C$261) / SUM(Expoweights!$C$2:$C$261)</f>
        <v>99.122454731097747</v>
      </c>
      <c r="H3950" s="4" t="str">
        <f t="shared" si="242"/>
        <v/>
      </c>
      <c r="I3950">
        <v>270</v>
      </c>
      <c r="J3950"/>
      <c r="L3950" s="4" t="str">
        <f t="shared" si="243"/>
        <v/>
      </c>
      <c r="M3950" s="3"/>
      <c r="N3950" s="3"/>
      <c r="O3950" s="3"/>
      <c r="P3950" s="3"/>
      <c r="Q3950" s="3"/>
    </row>
    <row r="3951" spans="1:17" x14ac:dyDescent="0.3">
      <c r="A3951" s="17">
        <v>40472</v>
      </c>
      <c r="B3951">
        <v>99.1</v>
      </c>
      <c r="C3951"/>
      <c r="D3951" s="3">
        <f t="shared" si="240"/>
        <v>101.16430769230757</v>
      </c>
      <c r="E3951" s="4" t="str">
        <f t="shared" si="241"/>
        <v/>
      </c>
      <c r="F3951"/>
      <c r="G3951" s="3">
        <f>SUMPRODUCT(B3692:B3951, Expoweights!$C$2:$C$261) / SUM(Expoweights!$C$2:$C$261)</f>
        <v>99.121716101221296</v>
      </c>
      <c r="H3951" s="4" t="str">
        <f t="shared" si="242"/>
        <v/>
      </c>
      <c r="I3951">
        <v>7682</v>
      </c>
      <c r="J3951"/>
      <c r="L3951" s="4" t="str">
        <f t="shared" si="243"/>
        <v/>
      </c>
      <c r="M3951" s="3"/>
      <c r="N3951" s="3"/>
      <c r="O3951" s="3"/>
      <c r="P3951" s="3"/>
      <c r="Q3951" s="3"/>
    </row>
    <row r="3952" spans="1:17" x14ac:dyDescent="0.3">
      <c r="A3952" s="17">
        <v>40473</v>
      </c>
      <c r="B3952">
        <v>99.1</v>
      </c>
      <c r="C3952"/>
      <c r="D3952" s="3">
        <f t="shared" si="240"/>
        <v>101.14542307692295</v>
      </c>
      <c r="E3952" s="4" t="str">
        <f t="shared" si="241"/>
        <v/>
      </c>
      <c r="F3952"/>
      <c r="G3952" s="3">
        <f>SUMPRODUCT(B3693:B3952, Expoweights!$C$2:$C$261) / SUM(Expoweights!$C$2:$C$261)</f>
        <v>99.121000380339055</v>
      </c>
      <c r="H3952" s="4" t="str">
        <f t="shared" si="242"/>
        <v/>
      </c>
      <c r="I3952">
        <v>2291</v>
      </c>
      <c r="J3952"/>
      <c r="L3952" s="4" t="str">
        <f t="shared" si="243"/>
        <v/>
      </c>
      <c r="M3952" s="3"/>
      <c r="N3952" s="3"/>
      <c r="O3952" s="3"/>
      <c r="P3952" s="3"/>
      <c r="Q3952" s="3"/>
    </row>
    <row r="3953" spans="1:17" x14ac:dyDescent="0.3">
      <c r="A3953" s="17">
        <v>40476</v>
      </c>
      <c r="B3953">
        <v>99.1</v>
      </c>
      <c r="C3953"/>
      <c r="D3953" s="3">
        <f t="shared" si="240"/>
        <v>101.12653846153835</v>
      </c>
      <c r="E3953" s="4" t="str">
        <f t="shared" si="241"/>
        <v/>
      </c>
      <c r="F3953"/>
      <c r="G3953" s="3">
        <f>SUMPRODUCT(B3694:B3953, Expoweights!$C$2:$C$261) / SUM(Expoweights!$C$2:$C$261)</f>
        <v>99.120306857916518</v>
      </c>
      <c r="H3953" s="4" t="str">
        <f t="shared" si="242"/>
        <v/>
      </c>
      <c r="I3953">
        <v>1650</v>
      </c>
      <c r="J3953"/>
      <c r="L3953" s="4" t="str">
        <f t="shared" si="243"/>
        <v/>
      </c>
      <c r="M3953" s="3"/>
      <c r="N3953" s="3"/>
      <c r="O3953" s="3"/>
      <c r="P3953" s="3"/>
      <c r="Q3953" s="3"/>
    </row>
    <row r="3954" spans="1:17" x14ac:dyDescent="0.3">
      <c r="A3954" s="17">
        <v>40477</v>
      </c>
      <c r="B3954">
        <v>99.1</v>
      </c>
      <c r="C3954"/>
      <c r="D3954" s="3">
        <f t="shared" si="240"/>
        <v>101.10765384615372</v>
      </c>
      <c r="E3954" s="4" t="str">
        <f t="shared" si="241"/>
        <v/>
      </c>
      <c r="F3954"/>
      <c r="G3954" s="3">
        <f>SUMPRODUCT(B3695:B3954, Expoweights!$C$2:$C$261) / SUM(Expoweights!$C$2:$C$261)</f>
        <v>99.119634845456773</v>
      </c>
      <c r="H3954" s="4" t="str">
        <f t="shared" si="242"/>
        <v/>
      </c>
      <c r="I3954">
        <v>6654</v>
      </c>
      <c r="J3954"/>
      <c r="L3954" s="4" t="str">
        <f t="shared" si="243"/>
        <v/>
      </c>
      <c r="M3954" s="3"/>
      <c r="N3954" s="3"/>
      <c r="O3954" s="3"/>
      <c r="P3954" s="3"/>
      <c r="Q3954" s="3"/>
    </row>
    <row r="3955" spans="1:17" x14ac:dyDescent="0.3">
      <c r="A3955" s="17">
        <v>40478</v>
      </c>
      <c r="B3955">
        <v>99.1</v>
      </c>
      <c r="C3955"/>
      <c r="D3955" s="3">
        <f t="shared" si="240"/>
        <v>101.08876923076912</v>
      </c>
      <c r="E3955" s="4" t="str">
        <f t="shared" si="241"/>
        <v/>
      </c>
      <c r="F3955"/>
      <c r="G3955" s="3">
        <f>SUMPRODUCT(B3696:B3955, Expoweights!$C$2:$C$261) / SUM(Expoweights!$C$2:$C$261)</f>
        <v>99.118983675817006</v>
      </c>
      <c r="H3955" s="4" t="str">
        <f t="shared" si="242"/>
        <v/>
      </c>
      <c r="I3955">
        <v>5099</v>
      </c>
      <c r="J3955"/>
      <c r="L3955" s="4" t="str">
        <f t="shared" si="243"/>
        <v/>
      </c>
      <c r="M3955" s="3"/>
      <c r="N3955" s="3"/>
      <c r="O3955" s="3"/>
      <c r="P3955" s="3"/>
      <c r="Q3955" s="3"/>
    </row>
    <row r="3956" spans="1:17" x14ac:dyDescent="0.3">
      <c r="A3956" s="17">
        <v>40479</v>
      </c>
      <c r="B3956">
        <v>99.1</v>
      </c>
      <c r="C3956"/>
      <c r="D3956" s="3">
        <f t="shared" si="240"/>
        <v>101.0698846153845</v>
      </c>
      <c r="E3956" s="4" t="str">
        <f t="shared" si="241"/>
        <v/>
      </c>
      <c r="F3956"/>
      <c r="G3956" s="3">
        <f>SUMPRODUCT(B3697:B3956, Expoweights!$C$2:$C$261) / SUM(Expoweights!$C$2:$C$261)</f>
        <v>99.118352702546204</v>
      </c>
      <c r="H3956" s="4" t="str">
        <f t="shared" si="242"/>
        <v/>
      </c>
      <c r="I3956">
        <v>4197</v>
      </c>
      <c r="J3956"/>
      <c r="L3956" s="4" t="str">
        <f t="shared" si="243"/>
        <v/>
      </c>
      <c r="M3956" s="3"/>
      <c r="N3956" s="3"/>
      <c r="O3956" s="3"/>
      <c r="P3956" s="3"/>
      <c r="Q3956" s="3"/>
    </row>
    <row r="3957" spans="1:17" x14ac:dyDescent="0.3">
      <c r="A3957" s="17">
        <v>40480</v>
      </c>
      <c r="B3957">
        <v>100.52</v>
      </c>
      <c r="C3957">
        <v>101.0556538461539</v>
      </c>
      <c r="D3957" s="3">
        <f t="shared" si="240"/>
        <v>101.05565384615375</v>
      </c>
      <c r="E3957" s="4">
        <f t="shared" si="241"/>
        <v>1.5631940186722204E-13</v>
      </c>
      <c r="F3957">
        <v>99.161793742095668</v>
      </c>
      <c r="G3957" s="3">
        <f>SUMPRODUCT(B3698:B3957, Expoweights!$C$2:$C$261) / SUM(Expoweights!$C$2:$C$261)</f>
        <v>99.161793742095696</v>
      </c>
      <c r="H3957" s="4">
        <f t="shared" si="242"/>
        <v>2.8421709430404007E-14</v>
      </c>
      <c r="I3957">
        <v>4267</v>
      </c>
      <c r="J3957">
        <v>100.8562665496838</v>
      </c>
      <c r="L3957" s="4">
        <f t="shared" si="243"/>
        <v>100.8562665496838</v>
      </c>
      <c r="M3957" s="3"/>
      <c r="N3957" s="3"/>
      <c r="O3957" s="3"/>
      <c r="P3957" s="3"/>
      <c r="Q3957" s="3"/>
    </row>
    <row r="3958" spans="1:17" x14ac:dyDescent="0.3">
      <c r="A3958" s="17">
        <v>40483</v>
      </c>
      <c r="B3958">
        <v>100.52</v>
      </c>
      <c r="C3958"/>
      <c r="D3958" s="3">
        <f t="shared" si="240"/>
        <v>101.04142307692297</v>
      </c>
      <c r="E3958" s="4" t="str">
        <f t="shared" si="241"/>
        <v/>
      </c>
      <c r="F3958"/>
      <c r="G3958" s="3">
        <f>SUMPRODUCT(B3699:B3958, Expoweights!$C$2:$C$261) / SUM(Expoweights!$C$2:$C$261)</f>
        <v>99.20388743494928</v>
      </c>
      <c r="H3958" s="4" t="str">
        <f t="shared" si="242"/>
        <v/>
      </c>
      <c r="I3958">
        <v>5452</v>
      </c>
      <c r="J3958"/>
      <c r="L3958" s="4" t="str">
        <f t="shared" si="243"/>
        <v/>
      </c>
      <c r="M3958" s="3"/>
      <c r="N3958" s="3"/>
      <c r="O3958" s="3"/>
      <c r="P3958" s="3"/>
      <c r="Q3958" s="3"/>
    </row>
    <row r="3959" spans="1:17" x14ac:dyDescent="0.3">
      <c r="A3959" s="17">
        <v>40484</v>
      </c>
      <c r="B3959">
        <v>100.52</v>
      </c>
      <c r="C3959"/>
      <c r="D3959" s="3">
        <f t="shared" si="240"/>
        <v>101.0271923076922</v>
      </c>
      <c r="E3959" s="4" t="str">
        <f t="shared" si="241"/>
        <v/>
      </c>
      <c r="F3959"/>
      <c r="G3959" s="3">
        <f>SUMPRODUCT(B3700:B3959, Expoweights!$C$2:$C$261) / SUM(Expoweights!$C$2:$C$261)</f>
        <v>99.244675569773605</v>
      </c>
      <c r="H3959" s="4" t="str">
        <f t="shared" si="242"/>
        <v/>
      </c>
      <c r="I3959">
        <v>6015</v>
      </c>
      <c r="J3959"/>
      <c r="L3959" s="4" t="str">
        <f t="shared" si="243"/>
        <v/>
      </c>
      <c r="M3959" s="3"/>
      <c r="N3959" s="3"/>
      <c r="O3959" s="3"/>
      <c r="P3959" s="3"/>
      <c r="Q3959" s="3"/>
    </row>
    <row r="3960" spans="1:17" x14ac:dyDescent="0.3">
      <c r="A3960" s="17">
        <v>40485</v>
      </c>
      <c r="B3960">
        <v>100.52</v>
      </c>
      <c r="C3960"/>
      <c r="D3960" s="3">
        <f t="shared" si="240"/>
        <v>101.01296153846145</v>
      </c>
      <c r="E3960" s="4" t="str">
        <f t="shared" si="241"/>
        <v/>
      </c>
      <c r="F3960"/>
      <c r="G3960" s="3">
        <f>SUMPRODUCT(B3701:B3960, Expoweights!$C$2:$C$261) / SUM(Expoweights!$C$2:$C$261)</f>
        <v>99.284198639137742</v>
      </c>
      <c r="H3960" s="4" t="str">
        <f t="shared" si="242"/>
        <v/>
      </c>
      <c r="I3960">
        <v>6703</v>
      </c>
      <c r="J3960"/>
      <c r="L3960" s="4" t="str">
        <f t="shared" si="243"/>
        <v/>
      </c>
      <c r="M3960" s="3"/>
      <c r="N3960" s="3"/>
      <c r="O3960" s="3"/>
      <c r="P3960" s="3"/>
      <c r="Q3960" s="3"/>
    </row>
    <row r="3961" spans="1:17" x14ac:dyDescent="0.3">
      <c r="A3961" s="17">
        <v>40486</v>
      </c>
      <c r="B3961">
        <v>100.52</v>
      </c>
      <c r="C3961"/>
      <c r="D3961" s="3">
        <f t="shared" si="240"/>
        <v>100.99873076923068</v>
      </c>
      <c r="E3961" s="4" t="str">
        <f t="shared" si="241"/>
        <v/>
      </c>
      <c r="F3961"/>
      <c r="G3961" s="3">
        <f>SUMPRODUCT(B3702:B3961, Expoweights!$C$2:$C$261) / SUM(Expoweights!$C$2:$C$261)</f>
        <v>99.32249587971252</v>
      </c>
      <c r="H3961" s="4" t="str">
        <f t="shared" si="242"/>
        <v/>
      </c>
      <c r="I3961">
        <v>2507</v>
      </c>
      <c r="J3961"/>
      <c r="L3961" s="4" t="str">
        <f t="shared" si="243"/>
        <v/>
      </c>
      <c r="M3961" s="3"/>
      <c r="N3961" s="3"/>
      <c r="O3961" s="3"/>
      <c r="P3961" s="3"/>
      <c r="Q3961" s="3"/>
    </row>
    <row r="3962" spans="1:17" x14ac:dyDescent="0.3">
      <c r="A3962" s="17">
        <v>40487</v>
      </c>
      <c r="B3962">
        <v>100.52</v>
      </c>
      <c r="C3962"/>
      <c r="D3962" s="3">
        <f t="shared" si="240"/>
        <v>100.98449999999993</v>
      </c>
      <c r="E3962" s="4" t="str">
        <f t="shared" si="241"/>
        <v/>
      </c>
      <c r="F3962"/>
      <c r="G3962" s="3">
        <f>SUMPRODUCT(B3703:B3962, Expoweights!$C$2:$C$261) / SUM(Expoweights!$C$2:$C$261)</f>
        <v>99.359605311222722</v>
      </c>
      <c r="H3962" s="4" t="str">
        <f t="shared" si="242"/>
        <v/>
      </c>
      <c r="I3962">
        <v>1012</v>
      </c>
      <c r="J3962"/>
      <c r="L3962" s="4" t="str">
        <f t="shared" si="243"/>
        <v/>
      </c>
      <c r="M3962" s="3"/>
      <c r="N3962" s="3"/>
      <c r="O3962" s="3"/>
      <c r="P3962" s="3"/>
      <c r="Q3962" s="3"/>
    </row>
    <row r="3963" spans="1:17" x14ac:dyDescent="0.3">
      <c r="A3963" s="17">
        <v>40490</v>
      </c>
      <c r="B3963">
        <v>100.52</v>
      </c>
      <c r="C3963"/>
      <c r="D3963" s="3">
        <f t="shared" ref="D3963:D4026" si="244">AVERAGE(B3704:B3963)</f>
        <v>100.97026923076916</v>
      </c>
      <c r="E3963" s="4" t="str">
        <f t="shared" si="241"/>
        <v/>
      </c>
      <c r="F3963"/>
      <c r="G3963" s="3">
        <f>SUMPRODUCT(B3704:B3963, Expoweights!$C$2:$C$261) / SUM(Expoweights!$C$2:$C$261)</f>
        <v>99.39556377419143</v>
      </c>
      <c r="H3963" s="4" t="str">
        <f t="shared" si="242"/>
        <v/>
      </c>
      <c r="I3963">
        <v>1743</v>
      </c>
      <c r="J3963"/>
      <c r="L3963" s="4" t="str">
        <f t="shared" si="243"/>
        <v/>
      </c>
      <c r="M3963" s="3"/>
      <c r="N3963" s="3"/>
      <c r="O3963" s="3"/>
      <c r="P3963" s="3"/>
      <c r="Q3963" s="3"/>
    </row>
    <row r="3964" spans="1:17" x14ac:dyDescent="0.3">
      <c r="A3964" s="17">
        <v>40491</v>
      </c>
      <c r="B3964">
        <v>100.52</v>
      </c>
      <c r="C3964"/>
      <c r="D3964" s="3">
        <f t="shared" si="244"/>
        <v>100.9560384615384</v>
      </c>
      <c r="E3964" s="4" t="str">
        <f t="shared" si="241"/>
        <v/>
      </c>
      <c r="F3964"/>
      <c r="G3964" s="3">
        <f>SUMPRODUCT(B3705:B3964, Expoweights!$C$2:$C$261) / SUM(Expoweights!$C$2:$C$261)</f>
        <v>99.430406966513459</v>
      </c>
      <c r="H3964" s="4" t="str">
        <f t="shared" si="242"/>
        <v/>
      </c>
      <c r="I3964">
        <v>3505</v>
      </c>
      <c r="J3964"/>
      <c r="L3964" s="4" t="str">
        <f t="shared" si="243"/>
        <v/>
      </c>
      <c r="M3964" s="3"/>
      <c r="N3964" s="3"/>
      <c r="O3964" s="3"/>
      <c r="P3964" s="3"/>
      <c r="Q3964" s="3"/>
    </row>
    <row r="3965" spans="1:17" x14ac:dyDescent="0.3">
      <c r="A3965" s="17">
        <v>40492</v>
      </c>
      <c r="B3965">
        <v>100.52</v>
      </c>
      <c r="C3965"/>
      <c r="D3965" s="3">
        <f t="shared" si="244"/>
        <v>100.94180769230765</v>
      </c>
      <c r="E3965" s="4" t="str">
        <f t="shared" si="241"/>
        <v/>
      </c>
      <c r="F3965"/>
      <c r="G3965" s="3">
        <f>SUMPRODUCT(B3706:B3965, Expoweights!$C$2:$C$261) / SUM(Expoweights!$C$2:$C$261)</f>
        <v>99.464169478894661</v>
      </c>
      <c r="H3965" s="4" t="str">
        <f t="shared" si="242"/>
        <v/>
      </c>
      <c r="I3965">
        <v>537</v>
      </c>
      <c r="J3965"/>
      <c r="L3965" s="4" t="str">
        <f t="shared" si="243"/>
        <v/>
      </c>
      <c r="M3965" s="3"/>
      <c r="N3965" s="3"/>
      <c r="O3965" s="3"/>
      <c r="P3965" s="3"/>
      <c r="Q3965" s="3"/>
    </row>
    <row r="3966" spans="1:17" x14ac:dyDescent="0.3">
      <c r="A3966" s="17">
        <v>40493</v>
      </c>
      <c r="B3966">
        <v>100.52</v>
      </c>
      <c r="C3966"/>
      <c r="D3966" s="3">
        <f t="shared" si="244"/>
        <v>100.92757692307688</v>
      </c>
      <c r="E3966" s="4" t="str">
        <f t="shared" si="241"/>
        <v/>
      </c>
      <c r="F3966"/>
      <c r="G3966" s="3">
        <f>SUMPRODUCT(B3707:B3966, Expoweights!$C$2:$C$261) / SUM(Expoweights!$C$2:$C$261)</f>
        <v>99.496884829191927</v>
      </c>
      <c r="H3966" s="4" t="str">
        <f t="shared" si="242"/>
        <v/>
      </c>
      <c r="I3966">
        <v>7255</v>
      </c>
      <c r="J3966"/>
      <c r="L3966" s="4" t="str">
        <f t="shared" si="243"/>
        <v/>
      </c>
      <c r="M3966" s="3"/>
      <c r="N3966" s="3"/>
      <c r="O3966" s="3"/>
      <c r="P3966" s="3"/>
      <c r="Q3966" s="3"/>
    </row>
    <row r="3967" spans="1:17" x14ac:dyDescent="0.3">
      <c r="A3967" s="17">
        <v>40494</v>
      </c>
      <c r="B3967">
        <v>100.52</v>
      </c>
      <c r="C3967"/>
      <c r="D3967" s="3">
        <f t="shared" si="244"/>
        <v>100.91334615384613</v>
      </c>
      <c r="E3967" s="4" t="str">
        <f t="shared" si="241"/>
        <v/>
      </c>
      <c r="F3967"/>
      <c r="G3967" s="3">
        <f>SUMPRODUCT(B3708:B3967, Expoweights!$C$2:$C$261) / SUM(Expoweights!$C$2:$C$261)</f>
        <v>99.528585495688233</v>
      </c>
      <c r="H3967" s="4" t="str">
        <f t="shared" si="242"/>
        <v/>
      </c>
      <c r="I3967">
        <v>4938</v>
      </c>
      <c r="J3967"/>
      <c r="L3967" s="4" t="str">
        <f t="shared" si="243"/>
        <v/>
      </c>
      <c r="M3967" s="3"/>
      <c r="N3967" s="3"/>
      <c r="O3967" s="3"/>
      <c r="P3967" s="3"/>
      <c r="Q3967" s="3"/>
    </row>
    <row r="3968" spans="1:17" x14ac:dyDescent="0.3">
      <c r="A3968" s="17">
        <v>40497</v>
      </c>
      <c r="B3968">
        <v>100.52</v>
      </c>
      <c r="C3968"/>
      <c r="D3968" s="3">
        <f t="shared" si="244"/>
        <v>100.89911538461537</v>
      </c>
      <c r="E3968" s="4" t="str">
        <f t="shared" si="241"/>
        <v/>
      </c>
      <c r="F3968"/>
      <c r="G3968" s="3">
        <f>SUMPRODUCT(B3709:B3968, Expoweights!$C$2:$C$261) / SUM(Expoweights!$C$2:$C$261)</f>
        <v>99.559302949335475</v>
      </c>
      <c r="H3968" s="4" t="str">
        <f t="shared" si="242"/>
        <v/>
      </c>
      <c r="I3968">
        <v>2938</v>
      </c>
      <c r="J3968"/>
      <c r="L3968" s="4" t="str">
        <f t="shared" si="243"/>
        <v/>
      </c>
      <c r="M3968" s="3"/>
      <c r="N3968" s="3"/>
      <c r="O3968" s="3"/>
      <c r="P3968" s="3"/>
      <c r="Q3968" s="3"/>
    </row>
    <row r="3969" spans="1:17" x14ac:dyDescent="0.3">
      <c r="A3969" s="17">
        <v>40498</v>
      </c>
      <c r="B3969">
        <v>100.52</v>
      </c>
      <c r="C3969"/>
      <c r="D3969" s="3">
        <f t="shared" si="244"/>
        <v>100.88488461538461</v>
      </c>
      <c r="E3969" s="4" t="str">
        <f t="shared" si="241"/>
        <v/>
      </c>
      <c r="F3969"/>
      <c r="G3969" s="3">
        <f>SUMPRODUCT(B3710:B3969, Expoweights!$C$2:$C$261) / SUM(Expoweights!$C$2:$C$261)</f>
        <v>99.589067684997431</v>
      </c>
      <c r="H3969" s="4" t="str">
        <f t="shared" si="242"/>
        <v/>
      </c>
      <c r="I3969">
        <v>3873</v>
      </c>
      <c r="J3969"/>
      <c r="L3969" s="4" t="str">
        <f t="shared" si="243"/>
        <v/>
      </c>
      <c r="M3969" s="3"/>
      <c r="N3969" s="3"/>
      <c r="O3969" s="3"/>
      <c r="P3969" s="3"/>
      <c r="Q3969" s="3"/>
    </row>
    <row r="3970" spans="1:17" x14ac:dyDescent="0.3">
      <c r="A3970" s="17">
        <v>40499</v>
      </c>
      <c r="B3970">
        <v>100.52</v>
      </c>
      <c r="C3970"/>
      <c r="D3970" s="3">
        <f t="shared" si="244"/>
        <v>100.87065384615384</v>
      </c>
      <c r="E3970" s="4" t="str">
        <f t="shared" si="241"/>
        <v/>
      </c>
      <c r="F3970"/>
      <c r="G3970" s="3">
        <f>SUMPRODUCT(B3711:B3970, Expoweights!$C$2:$C$261) / SUM(Expoweights!$C$2:$C$261)</f>
        <v>99.617909251723646</v>
      </c>
      <c r="H3970" s="4" t="str">
        <f t="shared" si="242"/>
        <v/>
      </c>
      <c r="I3970">
        <v>4022</v>
      </c>
      <c r="J3970"/>
      <c r="L3970" s="4" t="str">
        <f t="shared" si="243"/>
        <v/>
      </c>
      <c r="M3970" s="3"/>
      <c r="N3970" s="3"/>
      <c r="O3970" s="3"/>
      <c r="P3970" s="3"/>
      <c r="Q3970" s="3"/>
    </row>
    <row r="3971" spans="1:17" x14ac:dyDescent="0.3">
      <c r="A3971" s="17">
        <v>40500</v>
      </c>
      <c r="B3971">
        <v>100.52</v>
      </c>
      <c r="C3971"/>
      <c r="D3971" s="3">
        <f t="shared" si="244"/>
        <v>100.85642307692306</v>
      </c>
      <c r="E3971" s="4" t="str">
        <f t="shared" si="241"/>
        <v/>
      </c>
      <c r="F3971"/>
      <c r="G3971" s="3">
        <f>SUMPRODUCT(B3712:B3971, Expoweights!$C$2:$C$261) / SUM(Expoweights!$C$2:$C$261)</f>
        <v>99.645856282084338</v>
      </c>
      <c r="H3971" s="4" t="str">
        <f t="shared" si="242"/>
        <v/>
      </c>
      <c r="I3971">
        <v>1369</v>
      </c>
      <c r="J3971"/>
      <c r="L3971" s="4" t="str">
        <f t="shared" si="243"/>
        <v/>
      </c>
      <c r="M3971" s="3"/>
      <c r="N3971" s="3"/>
      <c r="O3971" s="3"/>
      <c r="P3971" s="3"/>
      <c r="Q3971" s="3"/>
    </row>
    <row r="3972" spans="1:17" x14ac:dyDescent="0.3">
      <c r="A3972" s="17">
        <v>40501</v>
      </c>
      <c r="B3972">
        <v>100.52</v>
      </c>
      <c r="C3972"/>
      <c r="D3972" s="3">
        <f t="shared" si="244"/>
        <v>100.84219230769232</v>
      </c>
      <c r="E3972" s="4" t="str">
        <f t="shared" ref="E3972:E4035" si="245">IF(C3972 &gt; 0, ABS(C3972 - D3972), "")</f>
        <v/>
      </c>
      <c r="F3972"/>
      <c r="G3972" s="3">
        <f>SUMPRODUCT(B3713:B3972, Expoweights!$C$2:$C$261) / SUM(Expoweights!$C$2:$C$261)</f>
        <v>99.672936520595485</v>
      </c>
      <c r="H3972" s="4" t="str">
        <f t="shared" ref="H3972:H4035" si="246">IF(F3972 &gt; 0, ABS(F3972 - G3972), "")</f>
        <v/>
      </c>
      <c r="I3972">
        <v>7091</v>
      </c>
      <c r="J3972"/>
      <c r="L3972" s="4" t="str">
        <f t="shared" ref="L3972:L4035" si="247">IF(J3972 &gt; 0, ABS(J3972 - K3972), "")</f>
        <v/>
      </c>
      <c r="M3972" s="3"/>
      <c r="N3972" s="3"/>
      <c r="O3972" s="3"/>
      <c r="P3972" s="3"/>
      <c r="Q3972" s="3"/>
    </row>
    <row r="3973" spans="1:17" x14ac:dyDescent="0.3">
      <c r="A3973" s="17">
        <v>40504</v>
      </c>
      <c r="B3973">
        <v>100.52</v>
      </c>
      <c r="C3973"/>
      <c r="D3973" s="3">
        <f t="shared" si="244"/>
        <v>100.82796153846154</v>
      </c>
      <c r="E3973" s="4" t="str">
        <f t="shared" si="245"/>
        <v/>
      </c>
      <c r="F3973"/>
      <c r="G3973" s="3">
        <f>SUMPRODUCT(B3714:B3973, Expoweights!$C$2:$C$261) / SUM(Expoweights!$C$2:$C$261)</f>
        <v>99.699176851262351</v>
      </c>
      <c r="H3973" s="4" t="str">
        <f t="shared" si="246"/>
        <v/>
      </c>
      <c r="I3973">
        <v>6097</v>
      </c>
      <c r="J3973"/>
      <c r="L3973" s="4" t="str">
        <f t="shared" si="247"/>
        <v/>
      </c>
      <c r="M3973" s="3"/>
      <c r="N3973" s="3"/>
      <c r="O3973" s="3"/>
      <c r="P3973" s="3"/>
      <c r="Q3973" s="3"/>
    </row>
    <row r="3974" spans="1:17" x14ac:dyDescent="0.3">
      <c r="A3974" s="17">
        <v>40505</v>
      </c>
      <c r="B3974">
        <v>100.52</v>
      </c>
      <c r="C3974"/>
      <c r="D3974" s="3">
        <f t="shared" si="244"/>
        <v>100.81373076923079</v>
      </c>
      <c r="E3974" s="4" t="str">
        <f t="shared" si="245"/>
        <v/>
      </c>
      <c r="F3974"/>
      <c r="G3974" s="3">
        <f>SUMPRODUCT(B3715:B3974, Expoweights!$C$2:$C$261) / SUM(Expoweights!$C$2:$C$261)</f>
        <v>99.724603324268557</v>
      </c>
      <c r="H3974" s="4" t="str">
        <f t="shared" si="246"/>
        <v/>
      </c>
      <c r="I3974">
        <v>6274</v>
      </c>
      <c r="J3974"/>
      <c r="L3974" s="4" t="str">
        <f t="shared" si="247"/>
        <v/>
      </c>
      <c r="M3974" s="3"/>
      <c r="N3974" s="3"/>
      <c r="O3974" s="3"/>
      <c r="P3974" s="3"/>
      <c r="Q3974" s="3"/>
    </row>
    <row r="3975" spans="1:17" x14ac:dyDescent="0.3">
      <c r="A3975" s="17">
        <v>40506</v>
      </c>
      <c r="B3975">
        <v>100.52</v>
      </c>
      <c r="C3975"/>
      <c r="D3975" s="3">
        <f t="shared" si="244"/>
        <v>100.79950000000001</v>
      </c>
      <c r="E3975" s="4" t="str">
        <f t="shared" si="245"/>
        <v/>
      </c>
      <c r="F3975"/>
      <c r="G3975" s="3">
        <f>SUMPRODUCT(B3716:B3975, Expoweights!$C$2:$C$261) / SUM(Expoweights!$C$2:$C$261)</f>
        <v>99.749241181837647</v>
      </c>
      <c r="H3975" s="4" t="str">
        <f t="shared" si="246"/>
        <v/>
      </c>
      <c r="I3975">
        <v>7952</v>
      </c>
      <c r="J3975"/>
      <c r="L3975" s="4" t="str">
        <f t="shared" si="247"/>
        <v/>
      </c>
      <c r="M3975" s="3"/>
      <c r="N3975" s="3"/>
      <c r="O3975" s="3"/>
      <c r="P3975" s="3"/>
      <c r="Q3975" s="3"/>
    </row>
    <row r="3976" spans="1:17" x14ac:dyDescent="0.3">
      <c r="A3976" s="17">
        <v>40507</v>
      </c>
      <c r="B3976">
        <v>100.52</v>
      </c>
      <c r="C3976"/>
      <c r="D3976" s="3">
        <f t="shared" si="244"/>
        <v>100.78526923076925</v>
      </c>
      <c r="E3976" s="4" t="str">
        <f t="shared" si="245"/>
        <v/>
      </c>
      <c r="F3976"/>
      <c r="G3976" s="3">
        <f>SUMPRODUCT(B3717:B3976, Expoweights!$C$2:$C$261) / SUM(Expoweights!$C$2:$C$261)</f>
        <v>99.77311488329228</v>
      </c>
      <c r="H3976" s="4" t="str">
        <f t="shared" si="246"/>
        <v/>
      </c>
      <c r="I3976">
        <v>5469</v>
      </c>
      <c r="J3976"/>
      <c r="L3976" s="4" t="str">
        <f t="shared" si="247"/>
        <v/>
      </c>
      <c r="M3976" s="3"/>
      <c r="N3976" s="3"/>
      <c r="O3976" s="3"/>
      <c r="P3976" s="3"/>
      <c r="Q3976" s="3"/>
    </row>
    <row r="3977" spans="1:17" x14ac:dyDescent="0.3">
      <c r="A3977" s="17">
        <v>40508</v>
      </c>
      <c r="B3977">
        <v>100.52</v>
      </c>
      <c r="C3977"/>
      <c r="D3977" s="3">
        <f t="shared" si="244"/>
        <v>100.77103846153848</v>
      </c>
      <c r="E3977" s="4" t="str">
        <f t="shared" si="245"/>
        <v/>
      </c>
      <c r="F3977"/>
      <c r="G3977" s="3">
        <f>SUMPRODUCT(B3718:B3977, Expoweights!$C$2:$C$261) / SUM(Expoweights!$C$2:$C$261)</f>
        <v>99.796248129336391</v>
      </c>
      <c r="H3977" s="4" t="str">
        <f t="shared" si="246"/>
        <v/>
      </c>
      <c r="I3977">
        <v>3942</v>
      </c>
      <c r="J3977"/>
      <c r="L3977" s="4" t="str">
        <f t="shared" si="247"/>
        <v/>
      </c>
      <c r="M3977" s="3"/>
      <c r="N3977" s="3"/>
      <c r="O3977" s="3"/>
      <c r="P3977" s="3"/>
      <c r="Q3977" s="3"/>
    </row>
    <row r="3978" spans="1:17" x14ac:dyDescent="0.3">
      <c r="A3978" s="17">
        <v>40511</v>
      </c>
      <c r="B3978">
        <v>100.52</v>
      </c>
      <c r="C3978"/>
      <c r="D3978" s="3">
        <f t="shared" si="244"/>
        <v>100.7567307692308</v>
      </c>
      <c r="E3978" s="4" t="str">
        <f t="shared" si="245"/>
        <v/>
      </c>
      <c r="F3978"/>
      <c r="G3978" s="3">
        <f>SUMPRODUCT(B3719:B3978, Expoweights!$C$2:$C$261) / SUM(Expoweights!$C$2:$C$261)</f>
        <v>99.818663713752784</v>
      </c>
      <c r="H3978" s="4" t="str">
        <f t="shared" si="246"/>
        <v/>
      </c>
      <c r="I3978">
        <v>3687</v>
      </c>
      <c r="J3978"/>
      <c r="L3978" s="4" t="str">
        <f t="shared" si="247"/>
        <v/>
      </c>
      <c r="M3978" s="3"/>
      <c r="N3978" s="3"/>
      <c r="O3978" s="3"/>
      <c r="P3978" s="3"/>
      <c r="Q3978" s="3"/>
    </row>
    <row r="3979" spans="1:17" x14ac:dyDescent="0.3">
      <c r="A3979" s="17">
        <v>40512</v>
      </c>
      <c r="B3979">
        <v>99.7</v>
      </c>
      <c r="C3979">
        <v>100.7392692307692</v>
      </c>
      <c r="D3979" s="3">
        <f t="shared" si="244"/>
        <v>100.73926923076927</v>
      </c>
      <c r="E3979" s="4">
        <f t="shared" si="245"/>
        <v>7.1054273576010019E-14</v>
      </c>
      <c r="F3979">
        <v>99.814944290542414</v>
      </c>
      <c r="G3979" s="3">
        <f>SUMPRODUCT(B3720:B3979, Expoweights!$C$2:$C$261) / SUM(Expoweights!$C$2:$C$261)</f>
        <v>99.814944290542442</v>
      </c>
      <c r="H3979" s="4">
        <f t="shared" si="246"/>
        <v>2.8421709430404007E-14</v>
      </c>
      <c r="I3979">
        <v>4344</v>
      </c>
      <c r="J3979">
        <v>100.62901211824661</v>
      </c>
      <c r="L3979" s="4">
        <f t="shared" si="247"/>
        <v>100.62901211824661</v>
      </c>
      <c r="M3979" s="3"/>
      <c r="N3979" s="3"/>
      <c r="O3979" s="3"/>
      <c r="P3979" s="3"/>
      <c r="Q3979" s="3"/>
    </row>
    <row r="3980" spans="1:17" x14ac:dyDescent="0.3">
      <c r="A3980" s="17">
        <v>40513</v>
      </c>
      <c r="B3980">
        <v>99.7</v>
      </c>
      <c r="C3980"/>
      <c r="D3980" s="3">
        <f t="shared" si="244"/>
        <v>100.72180769230772</v>
      </c>
      <c r="E3980" s="4" t="str">
        <f t="shared" si="245"/>
        <v/>
      </c>
      <c r="F3980"/>
      <c r="G3980" s="3">
        <f>SUMPRODUCT(B3721:B3980, Expoweights!$C$2:$C$261) / SUM(Expoweights!$C$2:$C$261)</f>
        <v>99.811340227199764</v>
      </c>
      <c r="H3980" s="4" t="str">
        <f t="shared" si="246"/>
        <v/>
      </c>
      <c r="I3980">
        <v>210</v>
      </c>
      <c r="J3980"/>
      <c r="L3980" s="4" t="str">
        <f t="shared" si="247"/>
        <v/>
      </c>
      <c r="M3980" s="3"/>
      <c r="N3980" s="3"/>
      <c r="O3980" s="3"/>
      <c r="P3980" s="3"/>
      <c r="Q3980" s="3"/>
    </row>
    <row r="3981" spans="1:17" x14ac:dyDescent="0.3">
      <c r="A3981" s="17">
        <v>40514</v>
      </c>
      <c r="B3981">
        <v>99.7</v>
      </c>
      <c r="C3981"/>
      <c r="D3981" s="3">
        <f t="shared" si="244"/>
        <v>100.7043461538462</v>
      </c>
      <c r="E3981" s="4" t="str">
        <f t="shared" si="245"/>
        <v/>
      </c>
      <c r="F3981"/>
      <c r="G3981" s="3">
        <f>SUMPRODUCT(B3722:B3981, Expoweights!$C$2:$C$261) / SUM(Expoweights!$C$2:$C$261)</f>
        <v>99.807847945777752</v>
      </c>
      <c r="H3981" s="4" t="str">
        <f t="shared" si="246"/>
        <v/>
      </c>
      <c r="I3981">
        <v>2014</v>
      </c>
      <c r="J3981"/>
      <c r="L3981" s="4" t="str">
        <f t="shared" si="247"/>
        <v/>
      </c>
      <c r="M3981" s="3"/>
      <c r="N3981" s="3"/>
      <c r="O3981" s="3"/>
      <c r="P3981" s="3"/>
      <c r="Q3981" s="3"/>
    </row>
    <row r="3982" spans="1:17" x14ac:dyDescent="0.3">
      <c r="A3982" s="17">
        <v>40515</v>
      </c>
      <c r="B3982">
        <v>99.7</v>
      </c>
      <c r="C3982"/>
      <c r="D3982" s="3">
        <f t="shared" si="244"/>
        <v>100.68688461538466</v>
      </c>
      <c r="E3982" s="4" t="str">
        <f t="shared" si="245"/>
        <v/>
      </c>
      <c r="F3982"/>
      <c r="G3982" s="3">
        <f>SUMPRODUCT(B3723:B3982, Expoweights!$C$2:$C$261) / SUM(Expoweights!$C$2:$C$261)</f>
        <v>99.804463979301303</v>
      </c>
      <c r="H3982" s="4" t="str">
        <f t="shared" si="246"/>
        <v/>
      </c>
      <c r="I3982">
        <v>252</v>
      </c>
      <c r="J3982"/>
      <c r="L3982" s="4" t="str">
        <f t="shared" si="247"/>
        <v/>
      </c>
      <c r="M3982" s="3"/>
      <c r="N3982" s="3"/>
      <c r="O3982" s="3"/>
      <c r="P3982" s="3"/>
      <c r="Q3982" s="3"/>
    </row>
    <row r="3983" spans="1:17" x14ac:dyDescent="0.3">
      <c r="A3983" s="17">
        <v>40518</v>
      </c>
      <c r="B3983">
        <v>99.7</v>
      </c>
      <c r="C3983"/>
      <c r="D3983" s="3">
        <f t="shared" si="244"/>
        <v>100.66942307692312</v>
      </c>
      <c r="E3983" s="4" t="str">
        <f t="shared" si="245"/>
        <v/>
      </c>
      <c r="F3983"/>
      <c r="G3983" s="3">
        <f>SUMPRODUCT(B3724:B3983, Expoweights!$C$2:$C$261) / SUM(Expoweights!$C$2:$C$261)</f>
        <v>99.801184968325444</v>
      </c>
      <c r="H3983" s="4" t="str">
        <f t="shared" si="246"/>
        <v/>
      </c>
      <c r="I3983">
        <v>2721</v>
      </c>
      <c r="J3983"/>
      <c r="L3983" s="4" t="str">
        <f t="shared" si="247"/>
        <v/>
      </c>
      <c r="M3983" s="3"/>
      <c r="N3983" s="3"/>
      <c r="O3983" s="3"/>
      <c r="P3983" s="3"/>
      <c r="Q3983" s="3"/>
    </row>
    <row r="3984" spans="1:17" x14ac:dyDescent="0.3">
      <c r="A3984" s="17">
        <v>40519</v>
      </c>
      <c r="B3984">
        <v>99.7</v>
      </c>
      <c r="C3984"/>
      <c r="D3984" s="3">
        <f t="shared" si="244"/>
        <v>100.65196153846159</v>
      </c>
      <c r="E3984" s="4" t="str">
        <f t="shared" si="245"/>
        <v/>
      </c>
      <c r="F3984"/>
      <c r="G3984" s="3">
        <f>SUMPRODUCT(B3725:B3984, Expoweights!$C$2:$C$261) / SUM(Expoweights!$C$2:$C$261)</f>
        <v>99.798007657600067</v>
      </c>
      <c r="H3984" s="4" t="str">
        <f t="shared" si="246"/>
        <v/>
      </c>
      <c r="I3984">
        <v>6943</v>
      </c>
      <c r="J3984"/>
      <c r="L3984" s="4" t="str">
        <f t="shared" si="247"/>
        <v/>
      </c>
      <c r="M3984" s="3"/>
      <c r="N3984" s="3"/>
      <c r="O3984" s="3"/>
      <c r="P3984" s="3"/>
      <c r="Q3984" s="3"/>
    </row>
    <row r="3985" spans="1:17" x14ac:dyDescent="0.3">
      <c r="A3985" s="17">
        <v>40520</v>
      </c>
      <c r="B3985">
        <v>99.7</v>
      </c>
      <c r="C3985"/>
      <c r="D3985" s="3">
        <f t="shared" si="244"/>
        <v>100.63450000000006</v>
      </c>
      <c r="E3985" s="4" t="str">
        <f t="shared" si="245"/>
        <v/>
      </c>
      <c r="F3985"/>
      <c r="G3985" s="3">
        <f>SUMPRODUCT(B3726:B3985, Expoweights!$C$2:$C$261) / SUM(Expoweights!$C$2:$C$261)</f>
        <v>99.794928892838414</v>
      </c>
      <c r="H3985" s="4" t="str">
        <f t="shared" si="246"/>
        <v/>
      </c>
      <c r="I3985">
        <v>2849</v>
      </c>
      <c r="J3985"/>
      <c r="L3985" s="4" t="str">
        <f t="shared" si="247"/>
        <v/>
      </c>
      <c r="M3985" s="3"/>
      <c r="N3985" s="3"/>
      <c r="O3985" s="3"/>
      <c r="P3985" s="3"/>
      <c r="Q3985" s="3"/>
    </row>
    <row r="3986" spans="1:17" x14ac:dyDescent="0.3">
      <c r="A3986" s="17">
        <v>40521</v>
      </c>
      <c r="B3986">
        <v>99.7</v>
      </c>
      <c r="C3986"/>
      <c r="D3986" s="3">
        <f t="shared" si="244"/>
        <v>100.61703846153851</v>
      </c>
      <c r="E3986" s="4" t="str">
        <f t="shared" si="245"/>
        <v/>
      </c>
      <c r="F3986"/>
      <c r="G3986" s="3">
        <f>SUMPRODUCT(B3727:B3986, Expoweights!$C$2:$C$261) / SUM(Expoweights!$C$2:$C$261)</f>
        <v>99.791945617585611</v>
      </c>
      <c r="H3986" s="4" t="str">
        <f t="shared" si="246"/>
        <v/>
      </c>
      <c r="I3986">
        <v>469</v>
      </c>
      <c r="J3986"/>
      <c r="L3986" s="4" t="str">
        <f t="shared" si="247"/>
        <v/>
      </c>
      <c r="M3986" s="3"/>
      <c r="N3986" s="3"/>
      <c r="O3986" s="3"/>
      <c r="P3986" s="3"/>
      <c r="Q3986" s="3"/>
    </row>
    <row r="3987" spans="1:17" x14ac:dyDescent="0.3">
      <c r="A3987" s="17">
        <v>40522</v>
      </c>
      <c r="B3987">
        <v>99.7</v>
      </c>
      <c r="C3987"/>
      <c r="D3987" s="3">
        <f t="shared" si="244"/>
        <v>100.599576923077</v>
      </c>
      <c r="E3987" s="4" t="str">
        <f t="shared" si="245"/>
        <v/>
      </c>
      <c r="F3987"/>
      <c r="G3987" s="3">
        <f>SUMPRODUCT(B3728:B3987, Expoweights!$C$2:$C$261) / SUM(Expoweights!$C$2:$C$261)</f>
        <v>99.789054870184259</v>
      </c>
      <c r="H3987" s="4" t="str">
        <f t="shared" si="246"/>
        <v/>
      </c>
      <c r="I3987">
        <v>7610</v>
      </c>
      <c r="J3987"/>
      <c r="L3987" s="4" t="str">
        <f t="shared" si="247"/>
        <v/>
      </c>
      <c r="M3987" s="3"/>
      <c r="N3987" s="3"/>
      <c r="O3987" s="3"/>
      <c r="P3987" s="3"/>
      <c r="Q3987" s="3"/>
    </row>
    <row r="3988" spans="1:17" x14ac:dyDescent="0.3">
      <c r="A3988" s="17">
        <v>40525</v>
      </c>
      <c r="B3988">
        <v>99.7</v>
      </c>
      <c r="C3988"/>
      <c r="D3988" s="3">
        <f t="shared" si="244"/>
        <v>100.58211538461545</v>
      </c>
      <c r="E3988" s="4" t="str">
        <f t="shared" si="245"/>
        <v/>
      </c>
      <c r="F3988"/>
      <c r="G3988" s="3">
        <f>SUMPRODUCT(B3729:B3988, Expoweights!$C$2:$C$261) / SUM(Expoweights!$C$2:$C$261)</f>
        <v>99.786253780834357</v>
      </c>
      <c r="H3988" s="4" t="str">
        <f t="shared" si="246"/>
        <v/>
      </c>
      <c r="I3988">
        <v>6814</v>
      </c>
      <c r="J3988"/>
      <c r="L3988" s="4" t="str">
        <f t="shared" si="247"/>
        <v/>
      </c>
      <c r="M3988" s="3"/>
      <c r="N3988" s="3"/>
      <c r="O3988" s="3"/>
      <c r="P3988" s="3"/>
      <c r="Q3988" s="3"/>
    </row>
    <row r="3989" spans="1:17" x14ac:dyDescent="0.3">
      <c r="A3989" s="17">
        <v>40526</v>
      </c>
      <c r="B3989">
        <v>99.7</v>
      </c>
      <c r="C3989"/>
      <c r="D3989" s="3">
        <f t="shared" si="244"/>
        <v>100.56465384615392</v>
      </c>
      <c r="E3989" s="4" t="str">
        <f t="shared" si="245"/>
        <v/>
      </c>
      <c r="F3989"/>
      <c r="G3989" s="3">
        <f>SUMPRODUCT(B3730:B3989, Expoweights!$C$2:$C$261) / SUM(Expoweights!$C$2:$C$261)</f>
        <v>99.783539568744317</v>
      </c>
      <c r="H3989" s="4" t="str">
        <f t="shared" si="246"/>
        <v/>
      </c>
      <c r="I3989">
        <v>3228</v>
      </c>
      <c r="J3989"/>
      <c r="L3989" s="4" t="str">
        <f t="shared" si="247"/>
        <v/>
      </c>
      <c r="M3989" s="3"/>
      <c r="N3989" s="3"/>
      <c r="O3989" s="3"/>
      <c r="P3989" s="3"/>
      <c r="Q3989" s="3"/>
    </row>
    <row r="3990" spans="1:17" x14ac:dyDescent="0.3">
      <c r="A3990" s="17">
        <v>40527</v>
      </c>
      <c r="B3990">
        <v>99.7</v>
      </c>
      <c r="C3990"/>
      <c r="D3990" s="3">
        <f t="shared" si="244"/>
        <v>100.54719230769238</v>
      </c>
      <c r="E3990" s="4" t="str">
        <f t="shared" si="245"/>
        <v/>
      </c>
      <c r="F3990"/>
      <c r="G3990" s="3">
        <f>SUMPRODUCT(B3731:B3990, Expoweights!$C$2:$C$261) / SUM(Expoweights!$C$2:$C$261)</f>
        <v>99.780909539370185</v>
      </c>
      <c r="H3990" s="4" t="str">
        <f t="shared" si="246"/>
        <v/>
      </c>
      <c r="I3990">
        <v>2375</v>
      </c>
      <c r="J3990"/>
      <c r="L3990" s="4" t="str">
        <f t="shared" si="247"/>
        <v/>
      </c>
      <c r="M3990" s="3"/>
      <c r="N3990" s="3"/>
      <c r="O3990" s="3"/>
      <c r="P3990" s="3"/>
      <c r="Q3990" s="3"/>
    </row>
    <row r="3991" spans="1:17" x14ac:dyDescent="0.3">
      <c r="A3991" s="17">
        <v>40528</v>
      </c>
      <c r="B3991">
        <v>99.7</v>
      </c>
      <c r="C3991"/>
      <c r="D3991" s="3">
        <f t="shared" si="244"/>
        <v>100.52973076923084</v>
      </c>
      <c r="E3991" s="4" t="str">
        <f t="shared" si="245"/>
        <v/>
      </c>
      <c r="F3991"/>
      <c r="G3991" s="3">
        <f>SUMPRODUCT(B3732:B3991, Expoweights!$C$2:$C$261) / SUM(Expoweights!$C$2:$C$261)</f>
        <v>99.778361081740741</v>
      </c>
      <c r="H3991" s="4" t="str">
        <f t="shared" si="246"/>
        <v/>
      </c>
      <c r="I3991">
        <v>1796</v>
      </c>
      <c r="J3991"/>
      <c r="L3991" s="4" t="str">
        <f t="shared" si="247"/>
        <v/>
      </c>
      <c r="M3991" s="3"/>
      <c r="N3991" s="3"/>
      <c r="O3991" s="3"/>
      <c r="P3991" s="3"/>
      <c r="Q3991" s="3"/>
    </row>
    <row r="3992" spans="1:17" x14ac:dyDescent="0.3">
      <c r="A3992" s="17">
        <v>40529</v>
      </c>
      <c r="B3992">
        <v>99.7</v>
      </c>
      <c r="C3992"/>
      <c r="D3992" s="3">
        <f t="shared" si="244"/>
        <v>100.51226923076928</v>
      </c>
      <c r="E3992" s="4" t="str">
        <f t="shared" si="245"/>
        <v/>
      </c>
      <c r="F3992"/>
      <c r="G3992" s="3">
        <f>SUMPRODUCT(B3733:B3992, Expoweights!$C$2:$C$261) / SUM(Expoweights!$C$2:$C$261)</f>
        <v>99.77589166586543</v>
      </c>
      <c r="H3992" s="4" t="str">
        <f t="shared" si="246"/>
        <v/>
      </c>
      <c r="I3992">
        <v>6312</v>
      </c>
      <c r="J3992"/>
      <c r="L3992" s="4" t="str">
        <f t="shared" si="247"/>
        <v/>
      </c>
      <c r="M3992" s="3"/>
      <c r="N3992" s="3"/>
      <c r="O3992" s="3"/>
      <c r="P3992" s="3"/>
      <c r="Q3992" s="3"/>
    </row>
    <row r="3993" spans="1:17" x14ac:dyDescent="0.3">
      <c r="A3993" s="17">
        <v>40532</v>
      </c>
      <c r="B3993">
        <v>99.7</v>
      </c>
      <c r="C3993"/>
      <c r="D3993" s="3">
        <f t="shared" si="244"/>
        <v>100.49480769230775</v>
      </c>
      <c r="E3993" s="4" t="str">
        <f t="shared" si="245"/>
        <v/>
      </c>
      <c r="F3993"/>
      <c r="G3993" s="3">
        <f>SUMPRODUCT(B3734:B3993, Expoweights!$C$2:$C$261) / SUM(Expoweights!$C$2:$C$261)</f>
        <v>99.773498840222629</v>
      </c>
      <c r="H3993" s="4" t="str">
        <f t="shared" si="246"/>
        <v/>
      </c>
      <c r="I3993">
        <v>7759</v>
      </c>
      <c r="J3993"/>
      <c r="L3993" s="4" t="str">
        <f t="shared" si="247"/>
        <v/>
      </c>
      <c r="M3993" s="3"/>
      <c r="N3993" s="3"/>
      <c r="O3993" s="3"/>
      <c r="P3993" s="3"/>
      <c r="Q3993" s="3"/>
    </row>
    <row r="3994" spans="1:17" x14ac:dyDescent="0.3">
      <c r="A3994" s="17">
        <v>40533</v>
      </c>
      <c r="B3994">
        <v>99.7</v>
      </c>
      <c r="C3994"/>
      <c r="D3994" s="3">
        <f t="shared" si="244"/>
        <v>100.4773461538462</v>
      </c>
      <c r="E3994" s="4" t="str">
        <f t="shared" si="245"/>
        <v/>
      </c>
      <c r="F3994"/>
      <c r="G3994" s="3">
        <f>SUMPRODUCT(B3735:B3994, Expoweights!$C$2:$C$261) / SUM(Expoweights!$C$2:$C$261)</f>
        <v>99.771180229326021</v>
      </c>
      <c r="H3994" s="4" t="str">
        <f t="shared" si="246"/>
        <v/>
      </c>
      <c r="I3994">
        <v>3032</v>
      </c>
      <c r="J3994"/>
      <c r="L3994" s="4" t="str">
        <f t="shared" si="247"/>
        <v/>
      </c>
      <c r="M3994" s="3"/>
      <c r="N3994" s="3"/>
      <c r="O3994" s="3"/>
      <c r="P3994" s="3"/>
      <c r="Q3994" s="3"/>
    </row>
    <row r="3995" spans="1:17" x14ac:dyDescent="0.3">
      <c r="A3995" s="17">
        <v>40534</v>
      </c>
      <c r="B3995">
        <v>99.7</v>
      </c>
      <c r="C3995"/>
      <c r="D3995" s="3">
        <f t="shared" si="244"/>
        <v>100.45988461538465</v>
      </c>
      <c r="E3995" s="4" t="str">
        <f t="shared" si="245"/>
        <v/>
      </c>
      <c r="F3995"/>
      <c r="G3995" s="3">
        <f>SUMPRODUCT(B3736:B3995, Expoweights!$C$2:$C$261) / SUM(Expoweights!$C$2:$C$261)</f>
        <v>99.768933531366187</v>
      </c>
      <c r="H3995" s="4" t="str">
        <f t="shared" si="246"/>
        <v/>
      </c>
      <c r="I3995">
        <v>3887</v>
      </c>
      <c r="J3995"/>
      <c r="L3995" s="4" t="str">
        <f t="shared" si="247"/>
        <v/>
      </c>
      <c r="M3995" s="3"/>
      <c r="N3995" s="3"/>
      <c r="O3995" s="3"/>
      <c r="P3995" s="3"/>
      <c r="Q3995" s="3"/>
    </row>
    <row r="3996" spans="1:17" x14ac:dyDescent="0.3">
      <c r="A3996" s="17">
        <v>40535</v>
      </c>
      <c r="B3996">
        <v>99.7</v>
      </c>
      <c r="C3996"/>
      <c r="D3996" s="3">
        <f t="shared" si="244"/>
        <v>100.44242307692312</v>
      </c>
      <c r="E3996" s="4" t="str">
        <f t="shared" si="245"/>
        <v/>
      </c>
      <c r="F3996"/>
      <c r="G3996" s="3">
        <f>SUMPRODUCT(B3737:B3996, Expoweights!$C$2:$C$261) / SUM(Expoweights!$C$2:$C$261)</f>
        <v>99.76675651592555</v>
      </c>
      <c r="H3996" s="4" t="str">
        <f t="shared" si="246"/>
        <v/>
      </c>
      <c r="I3996">
        <v>684</v>
      </c>
      <c r="J3996"/>
      <c r="L3996" s="4" t="str">
        <f t="shared" si="247"/>
        <v/>
      </c>
      <c r="M3996" s="3"/>
      <c r="N3996" s="3"/>
      <c r="O3996" s="3"/>
      <c r="P3996" s="3"/>
      <c r="Q3996" s="3"/>
    </row>
    <row r="3997" spans="1:17" x14ac:dyDescent="0.3">
      <c r="A3997" s="17">
        <v>40536</v>
      </c>
      <c r="B3997">
        <v>99.7</v>
      </c>
      <c r="C3997"/>
      <c r="D3997" s="3">
        <f t="shared" si="244"/>
        <v>100.42496153846157</v>
      </c>
      <c r="E3997" s="4" t="str">
        <f t="shared" si="245"/>
        <v/>
      </c>
      <c r="F3997"/>
      <c r="G3997" s="3">
        <f>SUMPRODUCT(B3738:B3997, Expoweights!$C$2:$C$261) / SUM(Expoweights!$C$2:$C$261)</f>
        <v>99.764647021764162</v>
      </c>
      <c r="H3997" s="4" t="str">
        <f t="shared" si="246"/>
        <v/>
      </c>
      <c r="I3997">
        <v>7934</v>
      </c>
      <c r="J3997"/>
      <c r="L3997" s="4" t="str">
        <f t="shared" si="247"/>
        <v/>
      </c>
      <c r="M3997" s="3"/>
      <c r="N3997" s="3"/>
      <c r="O3997" s="3"/>
      <c r="P3997" s="3"/>
      <c r="Q3997" s="3"/>
    </row>
    <row r="3998" spans="1:17" x14ac:dyDescent="0.3">
      <c r="A3998" s="17">
        <v>40539</v>
      </c>
      <c r="B3998">
        <v>99.7</v>
      </c>
      <c r="C3998"/>
      <c r="D3998" s="3">
        <f t="shared" si="244"/>
        <v>100.40750000000003</v>
      </c>
      <c r="E3998" s="4" t="str">
        <f t="shared" si="245"/>
        <v/>
      </c>
      <c r="F3998"/>
      <c r="G3998" s="3">
        <f>SUMPRODUCT(B3739:B3998, Expoweights!$C$2:$C$261) / SUM(Expoweights!$C$2:$C$261)</f>
        <v>99.762602954673952</v>
      </c>
      <c r="H3998" s="4" t="str">
        <f t="shared" si="246"/>
        <v/>
      </c>
      <c r="I3998">
        <v>5340</v>
      </c>
      <c r="J3998"/>
      <c r="L3998" s="4" t="str">
        <f t="shared" si="247"/>
        <v/>
      </c>
      <c r="M3998" s="3"/>
      <c r="N3998" s="3"/>
      <c r="O3998" s="3"/>
      <c r="P3998" s="3"/>
      <c r="Q3998" s="3"/>
    </row>
    <row r="3999" spans="1:17" x14ac:dyDescent="0.3">
      <c r="A3999" s="17">
        <v>40540</v>
      </c>
      <c r="B3999">
        <v>99.7</v>
      </c>
      <c r="C3999"/>
      <c r="D3999" s="3">
        <f t="shared" si="244"/>
        <v>100.3900384615385</v>
      </c>
      <c r="E3999" s="4" t="str">
        <f t="shared" si="245"/>
        <v/>
      </c>
      <c r="F3999"/>
      <c r="G3999" s="3">
        <f>SUMPRODUCT(B3740:B3999, Expoweights!$C$2:$C$261) / SUM(Expoweights!$C$2:$C$261)</f>
        <v>99.760622285399918</v>
      </c>
      <c r="H3999" s="4" t="str">
        <f t="shared" si="246"/>
        <v/>
      </c>
      <c r="I3999">
        <v>4199</v>
      </c>
      <c r="J3999"/>
      <c r="L3999" s="4" t="str">
        <f t="shared" si="247"/>
        <v/>
      </c>
      <c r="M3999" s="3"/>
      <c r="N3999" s="3"/>
      <c r="O3999" s="3"/>
      <c r="P3999" s="3"/>
      <c r="Q3999" s="3"/>
    </row>
    <row r="4000" spans="1:17" x14ac:dyDescent="0.3">
      <c r="A4000" s="17">
        <v>40541</v>
      </c>
      <c r="B4000">
        <v>99.7</v>
      </c>
      <c r="C4000"/>
      <c r="D4000" s="3">
        <f t="shared" si="244"/>
        <v>100.37257692307695</v>
      </c>
      <c r="E4000" s="4" t="str">
        <f t="shared" si="245"/>
        <v/>
      </c>
      <c r="F4000"/>
      <c r="G4000" s="3">
        <f>SUMPRODUCT(B3741:B4000, Expoweights!$C$2:$C$261) / SUM(Expoweights!$C$2:$C$261)</f>
        <v>99.758703047625488</v>
      </c>
      <c r="H4000" s="4" t="str">
        <f t="shared" si="246"/>
        <v/>
      </c>
      <c r="I4000">
        <v>5543</v>
      </c>
      <c r="J4000"/>
      <c r="L4000" s="4" t="str">
        <f t="shared" si="247"/>
        <v/>
      </c>
      <c r="M4000" s="3"/>
      <c r="N4000" s="3"/>
      <c r="O4000" s="3"/>
      <c r="P4000" s="3"/>
      <c r="Q4000" s="3"/>
    </row>
    <row r="4001" spans="1:17" x14ac:dyDescent="0.3">
      <c r="A4001" s="17">
        <v>40542</v>
      </c>
      <c r="B4001">
        <v>99.7</v>
      </c>
      <c r="C4001"/>
      <c r="D4001" s="3">
        <f t="shared" si="244"/>
        <v>100.35707692307693</v>
      </c>
      <c r="E4001" s="4" t="str">
        <f t="shared" si="245"/>
        <v/>
      </c>
      <c r="F4001"/>
      <c r="G4001" s="3">
        <f>SUMPRODUCT(B3742:B4001, Expoweights!$C$2:$C$261) / SUM(Expoweights!$C$2:$C$261)</f>
        <v>99.756847717717847</v>
      </c>
      <c r="H4001" s="4" t="str">
        <f t="shared" si="246"/>
        <v/>
      </c>
      <c r="I4001">
        <v>332</v>
      </c>
      <c r="J4001"/>
      <c r="L4001" s="4" t="str">
        <f t="shared" si="247"/>
        <v/>
      </c>
      <c r="M4001" s="3"/>
      <c r="N4001" s="3"/>
      <c r="O4001" s="3"/>
      <c r="P4001" s="3"/>
      <c r="Q4001" s="3"/>
    </row>
    <row r="4002" spans="1:17" x14ac:dyDescent="0.3">
      <c r="A4002" s="17">
        <v>40543</v>
      </c>
      <c r="B4002">
        <v>98.99</v>
      </c>
      <c r="C4002">
        <v>100.33884615384611</v>
      </c>
      <c r="D4002" s="3">
        <f t="shared" si="244"/>
        <v>100.33884615384618</v>
      </c>
      <c r="E4002" s="4">
        <f t="shared" si="245"/>
        <v>7.1054273576010019E-14</v>
      </c>
      <c r="F4002">
        <v>99.733022808302977</v>
      </c>
      <c r="G4002" s="3">
        <f>SUMPRODUCT(B3743:B4002, Expoweights!$C$2:$C$261) / SUM(Expoweights!$C$2:$C$261)</f>
        <v>99.733022808302977</v>
      </c>
      <c r="H4002" s="4">
        <f t="shared" si="246"/>
        <v>0</v>
      </c>
      <c r="I4002">
        <v>7657</v>
      </c>
      <c r="J4002">
        <v>100.070098801135</v>
      </c>
      <c r="L4002" s="4">
        <f t="shared" si="247"/>
        <v>100.070098801135</v>
      </c>
      <c r="M4002" s="3"/>
      <c r="N4002" s="3"/>
      <c r="O4002" s="3"/>
      <c r="P4002" s="3"/>
      <c r="Q4002" s="3"/>
    </row>
    <row r="4003" spans="1:17" x14ac:dyDescent="0.3">
      <c r="A4003" s="17">
        <v>40546</v>
      </c>
      <c r="B4003">
        <v>98.99</v>
      </c>
      <c r="C4003"/>
      <c r="D4003" s="3">
        <f t="shared" si="244"/>
        <v>100.32061538461539</v>
      </c>
      <c r="E4003" s="4" t="str">
        <f t="shared" si="245"/>
        <v/>
      </c>
      <c r="F4003"/>
      <c r="G4003" s="3">
        <f>SUMPRODUCT(B3744:B4003, Expoweights!$C$2:$C$261) / SUM(Expoweights!$C$2:$C$261)</f>
        <v>99.709936840987893</v>
      </c>
      <c r="H4003" s="4" t="str">
        <f t="shared" si="246"/>
        <v/>
      </c>
      <c r="I4003">
        <v>4297</v>
      </c>
      <c r="J4003"/>
      <c r="L4003" s="4" t="str">
        <f t="shared" si="247"/>
        <v/>
      </c>
      <c r="M4003" s="3"/>
      <c r="N4003" s="3"/>
      <c r="O4003" s="3"/>
      <c r="P4003" s="3"/>
      <c r="Q4003" s="3"/>
    </row>
    <row r="4004" spans="1:17" x14ac:dyDescent="0.3">
      <c r="A4004" s="17">
        <v>40547</v>
      </c>
      <c r="B4004">
        <v>98.99</v>
      </c>
      <c r="C4004"/>
      <c r="D4004" s="3">
        <f t="shared" si="244"/>
        <v>100.30238461538463</v>
      </c>
      <c r="E4004" s="4" t="str">
        <f t="shared" si="245"/>
        <v/>
      </c>
      <c r="F4004"/>
      <c r="G4004" s="3">
        <f>SUMPRODUCT(B3745:B4004, Expoweights!$C$2:$C$261) / SUM(Expoweights!$C$2:$C$261)</f>
        <v>99.687566897094584</v>
      </c>
      <c r="H4004" s="4" t="str">
        <f t="shared" si="246"/>
        <v/>
      </c>
      <c r="I4004">
        <v>7531</v>
      </c>
      <c r="J4004"/>
      <c r="L4004" s="4" t="str">
        <f t="shared" si="247"/>
        <v/>
      </c>
      <c r="M4004" s="3"/>
      <c r="N4004" s="3"/>
      <c r="O4004" s="3"/>
      <c r="P4004" s="3"/>
      <c r="Q4004" s="3"/>
    </row>
    <row r="4005" spans="1:17" x14ac:dyDescent="0.3">
      <c r="A4005" s="17">
        <v>40548</v>
      </c>
      <c r="B4005">
        <v>98.99</v>
      </c>
      <c r="C4005"/>
      <c r="D4005" s="3">
        <f t="shared" si="244"/>
        <v>100.28415384615387</v>
      </c>
      <c r="E4005" s="4" t="str">
        <f t="shared" si="245"/>
        <v/>
      </c>
      <c r="F4005"/>
      <c r="G4005" s="3">
        <f>SUMPRODUCT(B3746:B4005, Expoweights!$C$2:$C$261) / SUM(Expoweights!$C$2:$C$261)</f>
        <v>99.665890768779903</v>
      </c>
      <c r="H4005" s="4" t="str">
        <f t="shared" si="246"/>
        <v/>
      </c>
      <c r="I4005">
        <v>3816</v>
      </c>
      <c r="J4005"/>
      <c r="L4005" s="4" t="str">
        <f t="shared" si="247"/>
        <v/>
      </c>
      <c r="M4005" s="3"/>
      <c r="N4005" s="3"/>
      <c r="O4005" s="3"/>
      <c r="P4005" s="3"/>
      <c r="Q4005" s="3"/>
    </row>
    <row r="4006" spans="1:17" x14ac:dyDescent="0.3">
      <c r="A4006" s="17">
        <v>40549</v>
      </c>
      <c r="B4006">
        <v>98.99</v>
      </c>
      <c r="C4006"/>
      <c r="D4006" s="3">
        <f t="shared" si="244"/>
        <v>100.26592307692309</v>
      </c>
      <c r="E4006" s="4" t="str">
        <f t="shared" si="245"/>
        <v/>
      </c>
      <c r="F4006"/>
      <c r="G4006" s="3">
        <f>SUMPRODUCT(B3747:B4006, Expoweights!$C$2:$C$261) / SUM(Expoweights!$C$2:$C$261)</f>
        <v>99.644886936988712</v>
      </c>
      <c r="H4006" s="4" t="str">
        <f t="shared" si="246"/>
        <v/>
      </c>
      <c r="I4006">
        <v>7187</v>
      </c>
      <c r="J4006"/>
      <c r="L4006" s="4" t="str">
        <f t="shared" si="247"/>
        <v/>
      </c>
      <c r="M4006" s="3"/>
      <c r="N4006" s="3"/>
      <c r="O4006" s="3"/>
      <c r="P4006" s="3"/>
      <c r="Q4006" s="3"/>
    </row>
    <row r="4007" spans="1:17" x14ac:dyDescent="0.3">
      <c r="A4007" s="17">
        <v>40550</v>
      </c>
      <c r="B4007">
        <v>98.99</v>
      </c>
      <c r="C4007"/>
      <c r="D4007" s="3">
        <f t="shared" si="244"/>
        <v>100.24769230769232</v>
      </c>
      <c r="E4007" s="4" t="str">
        <f t="shared" si="245"/>
        <v/>
      </c>
      <c r="F4007"/>
      <c r="G4007" s="3">
        <f>SUMPRODUCT(B3748:B4007, Expoweights!$C$2:$C$261) / SUM(Expoweights!$C$2:$C$261)</f>
        <v>99.624534550090601</v>
      </c>
      <c r="H4007" s="4" t="str">
        <f t="shared" si="246"/>
        <v/>
      </c>
      <c r="I4007">
        <v>3695</v>
      </c>
      <c r="J4007"/>
      <c r="L4007" s="4" t="str">
        <f t="shared" si="247"/>
        <v/>
      </c>
      <c r="M4007" s="3"/>
      <c r="N4007" s="3"/>
      <c r="O4007" s="3"/>
      <c r="P4007" s="3"/>
      <c r="Q4007" s="3"/>
    </row>
    <row r="4008" spans="1:17" x14ac:dyDescent="0.3">
      <c r="A4008" s="17">
        <v>40553</v>
      </c>
      <c r="B4008">
        <v>98.99</v>
      </c>
      <c r="C4008"/>
      <c r="D4008" s="3">
        <f t="shared" si="244"/>
        <v>100.22946153846155</v>
      </c>
      <c r="E4008" s="4" t="str">
        <f t="shared" si="245"/>
        <v/>
      </c>
      <c r="F4008"/>
      <c r="G4008" s="3">
        <f>SUMPRODUCT(B3749:B4008, Expoweights!$C$2:$C$261) / SUM(Expoweights!$C$2:$C$261)</f>
        <v>99.60481340317952</v>
      </c>
      <c r="H4008" s="4" t="str">
        <f t="shared" si="246"/>
        <v/>
      </c>
      <c r="I4008">
        <v>6556</v>
      </c>
      <c r="J4008"/>
      <c r="L4008" s="4" t="str">
        <f t="shared" si="247"/>
        <v/>
      </c>
      <c r="M4008" s="3"/>
      <c r="N4008" s="3"/>
      <c r="O4008" s="3"/>
      <c r="P4008" s="3"/>
      <c r="Q4008" s="3"/>
    </row>
    <row r="4009" spans="1:17" x14ac:dyDescent="0.3">
      <c r="A4009" s="17">
        <v>40554</v>
      </c>
      <c r="B4009">
        <v>98.99</v>
      </c>
      <c r="C4009"/>
      <c r="D4009" s="3">
        <f t="shared" si="244"/>
        <v>100.21123076923078</v>
      </c>
      <c r="E4009" s="4" t="str">
        <f t="shared" si="245"/>
        <v/>
      </c>
      <c r="F4009"/>
      <c r="G4009" s="3">
        <f>SUMPRODUCT(B3750:B4009, Expoweights!$C$2:$C$261) / SUM(Expoweights!$C$2:$C$261)</f>
        <v>99.585703918015128</v>
      </c>
      <c r="H4009" s="4" t="str">
        <f t="shared" si="246"/>
        <v/>
      </c>
      <c r="I4009">
        <v>4468</v>
      </c>
      <c r="J4009"/>
      <c r="L4009" s="4" t="str">
        <f t="shared" si="247"/>
        <v/>
      </c>
      <c r="M4009" s="3"/>
      <c r="N4009" s="3"/>
      <c r="O4009" s="3"/>
      <c r="P4009" s="3"/>
      <c r="Q4009" s="3"/>
    </row>
    <row r="4010" spans="1:17" x14ac:dyDescent="0.3">
      <c r="A4010" s="17">
        <v>40555</v>
      </c>
      <c r="B4010">
        <v>98.99</v>
      </c>
      <c r="C4010"/>
      <c r="D4010" s="3">
        <f t="shared" si="244"/>
        <v>100.193</v>
      </c>
      <c r="E4010" s="4" t="str">
        <f t="shared" si="245"/>
        <v/>
      </c>
      <c r="F4010"/>
      <c r="G4010" s="3">
        <f>SUMPRODUCT(B3751:B4010, Expoweights!$C$2:$C$261) / SUM(Expoweights!$C$2:$C$261)</f>
        <v>99.567187123586578</v>
      </c>
      <c r="H4010" s="4" t="str">
        <f t="shared" si="246"/>
        <v/>
      </c>
      <c r="I4010">
        <v>3538</v>
      </c>
      <c r="J4010"/>
      <c r="L4010" s="4" t="str">
        <f t="shared" si="247"/>
        <v/>
      </c>
      <c r="M4010" s="3"/>
      <c r="N4010" s="3"/>
      <c r="O4010" s="3"/>
      <c r="P4010" s="3"/>
      <c r="Q4010" s="3"/>
    </row>
    <row r="4011" spans="1:17" x14ac:dyDescent="0.3">
      <c r="A4011" s="17">
        <v>40556</v>
      </c>
      <c r="B4011">
        <v>98.99</v>
      </c>
      <c r="C4011"/>
      <c r="D4011" s="3">
        <f t="shared" si="244"/>
        <v>100.17476923076924</v>
      </c>
      <c r="E4011" s="4" t="str">
        <f t="shared" si="245"/>
        <v/>
      </c>
      <c r="F4011"/>
      <c r="G4011" s="3">
        <f>SUMPRODUCT(B3752:B4011, Expoweights!$C$2:$C$261) / SUM(Expoweights!$C$2:$C$261)</f>
        <v>99.549244637278903</v>
      </c>
      <c r="H4011" s="4" t="str">
        <f t="shared" si="246"/>
        <v/>
      </c>
      <c r="I4011">
        <v>1068</v>
      </c>
      <c r="J4011"/>
      <c r="L4011" s="4" t="str">
        <f t="shared" si="247"/>
        <v/>
      </c>
      <c r="M4011" s="3"/>
      <c r="N4011" s="3"/>
      <c r="O4011" s="3"/>
      <c r="P4011" s="3"/>
      <c r="Q4011" s="3"/>
    </row>
    <row r="4012" spans="1:17" x14ac:dyDescent="0.3">
      <c r="A4012" s="17">
        <v>40557</v>
      </c>
      <c r="B4012">
        <v>98.99</v>
      </c>
      <c r="C4012"/>
      <c r="D4012" s="3">
        <f t="shared" si="244"/>
        <v>100.15653846153847</v>
      </c>
      <c r="E4012" s="4" t="str">
        <f t="shared" si="245"/>
        <v/>
      </c>
      <c r="F4012"/>
      <c r="G4012" s="3">
        <f>SUMPRODUCT(B3753:B4012, Expoweights!$C$2:$C$261) / SUM(Expoweights!$C$2:$C$261)</f>
        <v>99.53185864662359</v>
      </c>
      <c r="H4012" s="4" t="str">
        <f t="shared" si="246"/>
        <v/>
      </c>
      <c r="I4012">
        <v>4599</v>
      </c>
      <c r="J4012"/>
      <c r="L4012" s="4" t="str">
        <f t="shared" si="247"/>
        <v/>
      </c>
      <c r="M4012" s="3"/>
      <c r="N4012" s="3"/>
      <c r="O4012" s="3"/>
      <c r="P4012" s="3"/>
      <c r="Q4012" s="3"/>
    </row>
    <row r="4013" spans="1:17" x14ac:dyDescent="0.3">
      <c r="A4013" s="17">
        <v>40560</v>
      </c>
      <c r="B4013">
        <v>98.99</v>
      </c>
      <c r="C4013"/>
      <c r="D4013" s="3">
        <f t="shared" si="244"/>
        <v>100.13830769230772</v>
      </c>
      <c r="E4013" s="4" t="str">
        <f t="shared" si="245"/>
        <v/>
      </c>
      <c r="F4013"/>
      <c r="G4013" s="3">
        <f>SUMPRODUCT(B3754:B4013, Expoweights!$C$2:$C$261) / SUM(Expoweights!$C$2:$C$261)</f>
        <v>99.515011891615217</v>
      </c>
      <c r="H4013" s="4" t="str">
        <f t="shared" si="246"/>
        <v/>
      </c>
      <c r="I4013">
        <v>7106</v>
      </c>
      <c r="J4013"/>
      <c r="L4013" s="4" t="str">
        <f t="shared" si="247"/>
        <v/>
      </c>
      <c r="M4013" s="3"/>
      <c r="N4013" s="3"/>
      <c r="O4013" s="3"/>
      <c r="P4013" s="3"/>
      <c r="Q4013" s="3"/>
    </row>
    <row r="4014" spans="1:17" x14ac:dyDescent="0.3">
      <c r="A4014" s="17">
        <v>40561</v>
      </c>
      <c r="B4014">
        <v>98.99</v>
      </c>
      <c r="C4014"/>
      <c r="D4014" s="3">
        <f t="shared" si="244"/>
        <v>100.12007692307695</v>
      </c>
      <c r="E4014" s="4" t="str">
        <f t="shared" si="245"/>
        <v/>
      </c>
      <c r="F4014"/>
      <c r="G4014" s="3">
        <f>SUMPRODUCT(B3755:B4014, Expoweights!$C$2:$C$261) / SUM(Expoweights!$C$2:$C$261)</f>
        <v>99.498687647576446</v>
      </c>
      <c r="H4014" s="4" t="str">
        <f t="shared" si="246"/>
        <v/>
      </c>
      <c r="I4014">
        <v>4775</v>
      </c>
      <c r="J4014"/>
      <c r="L4014" s="4" t="str">
        <f t="shared" si="247"/>
        <v/>
      </c>
      <c r="M4014" s="3"/>
      <c r="N4014" s="3"/>
      <c r="O4014" s="3"/>
      <c r="P4014" s="3"/>
      <c r="Q4014" s="3"/>
    </row>
    <row r="4015" spans="1:17" x14ac:dyDescent="0.3">
      <c r="A4015" s="17">
        <v>40562</v>
      </c>
      <c r="B4015">
        <v>98.99</v>
      </c>
      <c r="C4015"/>
      <c r="D4015" s="3">
        <f t="shared" si="244"/>
        <v>100.1018461538462</v>
      </c>
      <c r="E4015" s="4" t="str">
        <f t="shared" si="245"/>
        <v/>
      </c>
      <c r="F4015"/>
      <c r="G4015" s="3">
        <f>SUMPRODUCT(B3756:B4015, Expoweights!$C$2:$C$261) / SUM(Expoweights!$C$2:$C$261)</f>
        <v>99.482869708554702</v>
      </c>
      <c r="H4015" s="4" t="str">
        <f t="shared" si="246"/>
        <v/>
      </c>
      <c r="I4015">
        <v>2201</v>
      </c>
      <c r="J4015"/>
      <c r="L4015" s="4" t="str">
        <f t="shared" si="247"/>
        <v/>
      </c>
      <c r="M4015" s="3"/>
      <c r="N4015" s="3"/>
      <c r="O4015" s="3"/>
      <c r="P4015" s="3"/>
      <c r="Q4015" s="3"/>
    </row>
    <row r="4016" spans="1:17" x14ac:dyDescent="0.3">
      <c r="A4016" s="17">
        <v>40563</v>
      </c>
      <c r="B4016">
        <v>98.99</v>
      </c>
      <c r="C4016"/>
      <c r="D4016" s="3">
        <f t="shared" si="244"/>
        <v>100.08361538461543</v>
      </c>
      <c r="E4016" s="4" t="str">
        <f t="shared" si="245"/>
        <v/>
      </c>
      <c r="F4016"/>
      <c r="G4016" s="3">
        <f>SUMPRODUCT(B3757:B4016, Expoweights!$C$2:$C$261) / SUM(Expoweights!$C$2:$C$261)</f>
        <v>99.467542371233534</v>
      </c>
      <c r="H4016" s="4" t="str">
        <f t="shared" si="246"/>
        <v/>
      </c>
      <c r="I4016">
        <v>4137</v>
      </c>
      <c r="J4016"/>
      <c r="L4016" s="4" t="str">
        <f t="shared" si="247"/>
        <v/>
      </c>
      <c r="M4016" s="3"/>
      <c r="N4016" s="3"/>
      <c r="O4016" s="3"/>
      <c r="P4016" s="3"/>
      <c r="Q4016" s="3"/>
    </row>
    <row r="4017" spans="1:17" x14ac:dyDescent="0.3">
      <c r="A4017" s="17">
        <v>40564</v>
      </c>
      <c r="B4017">
        <v>98.99</v>
      </c>
      <c r="C4017"/>
      <c r="D4017" s="3">
        <f t="shared" si="244"/>
        <v>100.06538461538467</v>
      </c>
      <c r="E4017" s="4" t="str">
        <f t="shared" si="245"/>
        <v/>
      </c>
      <c r="F4017"/>
      <c r="G4017" s="3">
        <f>SUMPRODUCT(B3758:B4017, Expoweights!$C$2:$C$261) / SUM(Expoweights!$C$2:$C$261)</f>
        <v>99.452690419343071</v>
      </c>
      <c r="H4017" s="4" t="str">
        <f t="shared" si="246"/>
        <v/>
      </c>
      <c r="I4017">
        <v>1985</v>
      </c>
      <c r="J4017"/>
      <c r="L4017" s="4" t="str">
        <f t="shared" si="247"/>
        <v/>
      </c>
      <c r="M4017" s="3"/>
      <c r="N4017" s="3"/>
      <c r="O4017" s="3"/>
      <c r="P4017" s="3"/>
      <c r="Q4017" s="3"/>
    </row>
    <row r="4018" spans="1:17" x14ac:dyDescent="0.3">
      <c r="A4018" s="17">
        <v>40567</v>
      </c>
      <c r="B4018">
        <v>98.99</v>
      </c>
      <c r="C4018"/>
      <c r="D4018" s="3">
        <f t="shared" si="244"/>
        <v>100.04715384615389</v>
      </c>
      <c r="E4018" s="4" t="str">
        <f t="shared" si="245"/>
        <v/>
      </c>
      <c r="F4018"/>
      <c r="G4018" s="3">
        <f>SUMPRODUCT(B3759:B4018, Expoweights!$C$2:$C$261) / SUM(Expoweights!$C$2:$C$261)</f>
        <v>99.438299108554091</v>
      </c>
      <c r="H4018" s="4" t="str">
        <f t="shared" si="246"/>
        <v/>
      </c>
      <c r="I4018">
        <v>4546</v>
      </c>
      <c r="J4018"/>
      <c r="L4018" s="4" t="str">
        <f t="shared" si="247"/>
        <v/>
      </c>
      <c r="M4018" s="3"/>
      <c r="N4018" s="3"/>
      <c r="O4018" s="3"/>
      <c r="P4018" s="3"/>
      <c r="Q4018" s="3"/>
    </row>
    <row r="4019" spans="1:17" x14ac:dyDescent="0.3">
      <c r="A4019" s="17">
        <v>40568</v>
      </c>
      <c r="B4019">
        <v>98.99</v>
      </c>
      <c r="C4019"/>
      <c r="D4019" s="3">
        <f t="shared" si="244"/>
        <v>100.02892307692314</v>
      </c>
      <c r="E4019" s="4" t="str">
        <f t="shared" si="245"/>
        <v/>
      </c>
      <c r="F4019"/>
      <c r="G4019" s="3">
        <f>SUMPRODUCT(B3760:B4019, Expoweights!$C$2:$C$261) / SUM(Expoweights!$C$2:$C$261)</f>
        <v>99.424354151840475</v>
      </c>
      <c r="H4019" s="4" t="str">
        <f t="shared" si="246"/>
        <v/>
      </c>
      <c r="I4019">
        <v>1904</v>
      </c>
      <c r="J4019"/>
      <c r="L4019" s="4" t="str">
        <f t="shared" si="247"/>
        <v/>
      </c>
      <c r="M4019" s="3"/>
      <c r="N4019" s="3"/>
      <c r="O4019" s="3"/>
      <c r="P4019" s="3"/>
      <c r="Q4019" s="3"/>
    </row>
    <row r="4020" spans="1:17" x14ac:dyDescent="0.3">
      <c r="A4020" s="17">
        <v>40569</v>
      </c>
      <c r="B4020">
        <v>98.99</v>
      </c>
      <c r="C4020"/>
      <c r="D4020" s="3">
        <f t="shared" si="244"/>
        <v>100.01069230769237</v>
      </c>
      <c r="E4020" s="4" t="str">
        <f t="shared" si="245"/>
        <v/>
      </c>
      <c r="F4020"/>
      <c r="G4020" s="3">
        <f>SUMPRODUCT(B3761:B4020, Expoweights!$C$2:$C$261) / SUM(Expoweights!$C$2:$C$261)</f>
        <v>99.410841705295752</v>
      </c>
      <c r="H4020" s="4" t="str">
        <f t="shared" si="246"/>
        <v/>
      </c>
      <c r="I4020">
        <v>7324</v>
      </c>
      <c r="J4020"/>
      <c r="L4020" s="4" t="str">
        <f t="shared" si="247"/>
        <v/>
      </c>
      <c r="M4020" s="3"/>
      <c r="N4020" s="3"/>
      <c r="O4020" s="3"/>
      <c r="P4020" s="3"/>
      <c r="Q4020" s="3"/>
    </row>
    <row r="4021" spans="1:17" x14ac:dyDescent="0.3">
      <c r="A4021" s="17">
        <v>40570</v>
      </c>
      <c r="B4021">
        <v>98.99</v>
      </c>
      <c r="C4021"/>
      <c r="D4021" s="3">
        <f t="shared" si="244"/>
        <v>99.992461538461612</v>
      </c>
      <c r="E4021" s="4" t="str">
        <f t="shared" si="245"/>
        <v/>
      </c>
      <c r="F4021"/>
      <c r="G4021" s="3">
        <f>SUMPRODUCT(B3762:B4021, Expoweights!$C$2:$C$261) / SUM(Expoweights!$C$2:$C$261)</f>
        <v>99.397748354389506</v>
      </c>
      <c r="H4021" s="4" t="str">
        <f t="shared" si="246"/>
        <v/>
      </c>
      <c r="I4021">
        <v>5884</v>
      </c>
      <c r="J4021"/>
      <c r="L4021" s="4" t="str">
        <f t="shared" si="247"/>
        <v/>
      </c>
      <c r="M4021" s="3"/>
      <c r="N4021" s="3"/>
      <c r="O4021" s="3"/>
      <c r="P4021" s="3"/>
      <c r="Q4021" s="3"/>
    </row>
    <row r="4022" spans="1:17" x14ac:dyDescent="0.3">
      <c r="A4022" s="17">
        <v>40571</v>
      </c>
      <c r="B4022">
        <v>98.99</v>
      </c>
      <c r="C4022"/>
      <c r="D4022" s="3">
        <f t="shared" si="244"/>
        <v>99.97784615384623</v>
      </c>
      <c r="E4022" s="4" t="str">
        <f t="shared" si="245"/>
        <v/>
      </c>
      <c r="F4022"/>
      <c r="G4022" s="3">
        <f>SUMPRODUCT(B3763:B4022, Expoweights!$C$2:$C$261) / SUM(Expoweights!$C$2:$C$261)</f>
        <v>99.385069176719938</v>
      </c>
      <c r="H4022" s="4" t="str">
        <f t="shared" si="246"/>
        <v/>
      </c>
      <c r="I4022">
        <v>7103</v>
      </c>
      <c r="J4022"/>
      <c r="L4022" s="4" t="str">
        <f t="shared" si="247"/>
        <v/>
      </c>
      <c r="M4022" s="3"/>
      <c r="N4022" s="3"/>
      <c r="O4022" s="3"/>
      <c r="P4022" s="3"/>
      <c r="Q4022" s="3"/>
    </row>
    <row r="4023" spans="1:17" x14ac:dyDescent="0.3">
      <c r="A4023" s="17">
        <v>40574</v>
      </c>
      <c r="B4023">
        <v>98.96</v>
      </c>
      <c r="C4023">
        <v>99.963115384615364</v>
      </c>
      <c r="D4023" s="3">
        <f t="shared" si="244"/>
        <v>99.963115384615463</v>
      </c>
      <c r="E4023" s="4">
        <f t="shared" si="245"/>
        <v>9.9475983006414026E-14</v>
      </c>
      <c r="F4023">
        <v>99.371852526886428</v>
      </c>
      <c r="G4023" s="3">
        <f>SUMPRODUCT(B3764:B4023, Expoweights!$C$2:$C$261) / SUM(Expoweights!$C$2:$C$261)</f>
        <v>99.371852526886428</v>
      </c>
      <c r="H4023" s="4">
        <f t="shared" si="246"/>
        <v>0</v>
      </c>
      <c r="I4023">
        <v>5571</v>
      </c>
      <c r="J4023">
        <v>99.854174834479537</v>
      </c>
      <c r="L4023" s="4">
        <f t="shared" si="247"/>
        <v>99.854174834479537</v>
      </c>
      <c r="M4023" s="3"/>
      <c r="N4023" s="3"/>
      <c r="O4023" s="3"/>
      <c r="P4023" s="3"/>
      <c r="Q4023" s="3"/>
    </row>
    <row r="4024" spans="1:17" x14ac:dyDescent="0.3">
      <c r="A4024" s="17">
        <v>40575</v>
      </c>
      <c r="B4024">
        <v>98.96</v>
      </c>
      <c r="C4024"/>
      <c r="D4024" s="3">
        <f t="shared" si="244"/>
        <v>99.948384615384697</v>
      </c>
      <c r="E4024" s="4" t="str">
        <f t="shared" si="245"/>
        <v/>
      </c>
      <c r="F4024"/>
      <c r="G4024" s="3">
        <f>SUMPRODUCT(B3765:B4024, Expoweights!$C$2:$C$261) / SUM(Expoweights!$C$2:$C$261)</f>
        <v>99.359045798400771</v>
      </c>
      <c r="H4024" s="4" t="str">
        <f t="shared" si="246"/>
        <v/>
      </c>
      <c r="I4024">
        <v>7699</v>
      </c>
      <c r="J4024"/>
      <c r="L4024" s="4" t="str">
        <f t="shared" si="247"/>
        <v/>
      </c>
      <c r="M4024" s="3"/>
      <c r="N4024" s="3"/>
      <c r="O4024" s="3"/>
      <c r="P4024" s="3"/>
      <c r="Q4024" s="3"/>
    </row>
    <row r="4025" spans="1:17" x14ac:dyDescent="0.3">
      <c r="A4025" s="17">
        <v>40576</v>
      </c>
      <c r="B4025">
        <v>98.96</v>
      </c>
      <c r="C4025"/>
      <c r="D4025" s="3">
        <f t="shared" si="244"/>
        <v>99.933653846153916</v>
      </c>
      <c r="E4025" s="4" t="str">
        <f t="shared" si="245"/>
        <v/>
      </c>
      <c r="F4025"/>
      <c r="G4025" s="3">
        <f>SUMPRODUCT(B3766:B4025, Expoweights!$C$2:$C$261) / SUM(Expoweights!$C$2:$C$261)</f>
        <v>99.346636277336671</v>
      </c>
      <c r="H4025" s="4" t="str">
        <f t="shared" si="246"/>
        <v/>
      </c>
      <c r="I4025">
        <v>5302</v>
      </c>
      <c r="J4025"/>
      <c r="L4025" s="4" t="str">
        <f t="shared" si="247"/>
        <v/>
      </c>
      <c r="M4025" s="3"/>
      <c r="N4025" s="3"/>
      <c r="O4025" s="3"/>
      <c r="P4025" s="3"/>
      <c r="Q4025" s="3"/>
    </row>
    <row r="4026" spans="1:17" x14ac:dyDescent="0.3">
      <c r="A4026" s="17">
        <v>40577</v>
      </c>
      <c r="B4026">
        <v>98.96</v>
      </c>
      <c r="C4026"/>
      <c r="D4026" s="3">
        <f t="shared" si="244"/>
        <v>99.918923076923136</v>
      </c>
      <c r="E4026" s="4" t="str">
        <f t="shared" si="245"/>
        <v/>
      </c>
      <c r="F4026"/>
      <c r="G4026" s="3">
        <f>SUMPRODUCT(B3767:B4026, Expoweights!$C$2:$C$261) / SUM(Expoweights!$C$2:$C$261)</f>
        <v>99.334611644097038</v>
      </c>
      <c r="H4026" s="4" t="str">
        <f t="shared" si="246"/>
        <v/>
      </c>
      <c r="I4026">
        <v>3810</v>
      </c>
      <c r="J4026"/>
      <c r="L4026" s="4" t="str">
        <f t="shared" si="247"/>
        <v/>
      </c>
      <c r="M4026" s="3"/>
      <c r="N4026" s="3"/>
      <c r="O4026" s="3"/>
      <c r="P4026" s="3"/>
      <c r="Q4026" s="3"/>
    </row>
    <row r="4027" spans="1:17" x14ac:dyDescent="0.3">
      <c r="A4027" s="17">
        <v>40578</v>
      </c>
      <c r="B4027">
        <v>98.96</v>
      </c>
      <c r="C4027"/>
      <c r="D4027" s="3">
        <f t="shared" ref="D4027:D4090" si="248">AVERAGE(B3768:B4027)</f>
        <v>99.904192307692384</v>
      </c>
      <c r="E4027" s="4" t="str">
        <f t="shared" si="245"/>
        <v/>
      </c>
      <c r="F4027"/>
      <c r="G4027" s="3">
        <f>SUMPRODUCT(B3768:B4027, Expoweights!$C$2:$C$261) / SUM(Expoweights!$C$2:$C$261)</f>
        <v>99.322959961183457</v>
      </c>
      <c r="H4027" s="4" t="str">
        <f t="shared" si="246"/>
        <v/>
      </c>
      <c r="I4027">
        <v>620</v>
      </c>
      <c r="J4027"/>
      <c r="L4027" s="4" t="str">
        <f t="shared" si="247"/>
        <v/>
      </c>
      <c r="M4027" s="3"/>
      <c r="N4027" s="3"/>
      <c r="O4027" s="3"/>
      <c r="P4027" s="3"/>
      <c r="Q4027" s="3"/>
    </row>
    <row r="4028" spans="1:17" x14ac:dyDescent="0.3">
      <c r="A4028" s="17">
        <v>40581</v>
      </c>
      <c r="B4028">
        <v>98.96</v>
      </c>
      <c r="C4028"/>
      <c r="D4028" s="3">
        <f t="shared" si="248"/>
        <v>99.889461538461603</v>
      </c>
      <c r="E4028" s="4" t="str">
        <f t="shared" si="245"/>
        <v/>
      </c>
      <c r="F4028"/>
      <c r="G4028" s="3">
        <f>SUMPRODUCT(B3769:B4028, Expoweights!$C$2:$C$261) / SUM(Expoweights!$C$2:$C$261)</f>
        <v>99.311669661345377</v>
      </c>
      <c r="H4028" s="4" t="str">
        <f t="shared" si="246"/>
        <v/>
      </c>
      <c r="I4028">
        <v>1628</v>
      </c>
      <c r="J4028"/>
      <c r="L4028" s="4" t="str">
        <f t="shared" si="247"/>
        <v/>
      </c>
      <c r="M4028" s="3"/>
      <c r="N4028" s="3"/>
      <c r="O4028" s="3"/>
      <c r="P4028" s="3"/>
      <c r="Q4028" s="3"/>
    </row>
    <row r="4029" spans="1:17" x14ac:dyDescent="0.3">
      <c r="A4029" s="17">
        <v>40582</v>
      </c>
      <c r="B4029">
        <v>98.96</v>
      </c>
      <c r="C4029"/>
      <c r="D4029" s="3">
        <f t="shared" si="248"/>
        <v>99.874730769230823</v>
      </c>
      <c r="E4029" s="4" t="str">
        <f t="shared" si="245"/>
        <v/>
      </c>
      <c r="F4029"/>
      <c r="G4029" s="3">
        <f>SUMPRODUCT(B3770:B4029, Expoweights!$C$2:$C$261) / SUM(Expoweights!$C$2:$C$261)</f>
        <v>99.300729536096583</v>
      </c>
      <c r="H4029" s="4" t="str">
        <f t="shared" si="246"/>
        <v/>
      </c>
      <c r="I4029">
        <v>4669</v>
      </c>
      <c r="J4029"/>
      <c r="L4029" s="4" t="str">
        <f t="shared" si="247"/>
        <v/>
      </c>
      <c r="M4029" s="3"/>
      <c r="N4029" s="3"/>
      <c r="O4029" s="3"/>
      <c r="P4029" s="3"/>
      <c r="Q4029" s="3"/>
    </row>
    <row r="4030" spans="1:17" x14ac:dyDescent="0.3">
      <c r="A4030" s="17">
        <v>40583</v>
      </c>
      <c r="B4030">
        <v>98.96</v>
      </c>
      <c r="C4030"/>
      <c r="D4030" s="3">
        <f t="shared" si="248"/>
        <v>99.86000000000007</v>
      </c>
      <c r="E4030" s="4" t="str">
        <f t="shared" si="245"/>
        <v/>
      </c>
      <c r="F4030"/>
      <c r="G4030" s="3">
        <f>SUMPRODUCT(B3771:B4030, Expoweights!$C$2:$C$261) / SUM(Expoweights!$C$2:$C$261)</f>
        <v>99.290128724587987</v>
      </c>
      <c r="H4030" s="4" t="str">
        <f t="shared" si="246"/>
        <v/>
      </c>
      <c r="I4030">
        <v>5504</v>
      </c>
      <c r="J4030"/>
      <c r="L4030" s="4" t="str">
        <f t="shared" si="247"/>
        <v/>
      </c>
      <c r="M4030" s="3"/>
      <c r="N4030" s="3"/>
      <c r="O4030" s="3"/>
      <c r="P4030" s="3"/>
      <c r="Q4030" s="3"/>
    </row>
    <row r="4031" spans="1:17" x14ac:dyDescent="0.3">
      <c r="A4031" s="17">
        <v>40584</v>
      </c>
      <c r="B4031">
        <v>98.96</v>
      </c>
      <c r="C4031"/>
      <c r="D4031" s="3">
        <f t="shared" si="248"/>
        <v>99.84526923076929</v>
      </c>
      <c r="E4031" s="4" t="str">
        <f t="shared" si="245"/>
        <v/>
      </c>
      <c r="F4031"/>
      <c r="G4031" s="3">
        <f>SUMPRODUCT(B3772:B4031, Expoweights!$C$2:$C$261) / SUM(Expoweights!$C$2:$C$261)</f>
        <v>99.279856702825384</v>
      </c>
      <c r="H4031" s="4" t="str">
        <f t="shared" si="246"/>
        <v/>
      </c>
      <c r="I4031">
        <v>1851</v>
      </c>
      <c r="J4031"/>
      <c r="L4031" s="4" t="str">
        <f t="shared" si="247"/>
        <v/>
      </c>
      <c r="M4031" s="3"/>
      <c r="N4031" s="3"/>
      <c r="O4031" s="3"/>
      <c r="P4031" s="3"/>
      <c r="Q4031" s="3"/>
    </row>
    <row r="4032" spans="1:17" x14ac:dyDescent="0.3">
      <c r="A4032" s="17">
        <v>40585</v>
      </c>
      <c r="B4032">
        <v>98.96</v>
      </c>
      <c r="C4032"/>
      <c r="D4032" s="3">
        <f t="shared" si="248"/>
        <v>99.830538461538509</v>
      </c>
      <c r="E4032" s="4" t="str">
        <f t="shared" si="245"/>
        <v/>
      </c>
      <c r="F4032"/>
      <c r="G4032" s="3">
        <f>SUMPRODUCT(B3773:B4032, Expoweights!$C$2:$C$261) / SUM(Expoweights!$C$2:$C$261)</f>
        <v>99.269903273221857</v>
      </c>
      <c r="H4032" s="4" t="str">
        <f t="shared" si="246"/>
        <v/>
      </c>
      <c r="I4032">
        <v>4113</v>
      </c>
      <c r="J4032"/>
      <c r="L4032" s="4" t="str">
        <f t="shared" si="247"/>
        <v/>
      </c>
      <c r="M4032" s="3"/>
      <c r="N4032" s="3"/>
      <c r="O4032" s="3"/>
      <c r="P4032" s="3"/>
      <c r="Q4032" s="3"/>
    </row>
    <row r="4033" spans="1:17" x14ac:dyDescent="0.3">
      <c r="A4033" s="17">
        <v>40588</v>
      </c>
      <c r="B4033">
        <v>98.96</v>
      </c>
      <c r="C4033"/>
      <c r="D4033" s="3">
        <f t="shared" si="248"/>
        <v>99.815807692307757</v>
      </c>
      <c r="E4033" s="4" t="str">
        <f t="shared" si="245"/>
        <v/>
      </c>
      <c r="F4033"/>
      <c r="G4033" s="3">
        <f>SUMPRODUCT(B3774:B4033, Expoweights!$C$2:$C$261) / SUM(Expoweights!$C$2:$C$261)</f>
        <v>99.260258554473964</v>
      </c>
      <c r="H4033" s="4" t="str">
        <f t="shared" si="246"/>
        <v/>
      </c>
      <c r="I4033">
        <v>3319</v>
      </c>
      <c r="J4033"/>
      <c r="L4033" s="4" t="str">
        <f t="shared" si="247"/>
        <v/>
      </c>
      <c r="M4033" s="3"/>
      <c r="N4033" s="3"/>
      <c r="O4033" s="3"/>
      <c r="P4033" s="3"/>
      <c r="Q4033" s="3"/>
    </row>
    <row r="4034" spans="1:17" x14ac:dyDescent="0.3">
      <c r="A4034" s="17">
        <v>40589</v>
      </c>
      <c r="B4034">
        <v>98.96</v>
      </c>
      <c r="C4034"/>
      <c r="D4034" s="3">
        <f t="shared" si="248"/>
        <v>99.801076923076991</v>
      </c>
      <c r="E4034" s="4" t="str">
        <f t="shared" si="245"/>
        <v/>
      </c>
      <c r="F4034"/>
      <c r="G4034" s="3">
        <f>SUMPRODUCT(B3775:B4034, Expoweights!$C$2:$C$261) / SUM(Expoweights!$C$2:$C$261)</f>
        <v>99.250912971752115</v>
      </c>
      <c r="H4034" s="4" t="str">
        <f t="shared" si="246"/>
        <v/>
      </c>
      <c r="I4034">
        <v>4764</v>
      </c>
      <c r="J4034"/>
      <c r="L4034" s="4" t="str">
        <f t="shared" si="247"/>
        <v/>
      </c>
      <c r="M4034" s="3"/>
      <c r="N4034" s="3"/>
      <c r="O4034" s="3"/>
      <c r="P4034" s="3"/>
      <c r="Q4034" s="3"/>
    </row>
    <row r="4035" spans="1:17" x14ac:dyDescent="0.3">
      <c r="A4035" s="17">
        <v>40590</v>
      </c>
      <c r="B4035">
        <v>98.96</v>
      </c>
      <c r="C4035"/>
      <c r="D4035" s="3">
        <f t="shared" si="248"/>
        <v>99.786346153846225</v>
      </c>
      <c r="E4035" s="4" t="str">
        <f t="shared" si="245"/>
        <v/>
      </c>
      <c r="F4035"/>
      <c r="G4035" s="3">
        <f>SUMPRODUCT(B3776:B4035, Expoweights!$C$2:$C$261) / SUM(Expoweights!$C$2:$C$261)</f>
        <v>99.241857247195071</v>
      </c>
      <c r="H4035" s="4" t="str">
        <f t="shared" si="246"/>
        <v/>
      </c>
      <c r="I4035">
        <v>5428</v>
      </c>
      <c r="J4035"/>
      <c r="L4035" s="4" t="str">
        <f t="shared" si="247"/>
        <v/>
      </c>
      <c r="M4035" s="3"/>
      <c r="N4035" s="3"/>
      <c r="O4035" s="3"/>
      <c r="P4035" s="3"/>
      <c r="Q4035" s="3"/>
    </row>
    <row r="4036" spans="1:17" x14ac:dyDescent="0.3">
      <c r="A4036" s="17">
        <v>40591</v>
      </c>
      <c r="B4036">
        <v>98.96</v>
      </c>
      <c r="C4036"/>
      <c r="D4036" s="3">
        <f t="shared" si="248"/>
        <v>99.771615384615458</v>
      </c>
      <c r="E4036" s="4" t="str">
        <f t="shared" ref="E4036:E4099" si="249">IF(C4036 &gt; 0, ABS(C4036 - D4036), "")</f>
        <v/>
      </c>
      <c r="F4036"/>
      <c r="G4036" s="3">
        <f>SUMPRODUCT(B3777:B4036, Expoweights!$C$2:$C$261) / SUM(Expoweights!$C$2:$C$261)</f>
        <v>99.233082390699394</v>
      </c>
      <c r="H4036" s="4" t="str">
        <f t="shared" ref="H4036:H4099" si="250">IF(F4036 &gt; 0, ABS(F4036 - G4036), "")</f>
        <v/>
      </c>
      <c r="I4036">
        <v>6216</v>
      </c>
      <c r="J4036"/>
      <c r="L4036" s="4" t="str">
        <f t="shared" ref="L4036:L4099" si="251">IF(J4036 &gt; 0, ABS(J4036 - K4036), "")</f>
        <v/>
      </c>
      <c r="M4036" s="3"/>
      <c r="N4036" s="3"/>
      <c r="O4036" s="3"/>
      <c r="P4036" s="3"/>
      <c r="Q4036" s="3"/>
    </row>
    <row r="4037" spans="1:17" x14ac:dyDescent="0.3">
      <c r="A4037" s="17">
        <v>40592</v>
      </c>
      <c r="B4037">
        <v>98.96</v>
      </c>
      <c r="C4037"/>
      <c r="D4037" s="3">
        <f t="shared" si="248"/>
        <v>99.756884615384706</v>
      </c>
      <c r="E4037" s="4" t="str">
        <f t="shared" si="249"/>
        <v/>
      </c>
      <c r="F4037"/>
      <c r="G4037" s="3">
        <f>SUMPRODUCT(B3778:B4037, Expoweights!$C$2:$C$261) / SUM(Expoweights!$C$2:$C$261)</f>
        <v>99.224579690994361</v>
      </c>
      <c r="H4037" s="4" t="str">
        <f t="shared" si="250"/>
        <v/>
      </c>
      <c r="I4037">
        <v>4246</v>
      </c>
      <c r="J4037"/>
      <c r="L4037" s="4" t="str">
        <f t="shared" si="251"/>
        <v/>
      </c>
      <c r="M4037" s="3"/>
      <c r="N4037" s="3"/>
      <c r="O4037" s="3"/>
      <c r="P4037" s="3"/>
      <c r="Q4037" s="3"/>
    </row>
    <row r="4038" spans="1:17" x14ac:dyDescent="0.3">
      <c r="A4038" s="17">
        <v>40595</v>
      </c>
      <c r="B4038">
        <v>98.96</v>
      </c>
      <c r="C4038"/>
      <c r="D4038" s="3">
        <f t="shared" si="248"/>
        <v>99.74215384615394</v>
      </c>
      <c r="E4038" s="4" t="str">
        <f t="shared" si="249"/>
        <v/>
      </c>
      <c r="F4038"/>
      <c r="G4038" s="3">
        <f>SUMPRODUCT(B3779:B4038, Expoweights!$C$2:$C$261) / SUM(Expoweights!$C$2:$C$261)</f>
        <v>99.216340706993932</v>
      </c>
      <c r="H4038" s="4" t="str">
        <f t="shared" si="250"/>
        <v/>
      </c>
      <c r="I4038">
        <v>4511</v>
      </c>
      <c r="J4038"/>
      <c r="L4038" s="4" t="str">
        <f t="shared" si="251"/>
        <v/>
      </c>
      <c r="M4038" s="3"/>
      <c r="N4038" s="3"/>
      <c r="O4038" s="3"/>
      <c r="P4038" s="3"/>
      <c r="Q4038" s="3"/>
    </row>
    <row r="4039" spans="1:17" x14ac:dyDescent="0.3">
      <c r="A4039" s="17">
        <v>40596</v>
      </c>
      <c r="B4039">
        <v>98.96</v>
      </c>
      <c r="C4039"/>
      <c r="D4039" s="3">
        <f t="shared" si="248"/>
        <v>99.727423076923159</v>
      </c>
      <c r="E4039" s="4" t="str">
        <f t="shared" si="249"/>
        <v/>
      </c>
      <c r="F4039"/>
      <c r="G4039" s="3">
        <f>SUMPRODUCT(B3780:B4039, Expoweights!$C$2:$C$261) / SUM(Expoweights!$C$2:$C$261)</f>
        <v>99.2083572594168</v>
      </c>
      <c r="H4039" s="4" t="str">
        <f t="shared" si="250"/>
        <v/>
      </c>
      <c r="I4039">
        <v>6794</v>
      </c>
      <c r="J4039"/>
      <c r="L4039" s="4" t="str">
        <f t="shared" si="251"/>
        <v/>
      </c>
      <c r="M4039" s="3"/>
      <c r="N4039" s="3"/>
      <c r="O4039" s="3"/>
      <c r="P4039" s="3"/>
      <c r="Q4039" s="3"/>
    </row>
    <row r="4040" spans="1:17" x14ac:dyDescent="0.3">
      <c r="A4040" s="17">
        <v>40597</v>
      </c>
      <c r="B4040">
        <v>98.96</v>
      </c>
      <c r="C4040"/>
      <c r="D4040" s="3">
        <f t="shared" si="248"/>
        <v>99.712692307692407</v>
      </c>
      <c r="E4040" s="4" t="str">
        <f t="shared" si="249"/>
        <v/>
      </c>
      <c r="F4040"/>
      <c r="G4040" s="3">
        <f>SUMPRODUCT(B3781:B4040, Expoweights!$C$2:$C$261) / SUM(Expoweights!$C$2:$C$261)</f>
        <v>99.200621422666345</v>
      </c>
      <c r="H4040" s="4" t="str">
        <f t="shared" si="250"/>
        <v/>
      </c>
      <c r="I4040">
        <v>2338</v>
      </c>
      <c r="J4040"/>
      <c r="L4040" s="4" t="str">
        <f t="shared" si="251"/>
        <v/>
      </c>
      <c r="M4040" s="3"/>
      <c r="N4040" s="3"/>
      <c r="O4040" s="3"/>
      <c r="P4040" s="3"/>
      <c r="Q4040" s="3"/>
    </row>
    <row r="4041" spans="1:17" x14ac:dyDescent="0.3">
      <c r="A4041" s="17">
        <v>40598</v>
      </c>
      <c r="B4041">
        <v>98.96</v>
      </c>
      <c r="C4041"/>
      <c r="D4041" s="3">
        <f t="shared" si="248"/>
        <v>99.697961538461641</v>
      </c>
      <c r="E4041" s="4" t="str">
        <f t="shared" si="249"/>
        <v/>
      </c>
      <c r="F4041"/>
      <c r="G4041" s="3">
        <f>SUMPRODUCT(B3782:B4041, Expoweights!$C$2:$C$261) / SUM(Expoweights!$C$2:$C$261)</f>
        <v>99.193125516962539</v>
      </c>
      <c r="H4041" s="4" t="str">
        <f t="shared" si="250"/>
        <v/>
      </c>
      <c r="I4041">
        <v>6042</v>
      </c>
      <c r="J4041"/>
      <c r="L4041" s="4" t="str">
        <f t="shared" si="251"/>
        <v/>
      </c>
      <c r="M4041" s="3"/>
      <c r="N4041" s="3"/>
      <c r="O4041" s="3"/>
      <c r="P4041" s="3"/>
      <c r="Q4041" s="3"/>
    </row>
    <row r="4042" spans="1:17" x14ac:dyDescent="0.3">
      <c r="A4042" s="17">
        <v>40599</v>
      </c>
      <c r="B4042">
        <v>98.96</v>
      </c>
      <c r="C4042"/>
      <c r="D4042" s="3">
        <f t="shared" si="248"/>
        <v>99.688153846153952</v>
      </c>
      <c r="E4042" s="4" t="str">
        <f t="shared" si="249"/>
        <v/>
      </c>
      <c r="F4042"/>
      <c r="G4042" s="3">
        <f>SUMPRODUCT(B3783:B4042, Expoweights!$C$2:$C$261) / SUM(Expoweights!$C$2:$C$261)</f>
        <v>99.185873097919313</v>
      </c>
      <c r="H4042" s="4" t="str">
        <f t="shared" si="250"/>
        <v/>
      </c>
      <c r="I4042">
        <v>639</v>
      </c>
      <c r="J4042"/>
      <c r="L4042" s="4" t="str">
        <f t="shared" si="251"/>
        <v/>
      </c>
      <c r="M4042" s="3"/>
      <c r="N4042" s="3"/>
      <c r="O4042" s="3"/>
      <c r="P4042" s="3"/>
      <c r="Q4042" s="3"/>
    </row>
    <row r="4043" spans="1:17" x14ac:dyDescent="0.3">
      <c r="A4043" s="17">
        <v>40602</v>
      </c>
      <c r="B4043">
        <v>99.66</v>
      </c>
      <c r="C4043">
        <v>99.681038461538478</v>
      </c>
      <c r="D4043" s="3">
        <f t="shared" si="248"/>
        <v>99.681038461538577</v>
      </c>
      <c r="E4043" s="4">
        <f t="shared" si="249"/>
        <v>9.9475983006414026E-14</v>
      </c>
      <c r="F4043">
        <v>99.200562498831928</v>
      </c>
      <c r="G4043" s="3">
        <f>SUMPRODUCT(B3784:B4043, Expoweights!$C$2:$C$261) / SUM(Expoweights!$C$2:$C$261)</f>
        <v>99.200562498831943</v>
      </c>
      <c r="H4043" s="4">
        <f t="shared" si="250"/>
        <v>1.4210854715202004E-14</v>
      </c>
      <c r="I4043">
        <v>1141</v>
      </c>
      <c r="J4043">
        <v>99.664159506976247</v>
      </c>
      <c r="L4043" s="4">
        <f t="shared" si="251"/>
        <v>99.664159506976247</v>
      </c>
      <c r="M4043" s="3"/>
      <c r="N4043" s="3"/>
      <c r="O4043" s="3"/>
      <c r="P4043" s="3"/>
      <c r="Q4043" s="3"/>
    </row>
    <row r="4044" spans="1:17" x14ac:dyDescent="0.3">
      <c r="A4044" s="17">
        <v>40603</v>
      </c>
      <c r="B4044">
        <v>99.66</v>
      </c>
      <c r="C4044"/>
      <c r="D4044" s="3">
        <f t="shared" si="248"/>
        <v>99.673923076923188</v>
      </c>
      <c r="E4044" s="4" t="str">
        <f t="shared" si="249"/>
        <v/>
      </c>
      <c r="F4044"/>
      <c r="G4044" s="3">
        <f>SUMPRODUCT(B3785:B4044, Expoweights!$C$2:$C$261) / SUM(Expoweights!$C$2:$C$261)</f>
        <v>99.214796300247201</v>
      </c>
      <c r="H4044" s="4" t="str">
        <f t="shared" si="250"/>
        <v/>
      </c>
      <c r="I4044">
        <v>7895</v>
      </c>
      <c r="J4044"/>
      <c r="L4044" s="4" t="str">
        <f t="shared" si="251"/>
        <v/>
      </c>
      <c r="M4044" s="3"/>
      <c r="N4044" s="3"/>
      <c r="O4044" s="3"/>
      <c r="P4044" s="3"/>
      <c r="Q4044" s="3"/>
    </row>
    <row r="4045" spans="1:17" x14ac:dyDescent="0.3">
      <c r="A4045" s="17">
        <v>40604</v>
      </c>
      <c r="B4045">
        <v>99.66</v>
      </c>
      <c r="C4045"/>
      <c r="D4045" s="3">
        <f t="shared" si="248"/>
        <v>99.666807692307827</v>
      </c>
      <c r="E4045" s="4" t="str">
        <f t="shared" si="249"/>
        <v/>
      </c>
      <c r="F4045"/>
      <c r="G4045" s="3">
        <f>SUMPRODUCT(B3786:B4045, Expoweights!$C$2:$C$261) / SUM(Expoweights!$C$2:$C$261)</f>
        <v>99.22858863282319</v>
      </c>
      <c r="H4045" s="4" t="str">
        <f t="shared" si="250"/>
        <v/>
      </c>
      <c r="I4045">
        <v>5747</v>
      </c>
      <c r="J4045"/>
      <c r="L4045" s="4" t="str">
        <f t="shared" si="251"/>
        <v/>
      </c>
      <c r="M4045" s="3"/>
      <c r="N4045" s="3"/>
      <c r="O4045" s="3"/>
      <c r="P4045" s="3"/>
      <c r="Q4045" s="3"/>
    </row>
    <row r="4046" spans="1:17" x14ac:dyDescent="0.3">
      <c r="A4046" s="17">
        <v>40605</v>
      </c>
      <c r="B4046">
        <v>99.66</v>
      </c>
      <c r="C4046"/>
      <c r="D4046" s="3">
        <f t="shared" si="248"/>
        <v>99.659692307692453</v>
      </c>
      <c r="E4046" s="4" t="str">
        <f t="shared" si="249"/>
        <v/>
      </c>
      <c r="F4046"/>
      <c r="G4046" s="3">
        <f>SUMPRODUCT(B3787:B4046, Expoweights!$C$2:$C$261) / SUM(Expoweights!$C$2:$C$261)</f>
        <v>99.241953188948187</v>
      </c>
      <c r="H4046" s="4" t="str">
        <f t="shared" si="250"/>
        <v/>
      </c>
      <c r="I4046">
        <v>4815</v>
      </c>
      <c r="J4046"/>
      <c r="L4046" s="4" t="str">
        <f t="shared" si="251"/>
        <v/>
      </c>
      <c r="M4046" s="3"/>
      <c r="N4046" s="3"/>
      <c r="O4046" s="3"/>
      <c r="P4046" s="3"/>
      <c r="Q4046" s="3"/>
    </row>
    <row r="4047" spans="1:17" x14ac:dyDescent="0.3">
      <c r="A4047" s="17">
        <v>40606</v>
      </c>
      <c r="B4047">
        <v>99.66</v>
      </c>
      <c r="C4047"/>
      <c r="D4047" s="3">
        <f t="shared" si="248"/>
        <v>99.652576923077063</v>
      </c>
      <c r="E4047" s="4" t="str">
        <f t="shared" si="249"/>
        <v/>
      </c>
      <c r="F4047"/>
      <c r="G4047" s="3">
        <f>SUMPRODUCT(B3788:B4047, Expoweights!$C$2:$C$261) / SUM(Expoweights!$C$2:$C$261)</f>
        <v>99.254903236333902</v>
      </c>
      <c r="H4047" s="4" t="str">
        <f t="shared" si="250"/>
        <v/>
      </c>
      <c r="I4047">
        <v>5173</v>
      </c>
      <c r="J4047"/>
      <c r="L4047" s="4" t="str">
        <f t="shared" si="251"/>
        <v/>
      </c>
      <c r="M4047" s="3"/>
      <c r="N4047" s="3"/>
      <c r="O4047" s="3"/>
      <c r="P4047" s="3"/>
      <c r="Q4047" s="3"/>
    </row>
    <row r="4048" spans="1:17" x14ac:dyDescent="0.3">
      <c r="A4048" s="17">
        <v>40609</v>
      </c>
      <c r="B4048">
        <v>99.66</v>
      </c>
      <c r="C4048"/>
      <c r="D4048" s="3">
        <f t="shared" si="248"/>
        <v>99.645461538461689</v>
      </c>
      <c r="E4048" s="4" t="str">
        <f t="shared" si="249"/>
        <v/>
      </c>
      <c r="F4048"/>
      <c r="G4048" s="3">
        <f>SUMPRODUCT(B3789:B4048, Expoweights!$C$2:$C$261) / SUM(Expoweights!$C$2:$C$261)</f>
        <v>99.267451631186972</v>
      </c>
      <c r="H4048" s="4" t="str">
        <f t="shared" si="250"/>
        <v/>
      </c>
      <c r="I4048">
        <v>5796</v>
      </c>
      <c r="J4048"/>
      <c r="L4048" s="4" t="str">
        <f t="shared" si="251"/>
        <v/>
      </c>
      <c r="M4048" s="3"/>
      <c r="N4048" s="3"/>
      <c r="O4048" s="3"/>
      <c r="P4048" s="3"/>
      <c r="Q4048" s="3"/>
    </row>
    <row r="4049" spans="1:17" x14ac:dyDescent="0.3">
      <c r="A4049" s="17">
        <v>40610</v>
      </c>
      <c r="B4049">
        <v>99.66</v>
      </c>
      <c r="C4049"/>
      <c r="D4049" s="3">
        <f t="shared" si="248"/>
        <v>99.638346153846314</v>
      </c>
      <c r="E4049" s="4" t="str">
        <f t="shared" si="249"/>
        <v/>
      </c>
      <c r="F4049"/>
      <c r="G4049" s="3">
        <f>SUMPRODUCT(B3790:B4049, Expoweights!$C$2:$C$261) / SUM(Expoweights!$C$2:$C$261)</f>
        <v>99.279610830971947</v>
      </c>
      <c r="H4049" s="4" t="str">
        <f t="shared" si="250"/>
        <v/>
      </c>
      <c r="I4049">
        <v>6350</v>
      </c>
      <c r="J4049"/>
      <c r="L4049" s="4" t="str">
        <f t="shared" si="251"/>
        <v/>
      </c>
      <c r="M4049" s="3"/>
      <c r="N4049" s="3"/>
      <c r="O4049" s="3"/>
      <c r="P4049" s="3"/>
      <c r="Q4049" s="3"/>
    </row>
    <row r="4050" spans="1:17" x14ac:dyDescent="0.3">
      <c r="A4050" s="17">
        <v>40611</v>
      </c>
      <c r="B4050">
        <v>99.66</v>
      </c>
      <c r="C4050"/>
      <c r="D4050" s="3">
        <f t="shared" si="248"/>
        <v>99.631230769230939</v>
      </c>
      <c r="E4050" s="4" t="str">
        <f t="shared" si="249"/>
        <v/>
      </c>
      <c r="F4050"/>
      <c r="G4050" s="3">
        <f>SUMPRODUCT(B3791:B4050, Expoweights!$C$2:$C$261) / SUM(Expoweights!$C$2:$C$261)</f>
        <v>99.291392906778682</v>
      </c>
      <c r="H4050" s="4" t="str">
        <f t="shared" si="250"/>
        <v/>
      </c>
      <c r="I4050">
        <v>296</v>
      </c>
      <c r="J4050"/>
      <c r="L4050" s="4" t="str">
        <f t="shared" si="251"/>
        <v/>
      </c>
      <c r="M4050" s="3"/>
      <c r="N4050" s="3"/>
      <c r="O4050" s="3"/>
      <c r="P4050" s="3"/>
      <c r="Q4050" s="3"/>
    </row>
    <row r="4051" spans="1:17" x14ac:dyDescent="0.3">
      <c r="A4051" s="17">
        <v>40612</v>
      </c>
      <c r="B4051">
        <v>99.66</v>
      </c>
      <c r="C4051"/>
      <c r="D4051" s="3">
        <f t="shared" si="248"/>
        <v>99.62411538461555</v>
      </c>
      <c r="E4051" s="4" t="str">
        <f t="shared" si="249"/>
        <v/>
      </c>
      <c r="F4051"/>
      <c r="G4051" s="3">
        <f>SUMPRODUCT(B3792:B4051, Expoweights!$C$2:$C$261) / SUM(Expoweights!$C$2:$C$261)</f>
        <v>99.302809555305714</v>
      </c>
      <c r="H4051" s="4" t="str">
        <f t="shared" si="250"/>
        <v/>
      </c>
      <c r="I4051">
        <v>3146</v>
      </c>
      <c r="J4051"/>
      <c r="L4051" s="4" t="str">
        <f t="shared" si="251"/>
        <v/>
      </c>
      <c r="M4051" s="3"/>
      <c r="N4051" s="3"/>
      <c r="O4051" s="3"/>
      <c r="P4051" s="3"/>
      <c r="Q4051" s="3"/>
    </row>
    <row r="4052" spans="1:17" x14ac:dyDescent="0.3">
      <c r="A4052" s="17">
        <v>40613</v>
      </c>
      <c r="B4052">
        <v>99.66</v>
      </c>
      <c r="C4052"/>
      <c r="D4052" s="3">
        <f t="shared" si="248"/>
        <v>99.617000000000175</v>
      </c>
      <c r="E4052" s="4" t="str">
        <f t="shared" si="249"/>
        <v/>
      </c>
      <c r="F4052"/>
      <c r="G4052" s="3">
        <f>SUMPRODUCT(B3793:B4052, Expoweights!$C$2:$C$261) / SUM(Expoweights!$C$2:$C$261)</f>
        <v>99.313872110472403</v>
      </c>
      <c r="H4052" s="4" t="str">
        <f t="shared" si="250"/>
        <v/>
      </c>
      <c r="I4052">
        <v>5816</v>
      </c>
      <c r="J4052"/>
      <c r="L4052" s="4" t="str">
        <f t="shared" si="251"/>
        <v/>
      </c>
      <c r="M4052" s="3"/>
      <c r="N4052" s="3"/>
      <c r="O4052" s="3"/>
      <c r="P4052" s="3"/>
      <c r="Q4052" s="3"/>
    </row>
    <row r="4053" spans="1:17" x14ac:dyDescent="0.3">
      <c r="A4053" s="17">
        <v>40616</v>
      </c>
      <c r="B4053">
        <v>99.66</v>
      </c>
      <c r="C4053"/>
      <c r="D4053" s="3">
        <f t="shared" si="248"/>
        <v>99.609884615384786</v>
      </c>
      <c r="E4053" s="4" t="str">
        <f t="shared" si="249"/>
        <v/>
      </c>
      <c r="F4053"/>
      <c r="G4053" s="3">
        <f>SUMPRODUCT(B3794:B4053, Expoweights!$C$2:$C$261) / SUM(Expoweights!$C$2:$C$261)</f>
        <v>99.324591554670576</v>
      </c>
      <c r="H4053" s="4" t="str">
        <f t="shared" si="250"/>
        <v/>
      </c>
      <c r="I4053">
        <v>6792</v>
      </c>
      <c r="J4053"/>
      <c r="L4053" s="4" t="str">
        <f t="shared" si="251"/>
        <v/>
      </c>
      <c r="M4053" s="3"/>
      <c r="N4053" s="3"/>
      <c r="O4053" s="3"/>
      <c r="P4053" s="3"/>
      <c r="Q4053" s="3"/>
    </row>
    <row r="4054" spans="1:17" x14ac:dyDescent="0.3">
      <c r="A4054" s="17">
        <v>40617</v>
      </c>
      <c r="B4054">
        <v>99.66</v>
      </c>
      <c r="C4054"/>
      <c r="D4054" s="3">
        <f t="shared" si="248"/>
        <v>99.602769230769397</v>
      </c>
      <c r="E4054" s="4" t="str">
        <f t="shared" si="249"/>
        <v/>
      </c>
      <c r="F4054"/>
      <c r="G4054" s="3">
        <f>SUMPRODUCT(B3795:B4054, Expoweights!$C$2:$C$261) / SUM(Expoweights!$C$2:$C$261)</f>
        <v>99.334978529667481</v>
      </c>
      <c r="H4054" s="4" t="str">
        <f t="shared" si="250"/>
        <v/>
      </c>
      <c r="I4054">
        <v>1726</v>
      </c>
      <c r="J4054"/>
      <c r="L4054" s="4" t="str">
        <f t="shared" si="251"/>
        <v/>
      </c>
      <c r="M4054" s="3"/>
      <c r="N4054" s="3"/>
      <c r="O4054" s="3"/>
      <c r="P4054" s="3"/>
      <c r="Q4054" s="3"/>
    </row>
    <row r="4055" spans="1:17" x14ac:dyDescent="0.3">
      <c r="A4055" s="17">
        <v>40618</v>
      </c>
      <c r="B4055">
        <v>99.66</v>
      </c>
      <c r="C4055"/>
      <c r="D4055" s="3">
        <f t="shared" si="248"/>
        <v>99.595653846154008</v>
      </c>
      <c r="E4055" s="4" t="str">
        <f t="shared" si="249"/>
        <v/>
      </c>
      <c r="F4055"/>
      <c r="G4055" s="3">
        <f>SUMPRODUCT(B3796:B4055, Expoweights!$C$2:$C$261) / SUM(Expoweights!$C$2:$C$261)</f>
        <v>99.345043347170289</v>
      </c>
      <c r="H4055" s="4" t="str">
        <f t="shared" si="250"/>
        <v/>
      </c>
      <c r="I4055">
        <v>5387</v>
      </c>
      <c r="J4055"/>
      <c r="L4055" s="4" t="str">
        <f t="shared" si="251"/>
        <v/>
      </c>
      <c r="M4055" s="3"/>
      <c r="N4055" s="3"/>
      <c r="O4055" s="3"/>
      <c r="P4055" s="3"/>
      <c r="Q4055" s="3"/>
    </row>
    <row r="4056" spans="1:17" x14ac:dyDescent="0.3">
      <c r="A4056" s="17">
        <v>40619</v>
      </c>
      <c r="B4056">
        <v>99.66</v>
      </c>
      <c r="C4056"/>
      <c r="D4056" s="3">
        <f t="shared" si="248"/>
        <v>99.588538461538633</v>
      </c>
      <c r="E4056" s="4" t="str">
        <f t="shared" si="249"/>
        <v/>
      </c>
      <c r="F4056"/>
      <c r="G4056" s="3">
        <f>SUMPRODUCT(B3797:B4056, Expoweights!$C$2:$C$261) / SUM(Expoweights!$C$2:$C$261)</f>
        <v>99.354795999063157</v>
      </c>
      <c r="H4056" s="4" t="str">
        <f t="shared" si="250"/>
        <v/>
      </c>
      <c r="I4056">
        <v>5163</v>
      </c>
      <c r="J4056"/>
      <c r="L4056" s="4" t="str">
        <f t="shared" si="251"/>
        <v/>
      </c>
      <c r="M4056" s="3"/>
      <c r="N4056" s="3"/>
      <c r="O4056" s="3"/>
      <c r="P4056" s="3"/>
      <c r="Q4056" s="3"/>
    </row>
    <row r="4057" spans="1:17" x14ac:dyDescent="0.3">
      <c r="A4057" s="17">
        <v>40620</v>
      </c>
      <c r="B4057">
        <v>99.66</v>
      </c>
      <c r="C4057"/>
      <c r="D4057" s="3">
        <f t="shared" si="248"/>
        <v>99.581423076923244</v>
      </c>
      <c r="E4057" s="4" t="str">
        <f t="shared" si="249"/>
        <v/>
      </c>
      <c r="F4057"/>
      <c r="G4057" s="3">
        <f>SUMPRODUCT(B3798:B4057, Expoweights!$C$2:$C$261) / SUM(Expoweights!$C$2:$C$261)</f>
        <v>99.364246167326698</v>
      </c>
      <c r="H4057" s="4" t="str">
        <f t="shared" si="250"/>
        <v/>
      </c>
      <c r="I4057">
        <v>2279</v>
      </c>
      <c r="J4057"/>
      <c r="L4057" s="4" t="str">
        <f t="shared" si="251"/>
        <v/>
      </c>
      <c r="M4057" s="3"/>
      <c r="N4057" s="3"/>
      <c r="O4057" s="3"/>
      <c r="P4057" s="3"/>
      <c r="Q4057" s="3"/>
    </row>
    <row r="4058" spans="1:17" x14ac:dyDescent="0.3">
      <c r="A4058" s="17">
        <v>40623</v>
      </c>
      <c r="B4058">
        <v>99.66</v>
      </c>
      <c r="C4058"/>
      <c r="D4058" s="3">
        <f t="shared" si="248"/>
        <v>99.574307692307855</v>
      </c>
      <c r="E4058" s="4" t="str">
        <f t="shared" si="249"/>
        <v/>
      </c>
      <c r="F4058"/>
      <c r="G4058" s="3">
        <f>SUMPRODUCT(B3799:B4058, Expoweights!$C$2:$C$261) / SUM(Expoweights!$C$2:$C$261)</f>
        <v>99.37340323364981</v>
      </c>
      <c r="H4058" s="4" t="str">
        <f t="shared" si="250"/>
        <v/>
      </c>
      <c r="I4058">
        <v>3948</v>
      </c>
      <c r="J4058"/>
      <c r="L4058" s="4" t="str">
        <f t="shared" si="251"/>
        <v/>
      </c>
      <c r="M4058" s="3"/>
      <c r="N4058" s="3"/>
      <c r="O4058" s="3"/>
      <c r="P4058" s="3"/>
      <c r="Q4058" s="3"/>
    </row>
    <row r="4059" spans="1:17" x14ac:dyDescent="0.3">
      <c r="A4059" s="17">
        <v>40624</v>
      </c>
      <c r="B4059">
        <v>99.66</v>
      </c>
      <c r="C4059"/>
      <c r="D4059" s="3">
        <f t="shared" si="248"/>
        <v>99.567192307692466</v>
      </c>
      <c r="E4059" s="4" t="str">
        <f t="shared" si="249"/>
        <v/>
      </c>
      <c r="F4059"/>
      <c r="G4059" s="3">
        <f>SUMPRODUCT(B3800:B4059, Expoweights!$C$2:$C$261) / SUM(Expoweights!$C$2:$C$261)</f>
        <v>99.382276288743412</v>
      </c>
      <c r="H4059" s="4" t="str">
        <f t="shared" si="250"/>
        <v/>
      </c>
      <c r="I4059">
        <v>3120</v>
      </c>
      <c r="J4059"/>
      <c r="L4059" s="4" t="str">
        <f t="shared" si="251"/>
        <v/>
      </c>
      <c r="M4059" s="3"/>
      <c r="N4059" s="3"/>
      <c r="O4059" s="3"/>
      <c r="P4059" s="3"/>
      <c r="Q4059" s="3"/>
    </row>
    <row r="4060" spans="1:17" x14ac:dyDescent="0.3">
      <c r="A4060" s="17">
        <v>40625</v>
      </c>
      <c r="B4060">
        <v>99.66</v>
      </c>
      <c r="C4060"/>
      <c r="D4060" s="3">
        <f t="shared" si="248"/>
        <v>99.560076923077091</v>
      </c>
      <c r="E4060" s="4" t="str">
        <f t="shared" si="249"/>
        <v/>
      </c>
      <c r="F4060"/>
      <c r="G4060" s="3">
        <f>SUMPRODUCT(B3801:B4060, Expoweights!$C$2:$C$261) / SUM(Expoweights!$C$2:$C$261)</f>
        <v>99.390874141365174</v>
      </c>
      <c r="H4060" s="4" t="str">
        <f t="shared" si="250"/>
        <v/>
      </c>
      <c r="I4060">
        <v>2930</v>
      </c>
      <c r="J4060"/>
      <c r="L4060" s="4" t="str">
        <f t="shared" si="251"/>
        <v/>
      </c>
      <c r="M4060" s="3"/>
      <c r="N4060" s="3"/>
      <c r="O4060" s="3"/>
      <c r="P4060" s="3"/>
      <c r="Q4060" s="3"/>
    </row>
    <row r="4061" spans="1:17" x14ac:dyDescent="0.3">
      <c r="A4061" s="17">
        <v>40626</v>
      </c>
      <c r="B4061">
        <v>99.66</v>
      </c>
      <c r="C4061"/>
      <c r="D4061" s="3">
        <f t="shared" si="248"/>
        <v>99.552961538461687</v>
      </c>
      <c r="E4061" s="4" t="str">
        <f t="shared" si="249"/>
        <v/>
      </c>
      <c r="F4061"/>
      <c r="G4061" s="3">
        <f>SUMPRODUCT(B3802:B4061, Expoweights!$C$2:$C$261) / SUM(Expoweights!$C$2:$C$261)</f>
        <v>99.39920532706455</v>
      </c>
      <c r="H4061" s="4" t="str">
        <f t="shared" si="250"/>
        <v/>
      </c>
      <c r="I4061">
        <v>2419</v>
      </c>
      <c r="J4061"/>
      <c r="L4061" s="4" t="str">
        <f t="shared" si="251"/>
        <v/>
      </c>
      <c r="M4061" s="3"/>
      <c r="N4061" s="3"/>
      <c r="O4061" s="3"/>
      <c r="P4061" s="3"/>
      <c r="Q4061" s="3"/>
    </row>
    <row r="4062" spans="1:17" x14ac:dyDescent="0.3">
      <c r="A4062" s="17">
        <v>40627</v>
      </c>
      <c r="B4062">
        <v>99.66</v>
      </c>
      <c r="C4062"/>
      <c r="D4062" s="3">
        <f t="shared" si="248"/>
        <v>99.545846153846313</v>
      </c>
      <c r="E4062" s="4" t="str">
        <f t="shared" si="249"/>
        <v/>
      </c>
      <c r="F4062"/>
      <c r="G4062" s="3">
        <f>SUMPRODUCT(B3803:B4062, Expoweights!$C$2:$C$261) / SUM(Expoweights!$C$2:$C$261)</f>
        <v>99.407278116656428</v>
      </c>
      <c r="H4062" s="4" t="str">
        <f t="shared" si="250"/>
        <v/>
      </c>
      <c r="I4062">
        <v>2991</v>
      </c>
      <c r="J4062"/>
      <c r="L4062" s="4" t="str">
        <f t="shared" si="251"/>
        <v/>
      </c>
      <c r="M4062" s="3"/>
      <c r="N4062" s="3"/>
      <c r="O4062" s="3"/>
      <c r="P4062" s="3"/>
      <c r="Q4062" s="3"/>
    </row>
    <row r="4063" spans="1:17" x14ac:dyDescent="0.3">
      <c r="A4063" s="17">
        <v>40630</v>
      </c>
      <c r="B4063">
        <v>99.66</v>
      </c>
      <c r="C4063"/>
      <c r="D4063" s="3">
        <f t="shared" si="248"/>
        <v>99.538730769230924</v>
      </c>
      <c r="E4063" s="4" t="str">
        <f t="shared" si="249"/>
        <v/>
      </c>
      <c r="F4063"/>
      <c r="G4063" s="3">
        <f>SUMPRODUCT(B3804:B4063, Expoweights!$C$2:$C$261) / SUM(Expoweights!$C$2:$C$261)</f>
        <v>99.415100524432034</v>
      </c>
      <c r="H4063" s="4" t="str">
        <f t="shared" si="250"/>
        <v/>
      </c>
      <c r="I4063">
        <v>1857</v>
      </c>
      <c r="J4063"/>
      <c r="L4063" s="4" t="str">
        <f t="shared" si="251"/>
        <v/>
      </c>
      <c r="M4063" s="3"/>
      <c r="N4063" s="3"/>
      <c r="O4063" s="3"/>
      <c r="P4063" s="3"/>
      <c r="Q4063" s="3"/>
    </row>
    <row r="4064" spans="1:17" x14ac:dyDescent="0.3">
      <c r="A4064" s="17">
        <v>40631</v>
      </c>
      <c r="B4064">
        <v>99.66</v>
      </c>
      <c r="C4064"/>
      <c r="D4064" s="3">
        <f t="shared" si="248"/>
        <v>99.531615384615549</v>
      </c>
      <c r="E4064" s="4" t="str">
        <f t="shared" si="249"/>
        <v/>
      </c>
      <c r="F4064"/>
      <c r="G4064" s="3">
        <f>SUMPRODUCT(B3805:B4064, Expoweights!$C$2:$C$261) / SUM(Expoweights!$C$2:$C$261)</f>
        <v>99.42268031611512</v>
      </c>
      <c r="H4064" s="4" t="str">
        <f t="shared" si="250"/>
        <v/>
      </c>
      <c r="I4064">
        <v>7000</v>
      </c>
      <c r="J4064"/>
      <c r="L4064" s="4" t="str">
        <f t="shared" si="251"/>
        <v/>
      </c>
      <c r="M4064" s="3"/>
      <c r="N4064" s="3"/>
      <c r="O4064" s="3"/>
      <c r="P4064" s="3"/>
      <c r="Q4064" s="3"/>
    </row>
    <row r="4065" spans="1:17" x14ac:dyDescent="0.3">
      <c r="A4065" s="17">
        <v>40632</v>
      </c>
      <c r="B4065">
        <v>99.66</v>
      </c>
      <c r="C4065"/>
      <c r="D4065" s="3">
        <f t="shared" si="248"/>
        <v>99.525884615384768</v>
      </c>
      <c r="E4065" s="4" t="str">
        <f t="shared" si="249"/>
        <v/>
      </c>
      <c r="F4065"/>
      <c r="G4065" s="3">
        <f>SUMPRODUCT(B3806:B4065, Expoweights!$C$2:$C$261) / SUM(Expoweights!$C$2:$C$261)</f>
        <v>99.430028109534405</v>
      </c>
      <c r="H4065" s="4" t="str">
        <f t="shared" si="250"/>
        <v/>
      </c>
      <c r="I4065">
        <v>1046</v>
      </c>
      <c r="J4065"/>
      <c r="L4065" s="4" t="str">
        <f t="shared" si="251"/>
        <v/>
      </c>
      <c r="M4065" s="3"/>
      <c r="N4065" s="3"/>
      <c r="O4065" s="3"/>
      <c r="P4065" s="3"/>
      <c r="Q4065" s="3"/>
    </row>
    <row r="4066" spans="1:17" x14ac:dyDescent="0.3">
      <c r="A4066" s="17">
        <v>40633</v>
      </c>
      <c r="B4066">
        <v>100.36</v>
      </c>
      <c r="C4066">
        <v>99.522846153846146</v>
      </c>
      <c r="D4066" s="3">
        <f t="shared" si="248"/>
        <v>99.522846153846316</v>
      </c>
      <c r="E4066" s="4">
        <f t="shared" si="249"/>
        <v>1.7053025658242404E-13</v>
      </c>
      <c r="F4066">
        <v>99.458864889638832</v>
      </c>
      <c r="G4066" s="3">
        <f>SUMPRODUCT(B3807:B4066, Expoweights!$C$2:$C$261) / SUM(Expoweights!$C$2:$C$261)</f>
        <v>99.458864889638875</v>
      </c>
      <c r="H4066" s="4">
        <f t="shared" si="250"/>
        <v>4.2632564145606011E-14</v>
      </c>
      <c r="I4066">
        <v>1113</v>
      </c>
      <c r="J4066">
        <v>99.45625121375781</v>
      </c>
      <c r="L4066" s="4">
        <f t="shared" si="251"/>
        <v>99.45625121375781</v>
      </c>
      <c r="M4066" s="3"/>
      <c r="N4066" s="3"/>
      <c r="O4066" s="3"/>
      <c r="P4066" s="3"/>
      <c r="Q4066" s="3"/>
    </row>
    <row r="4067" spans="1:17" x14ac:dyDescent="0.3">
      <c r="A4067" s="17">
        <v>40634</v>
      </c>
      <c r="B4067">
        <v>100.36</v>
      </c>
      <c r="C4067"/>
      <c r="D4067" s="3">
        <f t="shared" si="248"/>
        <v>99.51980769230785</v>
      </c>
      <c r="E4067" s="4" t="str">
        <f t="shared" si="249"/>
        <v/>
      </c>
      <c r="F4067"/>
      <c r="G4067" s="3">
        <f>SUMPRODUCT(B3808:B4067, Expoweights!$C$2:$C$261) / SUM(Expoweights!$C$2:$C$261)</f>
        <v>99.4868072818374</v>
      </c>
      <c r="H4067" s="4" t="str">
        <f t="shared" si="250"/>
        <v/>
      </c>
      <c r="I4067">
        <v>1482</v>
      </c>
      <c r="J4067"/>
      <c r="L4067" s="4" t="str">
        <f t="shared" si="251"/>
        <v/>
      </c>
      <c r="M4067" s="3"/>
      <c r="N4067" s="3"/>
      <c r="O4067" s="3"/>
      <c r="P4067" s="3"/>
      <c r="Q4067" s="3"/>
    </row>
    <row r="4068" spans="1:17" x14ac:dyDescent="0.3">
      <c r="A4068" s="17">
        <v>40637</v>
      </c>
      <c r="B4068">
        <v>100.36</v>
      </c>
      <c r="C4068"/>
      <c r="D4068" s="3">
        <f t="shared" si="248"/>
        <v>99.516769230769384</v>
      </c>
      <c r="E4068" s="4" t="str">
        <f t="shared" si="249"/>
        <v/>
      </c>
      <c r="F4068"/>
      <c r="G4068" s="3">
        <f>SUMPRODUCT(B3809:B4068, Expoweights!$C$2:$C$261) / SUM(Expoweights!$C$2:$C$261)</f>
        <v>99.513883026041441</v>
      </c>
      <c r="H4068" s="4" t="str">
        <f t="shared" si="250"/>
        <v/>
      </c>
      <c r="I4068">
        <v>2677</v>
      </c>
      <c r="J4068"/>
      <c r="L4068" s="4" t="str">
        <f t="shared" si="251"/>
        <v/>
      </c>
      <c r="M4068" s="3"/>
      <c r="N4068" s="3"/>
      <c r="O4068" s="3"/>
      <c r="P4068" s="3"/>
      <c r="Q4068" s="3"/>
    </row>
    <row r="4069" spans="1:17" x14ac:dyDescent="0.3">
      <c r="A4069" s="17">
        <v>40638</v>
      </c>
      <c r="B4069">
        <v>100.36</v>
      </c>
      <c r="C4069"/>
      <c r="D4069" s="3">
        <f t="shared" si="248"/>
        <v>99.513730769230932</v>
      </c>
      <c r="E4069" s="4" t="str">
        <f t="shared" si="249"/>
        <v/>
      </c>
      <c r="F4069"/>
      <c r="G4069" s="3">
        <f>SUMPRODUCT(B3810:B4069, Expoweights!$C$2:$C$261) / SUM(Expoweights!$C$2:$C$261)</f>
        <v>99.540119001794466</v>
      </c>
      <c r="H4069" s="4" t="str">
        <f t="shared" si="250"/>
        <v/>
      </c>
      <c r="I4069">
        <v>7184</v>
      </c>
      <c r="J4069"/>
      <c r="L4069" s="4" t="str">
        <f t="shared" si="251"/>
        <v/>
      </c>
      <c r="M4069" s="3"/>
      <c r="N4069" s="3"/>
      <c r="O4069" s="3"/>
      <c r="P4069" s="3"/>
      <c r="Q4069" s="3"/>
    </row>
    <row r="4070" spans="1:17" x14ac:dyDescent="0.3">
      <c r="A4070" s="17">
        <v>40639</v>
      </c>
      <c r="B4070">
        <v>100.36</v>
      </c>
      <c r="C4070"/>
      <c r="D4070" s="3">
        <f t="shared" si="248"/>
        <v>99.510692307692466</v>
      </c>
      <c r="E4070" s="4" t="str">
        <f t="shared" si="249"/>
        <v/>
      </c>
      <c r="F4070"/>
      <c r="G4070" s="3">
        <f>SUMPRODUCT(B3811:B4070, Expoweights!$C$2:$C$261) / SUM(Expoweights!$C$2:$C$261)</f>
        <v>99.565541254956798</v>
      </c>
      <c r="H4070" s="4" t="str">
        <f t="shared" si="250"/>
        <v/>
      </c>
      <c r="I4070">
        <v>1986</v>
      </c>
      <c r="J4070"/>
      <c r="L4070" s="4" t="str">
        <f t="shared" si="251"/>
        <v/>
      </c>
      <c r="M4070" s="3"/>
      <c r="N4070" s="3"/>
      <c r="O4070" s="3"/>
      <c r="P4070" s="3"/>
      <c r="Q4070" s="3"/>
    </row>
    <row r="4071" spans="1:17" x14ac:dyDescent="0.3">
      <c r="A4071" s="17">
        <v>40640</v>
      </c>
      <c r="B4071">
        <v>100.36</v>
      </c>
      <c r="C4071"/>
      <c r="D4071" s="3">
        <f t="shared" si="248"/>
        <v>99.507653846154014</v>
      </c>
      <c r="E4071" s="4" t="str">
        <f t="shared" si="249"/>
        <v/>
      </c>
      <c r="F4071"/>
      <c r="G4071" s="3">
        <f>SUMPRODUCT(B3812:B4071, Expoweights!$C$2:$C$261) / SUM(Expoweights!$C$2:$C$261)</f>
        <v>99.590175023562679</v>
      </c>
      <c r="H4071" s="4" t="str">
        <f t="shared" si="250"/>
        <v/>
      </c>
      <c r="I4071">
        <v>643</v>
      </c>
      <c r="J4071"/>
      <c r="L4071" s="4" t="str">
        <f t="shared" si="251"/>
        <v/>
      </c>
      <c r="M4071" s="3"/>
      <c r="N4071" s="3"/>
      <c r="O4071" s="3"/>
      <c r="P4071" s="3"/>
      <c r="Q4071" s="3"/>
    </row>
    <row r="4072" spans="1:17" x14ac:dyDescent="0.3">
      <c r="A4072" s="17">
        <v>40641</v>
      </c>
      <c r="B4072">
        <v>100.36</v>
      </c>
      <c r="C4072"/>
      <c r="D4072" s="3">
        <f t="shared" si="248"/>
        <v>99.504615384615562</v>
      </c>
      <c r="E4072" s="4" t="str">
        <f t="shared" si="249"/>
        <v/>
      </c>
      <c r="F4072"/>
      <c r="G4072" s="3">
        <f>SUMPRODUCT(B3813:B4072, Expoweights!$C$2:$C$261) / SUM(Expoweights!$C$2:$C$261)</f>
        <v>99.61404476287548</v>
      </c>
      <c r="H4072" s="4" t="str">
        <f t="shared" si="250"/>
        <v/>
      </c>
      <c r="I4072">
        <v>7167</v>
      </c>
      <c r="J4072"/>
      <c r="L4072" s="4" t="str">
        <f t="shared" si="251"/>
        <v/>
      </c>
      <c r="M4072" s="3"/>
      <c r="N4072" s="3"/>
      <c r="O4072" s="3"/>
      <c r="P4072" s="3"/>
      <c r="Q4072" s="3"/>
    </row>
    <row r="4073" spans="1:17" x14ac:dyDescent="0.3">
      <c r="A4073" s="17">
        <v>40644</v>
      </c>
      <c r="B4073">
        <v>100.36</v>
      </c>
      <c r="C4073"/>
      <c r="D4073" s="3">
        <f t="shared" si="248"/>
        <v>99.501576923077096</v>
      </c>
      <c r="E4073" s="4" t="str">
        <f t="shared" si="249"/>
        <v/>
      </c>
      <c r="F4073"/>
      <c r="G4073" s="3">
        <f>SUMPRODUCT(B3814:B4073, Expoweights!$C$2:$C$261) / SUM(Expoweights!$C$2:$C$261)</f>
        <v>99.637174169665627</v>
      </c>
      <c r="H4073" s="4" t="str">
        <f t="shared" si="250"/>
        <v/>
      </c>
      <c r="I4073">
        <v>2809</v>
      </c>
      <c r="J4073"/>
      <c r="L4073" s="4" t="str">
        <f t="shared" si="251"/>
        <v/>
      </c>
      <c r="M4073" s="3"/>
      <c r="N4073" s="3"/>
      <c r="O4073" s="3"/>
      <c r="P4073" s="3"/>
      <c r="Q4073" s="3"/>
    </row>
    <row r="4074" spans="1:17" x14ac:dyDescent="0.3">
      <c r="A4074" s="17">
        <v>40645</v>
      </c>
      <c r="B4074">
        <v>100.36</v>
      </c>
      <c r="C4074"/>
      <c r="D4074" s="3">
        <f t="shared" si="248"/>
        <v>99.498538461538644</v>
      </c>
      <c r="E4074" s="4" t="str">
        <f t="shared" si="249"/>
        <v/>
      </c>
      <c r="F4074"/>
      <c r="G4074" s="3">
        <f>SUMPRODUCT(B3815:B4074, Expoweights!$C$2:$C$261) / SUM(Expoweights!$C$2:$C$261)</f>
        <v>99.659586205735849</v>
      </c>
      <c r="H4074" s="4" t="str">
        <f t="shared" si="250"/>
        <v/>
      </c>
      <c r="I4074">
        <v>4071</v>
      </c>
      <c r="J4074"/>
      <c r="L4074" s="4" t="str">
        <f t="shared" si="251"/>
        <v/>
      </c>
      <c r="M4074" s="3"/>
      <c r="N4074" s="3"/>
      <c r="O4074" s="3"/>
      <c r="P4074" s="3"/>
      <c r="Q4074" s="3"/>
    </row>
    <row r="4075" spans="1:17" x14ac:dyDescent="0.3">
      <c r="A4075" s="17">
        <v>40646</v>
      </c>
      <c r="B4075">
        <v>100.36</v>
      </c>
      <c r="C4075"/>
      <c r="D4075" s="3">
        <f t="shared" si="248"/>
        <v>99.495500000000177</v>
      </c>
      <c r="E4075" s="4" t="str">
        <f t="shared" si="249"/>
        <v/>
      </c>
      <c r="F4075"/>
      <c r="G4075" s="3">
        <f>SUMPRODUCT(B3816:B4075, Expoweights!$C$2:$C$261) / SUM(Expoweights!$C$2:$C$261)</f>
        <v>99.681303120716379</v>
      </c>
      <c r="H4075" s="4" t="str">
        <f t="shared" si="250"/>
        <v/>
      </c>
      <c r="I4075">
        <v>5932</v>
      </c>
      <c r="J4075"/>
      <c r="L4075" s="4" t="str">
        <f t="shared" si="251"/>
        <v/>
      </c>
      <c r="M4075" s="3"/>
      <c r="N4075" s="3"/>
      <c r="O4075" s="3"/>
      <c r="P4075" s="3"/>
      <c r="Q4075" s="3"/>
    </row>
    <row r="4076" spans="1:17" x14ac:dyDescent="0.3">
      <c r="A4076" s="17">
        <v>40647</v>
      </c>
      <c r="B4076">
        <v>100.36</v>
      </c>
      <c r="C4076"/>
      <c r="D4076" s="3">
        <f t="shared" si="248"/>
        <v>99.492461538461725</v>
      </c>
      <c r="E4076" s="4" t="str">
        <f t="shared" si="249"/>
        <v/>
      </c>
      <c r="F4076"/>
      <c r="G4076" s="3">
        <f>SUMPRODUCT(B3817:B4076, Expoweights!$C$2:$C$261) / SUM(Expoweights!$C$2:$C$261)</f>
        <v>99.702346474153572</v>
      </c>
      <c r="H4076" s="4" t="str">
        <f t="shared" si="250"/>
        <v/>
      </c>
      <c r="I4076">
        <v>6770</v>
      </c>
      <c r="J4076"/>
      <c r="L4076" s="4" t="str">
        <f t="shared" si="251"/>
        <v/>
      </c>
      <c r="M4076" s="3"/>
      <c r="N4076" s="3"/>
      <c r="O4076" s="3"/>
      <c r="P4076" s="3"/>
      <c r="Q4076" s="3"/>
    </row>
    <row r="4077" spans="1:17" x14ac:dyDescent="0.3">
      <c r="A4077" s="17">
        <v>40648</v>
      </c>
      <c r="B4077">
        <v>100.36</v>
      </c>
      <c r="C4077"/>
      <c r="D4077" s="3">
        <f t="shared" si="248"/>
        <v>99.489423076923259</v>
      </c>
      <c r="E4077" s="4" t="str">
        <f t="shared" si="249"/>
        <v/>
      </c>
      <c r="F4077"/>
      <c r="G4077" s="3">
        <f>SUMPRODUCT(B3818:B4077, Expoweights!$C$2:$C$261) / SUM(Expoweights!$C$2:$C$261)</f>
        <v>99.722737156913027</v>
      </c>
      <c r="H4077" s="4" t="str">
        <f t="shared" si="250"/>
        <v/>
      </c>
      <c r="I4077">
        <v>1649</v>
      </c>
      <c r="J4077"/>
      <c r="L4077" s="4" t="str">
        <f t="shared" si="251"/>
        <v/>
      </c>
      <c r="M4077" s="3"/>
      <c r="N4077" s="3"/>
      <c r="O4077" s="3"/>
      <c r="P4077" s="3"/>
      <c r="Q4077" s="3"/>
    </row>
    <row r="4078" spans="1:17" x14ac:dyDescent="0.3">
      <c r="A4078" s="17">
        <v>40651</v>
      </c>
      <c r="B4078">
        <v>100.36</v>
      </c>
      <c r="C4078"/>
      <c r="D4078" s="3">
        <f t="shared" si="248"/>
        <v>99.486384615384807</v>
      </c>
      <c r="E4078" s="4" t="str">
        <f t="shared" si="249"/>
        <v/>
      </c>
      <c r="F4078"/>
      <c r="G4078" s="3">
        <f>SUMPRODUCT(B3819:B4078, Expoweights!$C$2:$C$261) / SUM(Expoweights!$C$2:$C$261)</f>
        <v>99.74249541191918</v>
      </c>
      <c r="H4078" s="4" t="str">
        <f t="shared" si="250"/>
        <v/>
      </c>
      <c r="I4078">
        <v>1657</v>
      </c>
      <c r="J4078"/>
      <c r="L4078" s="4" t="str">
        <f t="shared" si="251"/>
        <v/>
      </c>
      <c r="M4078" s="3"/>
      <c r="N4078" s="3"/>
      <c r="O4078" s="3"/>
      <c r="P4078" s="3"/>
      <c r="Q4078" s="3"/>
    </row>
    <row r="4079" spans="1:17" x14ac:dyDescent="0.3">
      <c r="A4079" s="17">
        <v>40652</v>
      </c>
      <c r="B4079">
        <v>100.36</v>
      </c>
      <c r="C4079"/>
      <c r="D4079" s="3">
        <f t="shared" si="248"/>
        <v>99.483346153846341</v>
      </c>
      <c r="E4079" s="4" t="str">
        <f t="shared" si="249"/>
        <v/>
      </c>
      <c r="F4079"/>
      <c r="G4079" s="3">
        <f>SUMPRODUCT(B3820:B4079, Expoweights!$C$2:$C$261) / SUM(Expoweights!$C$2:$C$261)</f>
        <v>99.761640854251525</v>
      </c>
      <c r="H4079" s="4" t="str">
        <f t="shared" si="250"/>
        <v/>
      </c>
      <c r="I4079">
        <v>1169</v>
      </c>
      <c r="J4079"/>
      <c r="L4079" s="4" t="str">
        <f t="shared" si="251"/>
        <v/>
      </c>
      <c r="M4079" s="3"/>
      <c r="N4079" s="3"/>
      <c r="O4079" s="3"/>
      <c r="P4079" s="3"/>
      <c r="Q4079" s="3"/>
    </row>
    <row r="4080" spans="1:17" x14ac:dyDescent="0.3">
      <c r="A4080" s="17">
        <v>40653</v>
      </c>
      <c r="B4080">
        <v>100.36</v>
      </c>
      <c r="C4080"/>
      <c r="D4080" s="3">
        <f t="shared" si="248"/>
        <v>99.480307692307889</v>
      </c>
      <c r="E4080" s="4" t="str">
        <f t="shared" si="249"/>
        <v/>
      </c>
      <c r="F4080"/>
      <c r="G4080" s="3">
        <f>SUMPRODUCT(B3821:B4080, Expoweights!$C$2:$C$261) / SUM(Expoweights!$C$2:$C$261)</f>
        <v>99.780192490617537</v>
      </c>
      <c r="H4080" s="4" t="str">
        <f t="shared" si="250"/>
        <v/>
      </c>
      <c r="I4080">
        <v>7979</v>
      </c>
      <c r="J4080"/>
      <c r="L4080" s="4" t="str">
        <f t="shared" si="251"/>
        <v/>
      </c>
      <c r="M4080" s="3"/>
      <c r="N4080" s="3"/>
      <c r="O4080" s="3"/>
      <c r="P4080" s="3"/>
      <c r="Q4080" s="3"/>
    </row>
    <row r="4081" spans="1:17" x14ac:dyDescent="0.3">
      <c r="A4081" s="17">
        <v>40654</v>
      </c>
      <c r="B4081">
        <v>100.36</v>
      </c>
      <c r="C4081"/>
      <c r="D4081" s="3">
        <f t="shared" si="248"/>
        <v>99.477269230769423</v>
      </c>
      <c r="E4081" s="4" t="str">
        <f t="shared" si="249"/>
        <v/>
      </c>
      <c r="F4081"/>
      <c r="G4081" s="3">
        <f>SUMPRODUCT(B3822:B4081, Expoweights!$C$2:$C$261) / SUM(Expoweights!$C$2:$C$261)</f>
        <v>99.798168738221648</v>
      </c>
      <c r="H4081" s="4" t="str">
        <f t="shared" si="250"/>
        <v/>
      </c>
      <c r="I4081">
        <v>2514</v>
      </c>
      <c r="J4081"/>
      <c r="L4081" s="4" t="str">
        <f t="shared" si="251"/>
        <v/>
      </c>
      <c r="M4081" s="3"/>
      <c r="N4081" s="3"/>
      <c r="O4081" s="3"/>
      <c r="P4081" s="3"/>
      <c r="Q4081" s="3"/>
    </row>
    <row r="4082" spans="1:17" x14ac:dyDescent="0.3">
      <c r="A4082" s="17">
        <v>40655</v>
      </c>
      <c r="B4082">
        <v>100.36</v>
      </c>
      <c r="C4082"/>
      <c r="D4082" s="3">
        <f t="shared" si="248"/>
        <v>99.474230769230971</v>
      </c>
      <c r="E4082" s="4" t="str">
        <f t="shared" si="249"/>
        <v/>
      </c>
      <c r="F4082"/>
      <c r="G4082" s="3">
        <f>SUMPRODUCT(B3823:B4082, Expoweights!$C$2:$C$261) / SUM(Expoweights!$C$2:$C$261)</f>
        <v>99.81558744304904</v>
      </c>
      <c r="H4082" s="4" t="str">
        <f t="shared" si="250"/>
        <v/>
      </c>
      <c r="I4082">
        <v>3756</v>
      </c>
      <c r="J4082"/>
      <c r="L4082" s="4" t="str">
        <f t="shared" si="251"/>
        <v/>
      </c>
      <c r="M4082" s="3"/>
      <c r="N4082" s="3"/>
      <c r="O4082" s="3"/>
      <c r="P4082" s="3"/>
      <c r="Q4082" s="3"/>
    </row>
    <row r="4083" spans="1:17" x14ac:dyDescent="0.3">
      <c r="A4083" s="17">
        <v>40658</v>
      </c>
      <c r="B4083">
        <v>100.36</v>
      </c>
      <c r="C4083"/>
      <c r="D4083" s="3">
        <f t="shared" si="248"/>
        <v>99.471192307692505</v>
      </c>
      <c r="E4083" s="4" t="str">
        <f t="shared" si="249"/>
        <v/>
      </c>
      <c r="F4083"/>
      <c r="G4083" s="3">
        <f>SUMPRODUCT(B3824:B4083, Expoweights!$C$2:$C$261) / SUM(Expoweights!$C$2:$C$261)</f>
        <v>99.832465897582267</v>
      </c>
      <c r="H4083" s="4" t="str">
        <f t="shared" si="250"/>
        <v/>
      </c>
      <c r="I4083">
        <v>3980</v>
      </c>
      <c r="J4083"/>
      <c r="L4083" s="4" t="str">
        <f t="shared" si="251"/>
        <v/>
      </c>
      <c r="M4083" s="3"/>
      <c r="N4083" s="3"/>
      <c r="O4083" s="3"/>
      <c r="P4083" s="3"/>
      <c r="Q4083" s="3"/>
    </row>
    <row r="4084" spans="1:17" x14ac:dyDescent="0.3">
      <c r="A4084" s="17">
        <v>40659</v>
      </c>
      <c r="B4084">
        <v>100.36</v>
      </c>
      <c r="C4084"/>
      <c r="D4084" s="3">
        <f t="shared" si="248"/>
        <v>99.468153846154067</v>
      </c>
      <c r="E4084" s="4" t="str">
        <f t="shared" si="249"/>
        <v/>
      </c>
      <c r="F4084"/>
      <c r="G4084" s="3">
        <f>SUMPRODUCT(B3825:B4084, Expoweights!$C$2:$C$261) / SUM(Expoweights!$C$2:$C$261)</f>
        <v>99.848820857968434</v>
      </c>
      <c r="H4084" s="4" t="str">
        <f t="shared" si="250"/>
        <v/>
      </c>
      <c r="I4084">
        <v>4943</v>
      </c>
      <c r="J4084"/>
      <c r="L4084" s="4" t="str">
        <f t="shared" si="251"/>
        <v/>
      </c>
      <c r="M4084" s="3"/>
      <c r="N4084" s="3"/>
      <c r="O4084" s="3"/>
      <c r="P4084" s="3"/>
      <c r="Q4084" s="3"/>
    </row>
    <row r="4085" spans="1:17" x14ac:dyDescent="0.3">
      <c r="A4085" s="17">
        <v>40660</v>
      </c>
      <c r="B4085">
        <v>100.36</v>
      </c>
      <c r="C4085"/>
      <c r="D4085" s="3">
        <f t="shared" si="248"/>
        <v>99.465115384615601</v>
      </c>
      <c r="E4085" s="4" t="str">
        <f t="shared" si="249"/>
        <v/>
      </c>
      <c r="F4085"/>
      <c r="G4085" s="3">
        <f>SUMPRODUCT(B3826:B4085, Expoweights!$C$2:$C$261) / SUM(Expoweights!$C$2:$C$261)</f>
        <v>99.864668560653854</v>
      </c>
      <c r="H4085" s="4" t="str">
        <f t="shared" si="250"/>
        <v/>
      </c>
      <c r="I4085">
        <v>2982</v>
      </c>
      <c r="J4085"/>
      <c r="L4085" s="4" t="str">
        <f t="shared" si="251"/>
        <v/>
      </c>
      <c r="M4085" s="3"/>
      <c r="N4085" s="3"/>
      <c r="O4085" s="3"/>
      <c r="P4085" s="3"/>
      <c r="Q4085" s="3"/>
    </row>
    <row r="4086" spans="1:17" x14ac:dyDescent="0.3">
      <c r="A4086" s="17">
        <v>40661</v>
      </c>
      <c r="B4086">
        <v>100.36</v>
      </c>
      <c r="C4086"/>
      <c r="D4086" s="3">
        <f t="shared" si="248"/>
        <v>99.462076923077134</v>
      </c>
      <c r="E4086" s="4" t="str">
        <f t="shared" si="249"/>
        <v/>
      </c>
      <c r="F4086"/>
      <c r="G4086" s="3">
        <f>SUMPRODUCT(B3827:B4086, Expoweights!$C$2:$C$261) / SUM(Expoweights!$C$2:$C$261)</f>
        <v>99.880024738503053</v>
      </c>
      <c r="H4086" s="4" t="str">
        <f t="shared" si="250"/>
        <v/>
      </c>
      <c r="I4086">
        <v>1023</v>
      </c>
      <c r="J4086"/>
      <c r="L4086" s="4" t="str">
        <f t="shared" si="251"/>
        <v/>
      </c>
      <c r="M4086" s="3"/>
      <c r="N4086" s="3"/>
      <c r="O4086" s="3"/>
      <c r="P4086" s="3"/>
      <c r="Q4086" s="3"/>
    </row>
    <row r="4087" spans="1:17" x14ac:dyDescent="0.3">
      <c r="A4087" s="17">
        <v>40662</v>
      </c>
      <c r="B4087">
        <v>101.2</v>
      </c>
      <c r="C4087">
        <v>99.464730769230755</v>
      </c>
      <c r="D4087" s="3">
        <f t="shared" si="248"/>
        <v>99.464730769230982</v>
      </c>
      <c r="E4087" s="4">
        <f t="shared" si="249"/>
        <v>2.2737367544323206E-13</v>
      </c>
      <c r="F4087">
        <v>99.920970393854674</v>
      </c>
      <c r="G4087" s="3">
        <f>SUMPRODUCT(B3828:B4087, Expoweights!$C$2:$C$261) / SUM(Expoweights!$C$2:$C$261)</f>
        <v>99.920970393854688</v>
      </c>
      <c r="H4087" s="4">
        <f t="shared" si="250"/>
        <v>1.4210854715202004E-14</v>
      </c>
      <c r="I4087">
        <v>198</v>
      </c>
      <c r="J4087">
        <v>99.412399156256811</v>
      </c>
      <c r="L4087" s="4">
        <f t="shared" si="251"/>
        <v>99.412399156256811</v>
      </c>
      <c r="M4087" s="3"/>
      <c r="N4087" s="3"/>
      <c r="O4087" s="3"/>
      <c r="P4087" s="3"/>
      <c r="Q4087" s="3"/>
    </row>
    <row r="4088" spans="1:17" x14ac:dyDescent="0.3">
      <c r="A4088" s="17">
        <v>40665</v>
      </c>
      <c r="B4088">
        <v>101.2</v>
      </c>
      <c r="C4088"/>
      <c r="D4088" s="3">
        <f t="shared" si="248"/>
        <v>99.467384615384844</v>
      </c>
      <c r="E4088" s="4" t="str">
        <f t="shared" si="249"/>
        <v/>
      </c>
      <c r="F4088"/>
      <c r="G4088" s="3">
        <f>SUMPRODUCT(B3829:B4088, Expoweights!$C$2:$C$261) / SUM(Expoweights!$C$2:$C$261)</f>
        <v>99.960646098164162</v>
      </c>
      <c r="H4088" s="4" t="str">
        <f t="shared" si="250"/>
        <v/>
      </c>
      <c r="I4088">
        <v>6891</v>
      </c>
      <c r="J4088"/>
      <c r="L4088" s="4" t="str">
        <f t="shared" si="251"/>
        <v/>
      </c>
      <c r="M4088" s="3"/>
      <c r="N4088" s="3"/>
      <c r="O4088" s="3"/>
      <c r="P4088" s="3"/>
      <c r="Q4088" s="3"/>
    </row>
    <row r="4089" spans="1:17" x14ac:dyDescent="0.3">
      <c r="A4089" s="17">
        <v>40666</v>
      </c>
      <c r="B4089">
        <v>101.2</v>
      </c>
      <c r="C4089"/>
      <c r="D4089" s="3">
        <f t="shared" si="248"/>
        <v>99.470038461538678</v>
      </c>
      <c r="E4089" s="4" t="str">
        <f t="shared" si="249"/>
        <v/>
      </c>
      <c r="F4089"/>
      <c r="G4089" s="3">
        <f>SUMPRODUCT(B3830:B4089, Expoweights!$C$2:$C$261) / SUM(Expoweights!$C$2:$C$261)</f>
        <v>99.999091239631099</v>
      </c>
      <c r="H4089" s="4" t="str">
        <f t="shared" si="250"/>
        <v/>
      </c>
      <c r="I4089">
        <v>7361</v>
      </c>
      <c r="J4089"/>
      <c r="L4089" s="4" t="str">
        <f t="shared" si="251"/>
        <v/>
      </c>
      <c r="M4089" s="3"/>
      <c r="N4089" s="3"/>
      <c r="O4089" s="3"/>
      <c r="P4089" s="3"/>
      <c r="Q4089" s="3"/>
    </row>
    <row r="4090" spans="1:17" x14ac:dyDescent="0.3">
      <c r="A4090" s="17">
        <v>40667</v>
      </c>
      <c r="B4090">
        <v>101.2</v>
      </c>
      <c r="C4090"/>
      <c r="D4090" s="3">
        <f t="shared" si="248"/>
        <v>99.47269230769254</v>
      </c>
      <c r="E4090" s="4" t="str">
        <f t="shared" si="249"/>
        <v/>
      </c>
      <c r="F4090"/>
      <c r="G4090" s="3">
        <f>SUMPRODUCT(B3831:B4090, Expoweights!$C$2:$C$261) / SUM(Expoweights!$C$2:$C$261)</f>
        <v>100.03634398480949</v>
      </c>
      <c r="H4090" s="4" t="str">
        <f t="shared" si="250"/>
        <v/>
      </c>
      <c r="I4090">
        <v>5858</v>
      </c>
      <c r="J4090"/>
      <c r="L4090" s="4" t="str">
        <f t="shared" si="251"/>
        <v/>
      </c>
      <c r="M4090" s="3"/>
      <c r="N4090" s="3"/>
      <c r="O4090" s="3"/>
      <c r="P4090" s="3"/>
      <c r="Q4090" s="3"/>
    </row>
    <row r="4091" spans="1:17" x14ac:dyDescent="0.3">
      <c r="A4091" s="17">
        <v>40668</v>
      </c>
      <c r="B4091">
        <v>101.2</v>
      </c>
      <c r="C4091"/>
      <c r="D4091" s="3">
        <f t="shared" ref="D4091:D4154" si="252">AVERAGE(B3832:B4091)</f>
        <v>99.475346153846388</v>
      </c>
      <c r="E4091" s="4" t="str">
        <f t="shared" si="249"/>
        <v/>
      </c>
      <c r="F4091"/>
      <c r="G4091" s="3">
        <f>SUMPRODUCT(B3832:B4091, Expoweights!$C$2:$C$261) / SUM(Expoweights!$C$2:$C$261)</f>
        <v>100.0724413164976</v>
      </c>
      <c r="H4091" s="4" t="str">
        <f t="shared" si="250"/>
        <v/>
      </c>
      <c r="I4091">
        <v>4906</v>
      </c>
      <c r="J4091"/>
      <c r="L4091" s="4" t="str">
        <f t="shared" si="251"/>
        <v/>
      </c>
      <c r="M4091" s="3"/>
      <c r="N4091" s="3"/>
      <c r="O4091" s="3"/>
      <c r="P4091" s="3"/>
      <c r="Q4091" s="3"/>
    </row>
    <row r="4092" spans="1:17" x14ac:dyDescent="0.3">
      <c r="A4092" s="17">
        <v>40669</v>
      </c>
      <c r="B4092">
        <v>101.2</v>
      </c>
      <c r="C4092"/>
      <c r="D4092" s="3">
        <f t="shared" si="252"/>
        <v>99.478000000000236</v>
      </c>
      <c r="E4092" s="4" t="str">
        <f t="shared" si="249"/>
        <v/>
      </c>
      <c r="F4092"/>
      <c r="G4092" s="3">
        <f>SUMPRODUCT(B3833:B4092, Expoweights!$C$2:$C$261) / SUM(Expoweights!$C$2:$C$261)</f>
        <v>100.10741907045261</v>
      </c>
      <c r="H4092" s="4" t="str">
        <f t="shared" si="250"/>
        <v/>
      </c>
      <c r="I4092">
        <v>4067</v>
      </c>
      <c r="J4092"/>
      <c r="L4092" s="4" t="str">
        <f t="shared" si="251"/>
        <v/>
      </c>
      <c r="M4092" s="3"/>
      <c r="N4092" s="3"/>
      <c r="O4092" s="3"/>
      <c r="P4092" s="3"/>
      <c r="Q4092" s="3"/>
    </row>
    <row r="4093" spans="1:17" x14ac:dyDescent="0.3">
      <c r="A4093" s="17">
        <v>40672</v>
      </c>
      <c r="B4093">
        <v>101.2</v>
      </c>
      <c r="C4093"/>
      <c r="D4093" s="3">
        <f t="shared" si="252"/>
        <v>99.480653846154084</v>
      </c>
      <c r="E4093" s="4" t="str">
        <f t="shared" si="249"/>
        <v/>
      </c>
      <c r="F4093"/>
      <c r="G4093" s="3">
        <f>SUMPRODUCT(B3834:B4093, Expoweights!$C$2:$C$261) / SUM(Expoweights!$C$2:$C$261)</f>
        <v>100.14131197096698</v>
      </c>
      <c r="H4093" s="4" t="str">
        <f t="shared" si="250"/>
        <v/>
      </c>
      <c r="I4093">
        <v>6696</v>
      </c>
      <c r="J4093"/>
      <c r="L4093" s="4" t="str">
        <f t="shared" si="251"/>
        <v/>
      </c>
      <c r="M4093" s="3"/>
      <c r="N4093" s="3"/>
      <c r="O4093" s="3"/>
      <c r="P4093" s="3"/>
      <c r="Q4093" s="3"/>
    </row>
    <row r="4094" spans="1:17" x14ac:dyDescent="0.3">
      <c r="A4094" s="17">
        <v>40673</v>
      </c>
      <c r="B4094">
        <v>101.2</v>
      </c>
      <c r="C4094"/>
      <c r="D4094" s="3">
        <f t="shared" si="252"/>
        <v>99.483307692307932</v>
      </c>
      <c r="E4094" s="4" t="str">
        <f t="shared" si="249"/>
        <v/>
      </c>
      <c r="F4094"/>
      <c r="G4094" s="3">
        <f>SUMPRODUCT(B3835:B4094, Expoweights!$C$2:$C$261) / SUM(Expoweights!$C$2:$C$261)</f>
        <v>100.17415366534088</v>
      </c>
      <c r="H4094" s="4" t="str">
        <f t="shared" si="250"/>
        <v/>
      </c>
      <c r="I4094">
        <v>1433</v>
      </c>
      <c r="J4094"/>
      <c r="L4094" s="4" t="str">
        <f t="shared" si="251"/>
        <v/>
      </c>
      <c r="M4094" s="3"/>
      <c r="N4094" s="3"/>
      <c r="O4094" s="3"/>
      <c r="P4094" s="3"/>
      <c r="Q4094" s="3"/>
    </row>
    <row r="4095" spans="1:17" x14ac:dyDescent="0.3">
      <c r="A4095" s="17">
        <v>40674</v>
      </c>
      <c r="B4095">
        <v>101.2</v>
      </c>
      <c r="C4095"/>
      <c r="D4095" s="3">
        <f t="shared" si="252"/>
        <v>99.48596153846178</v>
      </c>
      <c r="E4095" s="4" t="str">
        <f t="shared" si="249"/>
        <v/>
      </c>
      <c r="F4095"/>
      <c r="G4095" s="3">
        <f>SUMPRODUCT(B3836:B4095, Expoweights!$C$2:$C$261) / SUM(Expoweights!$C$2:$C$261)</f>
        <v>100.20597675728575</v>
      </c>
      <c r="H4095" s="4" t="str">
        <f t="shared" si="250"/>
        <v/>
      </c>
      <c r="I4095">
        <v>5658</v>
      </c>
      <c r="J4095"/>
      <c r="L4095" s="4" t="str">
        <f t="shared" si="251"/>
        <v/>
      </c>
      <c r="M4095" s="3"/>
      <c r="N4095" s="3"/>
      <c r="O4095" s="3"/>
      <c r="P4095" s="3"/>
      <c r="Q4095" s="3"/>
    </row>
    <row r="4096" spans="1:17" x14ac:dyDescent="0.3">
      <c r="A4096" s="17">
        <v>40675</v>
      </c>
      <c r="B4096">
        <v>101.2</v>
      </c>
      <c r="C4096"/>
      <c r="D4096" s="3">
        <f t="shared" si="252"/>
        <v>99.488615384615628</v>
      </c>
      <c r="E4096" s="4" t="str">
        <f t="shared" si="249"/>
        <v/>
      </c>
      <c r="F4096"/>
      <c r="G4096" s="3">
        <f>SUMPRODUCT(B3837:B4096, Expoweights!$C$2:$C$261) / SUM(Expoweights!$C$2:$C$261)</f>
        <v>100.23681283929193</v>
      </c>
      <c r="H4096" s="4" t="str">
        <f t="shared" si="250"/>
        <v/>
      </c>
      <c r="I4096">
        <v>2915</v>
      </c>
      <c r="J4096"/>
      <c r="L4096" s="4" t="str">
        <f t="shared" si="251"/>
        <v/>
      </c>
      <c r="M4096" s="3"/>
      <c r="N4096" s="3"/>
      <c r="O4096" s="3"/>
      <c r="P4096" s="3"/>
      <c r="Q4096" s="3"/>
    </row>
    <row r="4097" spans="1:17" x14ac:dyDescent="0.3">
      <c r="A4097" s="17">
        <v>40676</v>
      </c>
      <c r="B4097">
        <v>101.2</v>
      </c>
      <c r="C4097"/>
      <c r="D4097" s="3">
        <f t="shared" si="252"/>
        <v>99.491269230769461</v>
      </c>
      <c r="E4097" s="4" t="str">
        <f t="shared" si="249"/>
        <v/>
      </c>
      <c r="F4097"/>
      <c r="G4097" s="3">
        <f>SUMPRODUCT(B3838:B4097, Expoweights!$C$2:$C$261) / SUM(Expoweights!$C$2:$C$261)</f>
        <v>100.26669252399181</v>
      </c>
      <c r="H4097" s="4" t="str">
        <f t="shared" si="250"/>
        <v/>
      </c>
      <c r="I4097">
        <v>1294</v>
      </c>
      <c r="J4097"/>
      <c r="L4097" s="4" t="str">
        <f t="shared" si="251"/>
        <v/>
      </c>
      <c r="M4097" s="3"/>
      <c r="N4097" s="3"/>
      <c r="O4097" s="3"/>
      <c r="P4097" s="3"/>
      <c r="Q4097" s="3"/>
    </row>
    <row r="4098" spans="1:17" x14ac:dyDescent="0.3">
      <c r="A4098" s="17">
        <v>40679</v>
      </c>
      <c r="B4098">
        <v>101.2</v>
      </c>
      <c r="C4098"/>
      <c r="D4098" s="3">
        <f t="shared" si="252"/>
        <v>99.493923076923309</v>
      </c>
      <c r="E4098" s="4" t="str">
        <f t="shared" si="249"/>
        <v/>
      </c>
      <c r="F4098"/>
      <c r="G4098" s="3">
        <f>SUMPRODUCT(B3839:B4098, Expoweights!$C$2:$C$261) / SUM(Expoweights!$C$2:$C$261)</f>
        <v>100.29564547455111</v>
      </c>
      <c r="H4098" s="4" t="str">
        <f t="shared" si="250"/>
        <v/>
      </c>
      <c r="I4098">
        <v>5937</v>
      </c>
      <c r="J4098"/>
      <c r="L4098" s="4" t="str">
        <f t="shared" si="251"/>
        <v/>
      </c>
      <c r="M4098" s="3"/>
      <c r="N4098" s="3"/>
      <c r="O4098" s="3"/>
      <c r="P4098" s="3"/>
      <c r="Q4098" s="3"/>
    </row>
    <row r="4099" spans="1:17" x14ac:dyDescent="0.3">
      <c r="A4099" s="17">
        <v>40680</v>
      </c>
      <c r="B4099">
        <v>101.2</v>
      </c>
      <c r="C4099"/>
      <c r="D4099" s="3">
        <f t="shared" si="252"/>
        <v>99.496576923077143</v>
      </c>
      <c r="E4099" s="4" t="str">
        <f t="shared" si="249"/>
        <v/>
      </c>
      <c r="F4099"/>
      <c r="G4099" s="3">
        <f>SUMPRODUCT(B3840:B4099, Expoweights!$C$2:$C$261) / SUM(Expoweights!$C$2:$C$261)</f>
        <v>100.32370043411665</v>
      </c>
      <c r="H4099" s="4" t="str">
        <f t="shared" si="250"/>
        <v/>
      </c>
      <c r="I4099">
        <v>6958</v>
      </c>
      <c r="J4099"/>
      <c r="L4099" s="4" t="str">
        <f t="shared" si="251"/>
        <v/>
      </c>
      <c r="M4099" s="3"/>
      <c r="N4099" s="3"/>
      <c r="O4099" s="3"/>
      <c r="P4099" s="3"/>
      <c r="Q4099" s="3"/>
    </row>
    <row r="4100" spans="1:17" x14ac:dyDescent="0.3">
      <c r="A4100" s="17">
        <v>40681</v>
      </c>
      <c r="B4100">
        <v>101.2</v>
      </c>
      <c r="C4100"/>
      <c r="D4100" s="3">
        <f t="shared" si="252"/>
        <v>99.499230769230991</v>
      </c>
      <c r="E4100" s="4" t="str">
        <f t="shared" ref="E4100:E4163" si="253">IF(C4100 &gt; 0, ABS(C4100 - D4100), "")</f>
        <v/>
      </c>
      <c r="F4100"/>
      <c r="G4100" s="3">
        <f>SUMPRODUCT(B3841:B4100, Expoweights!$C$2:$C$261) / SUM(Expoweights!$C$2:$C$261)</f>
        <v>100.35088525435164</v>
      </c>
      <c r="H4100" s="4" t="str">
        <f t="shared" ref="H4100:H4163" si="254">IF(F4100 &gt; 0, ABS(F4100 - G4100), "")</f>
        <v/>
      </c>
      <c r="I4100">
        <v>6821</v>
      </c>
      <c r="J4100"/>
      <c r="L4100" s="4" t="str">
        <f t="shared" ref="L4100:L4163" si="255">IF(J4100 &gt; 0, ABS(J4100 - K4100), "")</f>
        <v/>
      </c>
      <c r="M4100" s="3"/>
      <c r="N4100" s="3"/>
      <c r="O4100" s="3"/>
      <c r="P4100" s="3"/>
      <c r="Q4100" s="3"/>
    </row>
    <row r="4101" spans="1:17" x14ac:dyDescent="0.3">
      <c r="A4101" s="17">
        <v>40682</v>
      </c>
      <c r="B4101">
        <v>101.2</v>
      </c>
      <c r="C4101"/>
      <c r="D4101" s="3">
        <f t="shared" si="252"/>
        <v>99.501884615384824</v>
      </c>
      <c r="E4101" s="4" t="str">
        <f t="shared" si="253"/>
        <v/>
      </c>
      <c r="F4101"/>
      <c r="G4101" s="3">
        <f>SUMPRODUCT(B3842:B4101, Expoweights!$C$2:$C$261) / SUM(Expoweights!$C$2:$C$261)</f>
        <v>100.37722692308509</v>
      </c>
      <c r="H4101" s="4" t="str">
        <f t="shared" si="254"/>
        <v/>
      </c>
      <c r="I4101">
        <v>4710</v>
      </c>
      <c r="J4101"/>
      <c r="L4101" s="4" t="str">
        <f t="shared" si="255"/>
        <v/>
      </c>
      <c r="M4101" s="3"/>
      <c r="N4101" s="3"/>
      <c r="O4101" s="3"/>
      <c r="P4101" s="3"/>
      <c r="Q4101" s="3"/>
    </row>
    <row r="4102" spans="1:17" x14ac:dyDescent="0.3">
      <c r="A4102" s="17">
        <v>40683</v>
      </c>
      <c r="B4102">
        <v>101.2</v>
      </c>
      <c r="C4102"/>
      <c r="D4102" s="3">
        <f t="shared" si="252"/>
        <v>99.504538461538672</v>
      </c>
      <c r="E4102" s="4" t="str">
        <f t="shared" si="253"/>
        <v/>
      </c>
      <c r="F4102"/>
      <c r="G4102" s="3">
        <f>SUMPRODUCT(B3843:B4102, Expoweights!$C$2:$C$261) / SUM(Expoweights!$C$2:$C$261)</f>
        <v>100.40275159110449</v>
      </c>
      <c r="H4102" s="4" t="str">
        <f t="shared" si="254"/>
        <v/>
      </c>
      <c r="I4102">
        <v>2283</v>
      </c>
      <c r="J4102"/>
      <c r="L4102" s="4" t="str">
        <f t="shared" si="255"/>
        <v/>
      </c>
      <c r="M4102" s="3"/>
      <c r="N4102" s="3"/>
      <c r="O4102" s="3"/>
      <c r="P4102" s="3"/>
      <c r="Q4102" s="3"/>
    </row>
    <row r="4103" spans="1:17" x14ac:dyDescent="0.3">
      <c r="A4103" s="17">
        <v>40686</v>
      </c>
      <c r="B4103">
        <v>101.2</v>
      </c>
      <c r="C4103"/>
      <c r="D4103" s="3">
        <f t="shared" si="252"/>
        <v>99.50719230769252</v>
      </c>
      <c r="E4103" s="4" t="str">
        <f t="shared" si="253"/>
        <v/>
      </c>
      <c r="F4103"/>
      <c r="G4103" s="3">
        <f>SUMPRODUCT(B3844:B4103, Expoweights!$C$2:$C$261) / SUM(Expoweights!$C$2:$C$261)</f>
        <v>100.42748459811676</v>
      </c>
      <c r="H4103" s="4" t="str">
        <f t="shared" si="254"/>
        <v/>
      </c>
      <c r="I4103">
        <v>237</v>
      </c>
      <c r="J4103"/>
      <c r="L4103" s="4" t="str">
        <f t="shared" si="255"/>
        <v/>
      </c>
      <c r="M4103" s="3"/>
      <c r="N4103" s="3"/>
      <c r="O4103" s="3"/>
      <c r="P4103" s="3"/>
      <c r="Q4103" s="3"/>
    </row>
    <row r="4104" spans="1:17" x14ac:dyDescent="0.3">
      <c r="A4104" s="17">
        <v>40687</v>
      </c>
      <c r="B4104">
        <v>101.2</v>
      </c>
      <c r="C4104"/>
      <c r="D4104" s="3">
        <f t="shared" si="252"/>
        <v>99.509846153846354</v>
      </c>
      <c r="E4104" s="4" t="str">
        <f t="shared" si="253"/>
        <v/>
      </c>
      <c r="F4104"/>
      <c r="G4104" s="3">
        <f>SUMPRODUCT(B3845:B4104, Expoweights!$C$2:$C$261) / SUM(Expoweights!$C$2:$C$261)</f>
        <v>100.45145049790455</v>
      </c>
      <c r="H4104" s="4" t="str">
        <f t="shared" si="254"/>
        <v/>
      </c>
      <c r="I4104">
        <v>1719</v>
      </c>
      <c r="J4104"/>
      <c r="L4104" s="4" t="str">
        <f t="shared" si="255"/>
        <v/>
      </c>
      <c r="M4104" s="3"/>
      <c r="N4104" s="3"/>
      <c r="O4104" s="3"/>
      <c r="P4104" s="3"/>
      <c r="Q4104" s="3"/>
    </row>
    <row r="4105" spans="1:17" x14ac:dyDescent="0.3">
      <c r="A4105" s="17">
        <v>40688</v>
      </c>
      <c r="B4105">
        <v>101.2</v>
      </c>
      <c r="C4105"/>
      <c r="D4105" s="3">
        <f t="shared" si="252"/>
        <v>99.512500000000202</v>
      </c>
      <c r="E4105" s="4" t="str">
        <f t="shared" si="253"/>
        <v/>
      </c>
      <c r="F4105"/>
      <c r="G4105" s="3">
        <f>SUMPRODUCT(B3846:B4105, Expoweights!$C$2:$C$261) / SUM(Expoweights!$C$2:$C$261)</f>
        <v>100.474673082702</v>
      </c>
      <c r="H4105" s="4" t="str">
        <f t="shared" si="254"/>
        <v/>
      </c>
      <c r="I4105">
        <v>3113</v>
      </c>
      <c r="J4105"/>
      <c r="L4105" s="4" t="str">
        <f t="shared" si="255"/>
        <v/>
      </c>
      <c r="M4105" s="3"/>
      <c r="N4105" s="3"/>
      <c r="O4105" s="3"/>
      <c r="P4105" s="3"/>
      <c r="Q4105" s="3"/>
    </row>
    <row r="4106" spans="1:17" x14ac:dyDescent="0.3">
      <c r="A4106" s="17">
        <v>40689</v>
      </c>
      <c r="B4106">
        <v>101.2</v>
      </c>
      <c r="C4106"/>
      <c r="D4106" s="3">
        <f t="shared" si="252"/>
        <v>99.515153846154035</v>
      </c>
      <c r="E4106" s="4" t="str">
        <f t="shared" si="253"/>
        <v/>
      </c>
      <c r="F4106"/>
      <c r="G4106" s="3">
        <f>SUMPRODUCT(B3847:B4106, Expoweights!$C$2:$C$261) / SUM(Expoweights!$C$2:$C$261)</f>
        <v>100.49717540681453</v>
      </c>
      <c r="H4106" s="4" t="str">
        <f t="shared" si="254"/>
        <v/>
      </c>
      <c r="I4106">
        <v>134</v>
      </c>
      <c r="J4106"/>
      <c r="L4106" s="4" t="str">
        <f t="shared" si="255"/>
        <v/>
      </c>
      <c r="M4106" s="3"/>
      <c r="N4106" s="3"/>
      <c r="O4106" s="3"/>
      <c r="P4106" s="3"/>
      <c r="Q4106" s="3"/>
    </row>
    <row r="4107" spans="1:17" x14ac:dyDescent="0.3">
      <c r="A4107" s="17">
        <v>40690</v>
      </c>
      <c r="B4107">
        <v>101.2</v>
      </c>
      <c r="C4107"/>
      <c r="D4107" s="3">
        <f t="shared" si="252"/>
        <v>99.517807692307883</v>
      </c>
      <c r="E4107" s="4" t="str">
        <f t="shared" si="253"/>
        <v/>
      </c>
      <c r="F4107"/>
      <c r="G4107" s="3">
        <f>SUMPRODUCT(B3848:B4107, Expoweights!$C$2:$C$261) / SUM(Expoweights!$C$2:$C$261)</f>
        <v>100.51897980950632</v>
      </c>
      <c r="H4107" s="4" t="str">
        <f t="shared" si="254"/>
        <v/>
      </c>
      <c r="I4107">
        <v>4856</v>
      </c>
      <c r="J4107"/>
      <c r="L4107" s="4" t="str">
        <f t="shared" si="255"/>
        <v/>
      </c>
      <c r="M4107" s="3"/>
      <c r="N4107" s="3"/>
      <c r="O4107" s="3"/>
      <c r="P4107" s="3"/>
      <c r="Q4107" s="3"/>
    </row>
    <row r="4108" spans="1:17" x14ac:dyDescent="0.3">
      <c r="A4108" s="17">
        <v>40693</v>
      </c>
      <c r="B4108">
        <v>101.2</v>
      </c>
      <c r="C4108"/>
      <c r="D4108" s="3">
        <f t="shared" si="252"/>
        <v>99.525884615384797</v>
      </c>
      <c r="E4108" s="4" t="str">
        <f t="shared" si="253"/>
        <v/>
      </c>
      <c r="F4108"/>
      <c r="G4108" s="3">
        <f>SUMPRODUCT(B3849:B4108, Expoweights!$C$2:$C$261) / SUM(Expoweights!$C$2:$C$261)</f>
        <v>100.54012005128223</v>
      </c>
      <c r="H4108" s="4" t="str">
        <f t="shared" si="254"/>
        <v/>
      </c>
      <c r="I4108">
        <v>2881</v>
      </c>
      <c r="J4108"/>
      <c r="L4108" s="4" t="str">
        <f t="shared" si="255"/>
        <v/>
      </c>
      <c r="M4108" s="3"/>
      <c r="N4108" s="3"/>
      <c r="O4108" s="3"/>
      <c r="P4108" s="3"/>
      <c r="Q4108" s="3"/>
    </row>
    <row r="4109" spans="1:17" x14ac:dyDescent="0.3">
      <c r="A4109" s="17">
        <v>40694</v>
      </c>
      <c r="B4109">
        <v>100.61</v>
      </c>
      <c r="C4109">
        <v>99.531692307692296</v>
      </c>
      <c r="D4109" s="3">
        <f t="shared" si="252"/>
        <v>99.531692307692481</v>
      </c>
      <c r="E4109" s="4">
        <f t="shared" si="253"/>
        <v>1.8474111129762605E-13</v>
      </c>
      <c r="F4109">
        <v>100.5423003879167</v>
      </c>
      <c r="G4109" s="3">
        <f>SUMPRODUCT(B3850:B4109, Expoweights!$C$2:$C$261) / SUM(Expoweights!$C$2:$C$261)</f>
        <v>100.54230038791675</v>
      </c>
      <c r="H4109" s="4">
        <f t="shared" si="254"/>
        <v>5.6843418860808015E-14</v>
      </c>
      <c r="I4109">
        <v>1449</v>
      </c>
      <c r="J4109">
        <v>99.464607624093986</v>
      </c>
      <c r="L4109" s="4">
        <f t="shared" si="255"/>
        <v>99.464607624093986</v>
      </c>
      <c r="M4109" s="3"/>
      <c r="N4109" s="3"/>
      <c r="O4109" s="3"/>
      <c r="P4109" s="3"/>
      <c r="Q4109" s="3"/>
    </row>
    <row r="4110" spans="1:17" x14ac:dyDescent="0.3">
      <c r="A4110" s="17">
        <v>40695</v>
      </c>
      <c r="B4110">
        <v>100.61</v>
      </c>
      <c r="C4110"/>
      <c r="D4110" s="3">
        <f t="shared" si="252"/>
        <v>99.537500000000165</v>
      </c>
      <c r="E4110" s="4" t="str">
        <f t="shared" si="253"/>
        <v/>
      </c>
      <c r="F4110"/>
      <c r="G4110" s="3">
        <f>SUMPRODUCT(B3851:B4110, Expoweights!$C$2:$C$261) / SUM(Expoweights!$C$2:$C$261)</f>
        <v>100.54441310026347</v>
      </c>
      <c r="H4110" s="4" t="str">
        <f t="shared" si="254"/>
        <v/>
      </c>
      <c r="I4110">
        <v>6287</v>
      </c>
      <c r="J4110"/>
      <c r="L4110" s="4" t="str">
        <f t="shared" si="255"/>
        <v/>
      </c>
      <c r="M4110" s="3"/>
      <c r="N4110" s="3"/>
      <c r="O4110" s="3"/>
      <c r="P4110" s="3"/>
      <c r="Q4110" s="3"/>
    </row>
    <row r="4111" spans="1:17" x14ac:dyDescent="0.3">
      <c r="A4111" s="17">
        <v>40696</v>
      </c>
      <c r="B4111">
        <v>100.61</v>
      </c>
      <c r="C4111"/>
      <c r="D4111" s="3">
        <f t="shared" si="252"/>
        <v>99.543307692307849</v>
      </c>
      <c r="E4111" s="4" t="str">
        <f t="shared" si="253"/>
        <v/>
      </c>
      <c r="F4111"/>
      <c r="G4111" s="3">
        <f>SUMPRODUCT(B3852:B4111, Expoweights!$C$2:$C$261) / SUM(Expoweights!$C$2:$C$261)</f>
        <v>100.54646028572527</v>
      </c>
      <c r="H4111" s="4" t="str">
        <f t="shared" si="254"/>
        <v/>
      </c>
      <c r="I4111">
        <v>2906</v>
      </c>
      <c r="J4111"/>
      <c r="L4111" s="4" t="str">
        <f t="shared" si="255"/>
        <v/>
      </c>
      <c r="M4111" s="3"/>
      <c r="N4111" s="3"/>
      <c r="O4111" s="3"/>
      <c r="P4111" s="3"/>
      <c r="Q4111" s="3"/>
    </row>
    <row r="4112" spans="1:17" x14ac:dyDescent="0.3">
      <c r="A4112" s="17">
        <v>40697</v>
      </c>
      <c r="B4112">
        <v>100.61</v>
      </c>
      <c r="C4112"/>
      <c r="D4112" s="3">
        <f t="shared" si="252"/>
        <v>99.549115384615547</v>
      </c>
      <c r="E4112" s="4" t="str">
        <f t="shared" si="253"/>
        <v/>
      </c>
      <c r="F4112"/>
      <c r="G4112" s="3">
        <f>SUMPRODUCT(B3853:B4112, Expoweights!$C$2:$C$261) / SUM(Expoweights!$C$2:$C$261)</f>
        <v>100.54844397665293</v>
      </c>
      <c r="H4112" s="4" t="str">
        <f t="shared" si="254"/>
        <v/>
      </c>
      <c r="I4112">
        <v>2626</v>
      </c>
      <c r="J4112"/>
      <c r="L4112" s="4" t="str">
        <f t="shared" si="255"/>
        <v/>
      </c>
      <c r="M4112" s="3"/>
      <c r="N4112" s="3"/>
      <c r="O4112" s="3"/>
      <c r="P4112" s="3"/>
      <c r="Q4112" s="3"/>
    </row>
    <row r="4113" spans="1:17" x14ac:dyDescent="0.3">
      <c r="A4113" s="17">
        <v>40700</v>
      </c>
      <c r="B4113">
        <v>100.61</v>
      </c>
      <c r="C4113"/>
      <c r="D4113" s="3">
        <f t="shared" si="252"/>
        <v>99.554923076923231</v>
      </c>
      <c r="E4113" s="4" t="str">
        <f t="shared" si="253"/>
        <v/>
      </c>
      <c r="F4113"/>
      <c r="G4113" s="3">
        <f>SUMPRODUCT(B3854:B4113, Expoweights!$C$2:$C$261) / SUM(Expoweights!$C$2:$C$261)</f>
        <v>100.55036614236285</v>
      </c>
      <c r="H4113" s="4" t="str">
        <f t="shared" si="254"/>
        <v/>
      </c>
      <c r="I4113">
        <v>6687</v>
      </c>
      <c r="J4113"/>
      <c r="L4113" s="4" t="str">
        <f t="shared" si="255"/>
        <v/>
      </c>
      <c r="M4113" s="3"/>
      <c r="N4113" s="3"/>
      <c r="O4113" s="3"/>
      <c r="P4113" s="3"/>
      <c r="Q4113" s="3"/>
    </row>
    <row r="4114" spans="1:17" x14ac:dyDescent="0.3">
      <c r="A4114" s="17">
        <v>40701</v>
      </c>
      <c r="B4114">
        <v>100.61</v>
      </c>
      <c r="C4114"/>
      <c r="D4114" s="3">
        <f t="shared" si="252"/>
        <v>99.560730769230915</v>
      </c>
      <c r="E4114" s="4" t="str">
        <f t="shared" si="253"/>
        <v/>
      </c>
      <c r="F4114"/>
      <c r="G4114" s="3">
        <f>SUMPRODUCT(B3855:B4114, Expoweights!$C$2:$C$261) / SUM(Expoweights!$C$2:$C$261)</f>
        <v>100.55222869109204</v>
      </c>
      <c r="H4114" s="4" t="str">
        <f t="shared" si="254"/>
        <v/>
      </c>
      <c r="I4114">
        <v>2155</v>
      </c>
      <c r="J4114"/>
      <c r="L4114" s="4" t="str">
        <f t="shared" si="255"/>
        <v/>
      </c>
      <c r="M4114" s="3"/>
      <c r="N4114" s="3"/>
      <c r="O4114" s="3"/>
      <c r="P4114" s="3"/>
      <c r="Q4114" s="3"/>
    </row>
    <row r="4115" spans="1:17" x14ac:dyDescent="0.3">
      <c r="A4115" s="17">
        <v>40702</v>
      </c>
      <c r="B4115">
        <v>100.61</v>
      </c>
      <c r="C4115"/>
      <c r="D4115" s="3">
        <f t="shared" si="252"/>
        <v>99.566538461538599</v>
      </c>
      <c r="E4115" s="4" t="str">
        <f t="shared" si="253"/>
        <v/>
      </c>
      <c r="F4115"/>
      <c r="G4115" s="3">
        <f>SUMPRODUCT(B3856:B4115, Expoweights!$C$2:$C$261) / SUM(Expoweights!$C$2:$C$261)</f>
        <v>100.55403347189251</v>
      </c>
      <c r="H4115" s="4" t="str">
        <f t="shared" si="254"/>
        <v/>
      </c>
      <c r="I4115">
        <v>4331</v>
      </c>
      <c r="J4115"/>
      <c r="L4115" s="4" t="str">
        <f t="shared" si="255"/>
        <v/>
      </c>
      <c r="M4115" s="3"/>
      <c r="N4115" s="3"/>
      <c r="O4115" s="3"/>
      <c r="P4115" s="3"/>
      <c r="Q4115" s="3"/>
    </row>
    <row r="4116" spans="1:17" x14ac:dyDescent="0.3">
      <c r="A4116" s="17">
        <v>40703</v>
      </c>
      <c r="B4116">
        <v>100.61</v>
      </c>
      <c r="C4116"/>
      <c r="D4116" s="3">
        <f t="shared" si="252"/>
        <v>99.572346153846283</v>
      </c>
      <c r="E4116" s="4" t="str">
        <f t="shared" si="253"/>
        <v/>
      </c>
      <c r="F4116"/>
      <c r="G4116" s="3">
        <f>SUMPRODUCT(B3857:B4116, Expoweights!$C$2:$C$261) / SUM(Expoweights!$C$2:$C$261)</f>
        <v>100.55578227646696</v>
      </c>
      <c r="H4116" s="4" t="str">
        <f t="shared" si="254"/>
        <v/>
      </c>
      <c r="I4116">
        <v>7928</v>
      </c>
      <c r="J4116"/>
      <c r="L4116" s="4" t="str">
        <f t="shared" si="255"/>
        <v/>
      </c>
      <c r="M4116" s="3"/>
      <c r="N4116" s="3"/>
      <c r="O4116" s="3"/>
      <c r="P4116" s="3"/>
      <c r="Q4116" s="3"/>
    </row>
    <row r="4117" spans="1:17" x14ac:dyDescent="0.3">
      <c r="A4117" s="17">
        <v>40704</v>
      </c>
      <c r="B4117">
        <v>100.61</v>
      </c>
      <c r="C4117"/>
      <c r="D4117" s="3">
        <f t="shared" si="252"/>
        <v>99.578153846153981</v>
      </c>
      <c r="E4117" s="4" t="str">
        <f t="shared" si="253"/>
        <v/>
      </c>
      <c r="F4117"/>
      <c r="G4117" s="3">
        <f>SUMPRODUCT(B3858:B4117, Expoweights!$C$2:$C$261) / SUM(Expoweights!$C$2:$C$261)</f>
        <v>100.55747684094749</v>
      </c>
      <c r="H4117" s="4" t="str">
        <f t="shared" si="254"/>
        <v/>
      </c>
      <c r="I4117">
        <v>6210</v>
      </c>
      <c r="J4117"/>
      <c r="L4117" s="4" t="str">
        <f t="shared" si="255"/>
        <v/>
      </c>
      <c r="M4117" s="3"/>
      <c r="N4117" s="3"/>
      <c r="O4117" s="3"/>
      <c r="P4117" s="3"/>
      <c r="Q4117" s="3"/>
    </row>
    <row r="4118" spans="1:17" x14ac:dyDescent="0.3">
      <c r="A4118" s="17">
        <v>40707</v>
      </c>
      <c r="B4118">
        <v>100.61</v>
      </c>
      <c r="C4118"/>
      <c r="D4118" s="3">
        <f t="shared" si="252"/>
        <v>99.583961538461679</v>
      </c>
      <c r="E4118" s="4" t="str">
        <f t="shared" si="253"/>
        <v/>
      </c>
      <c r="F4118"/>
      <c r="G4118" s="3">
        <f>SUMPRODUCT(B3859:B4118, Expoweights!$C$2:$C$261) / SUM(Expoweights!$C$2:$C$261)</f>
        <v>100.55911884761913</v>
      </c>
      <c r="H4118" s="4" t="str">
        <f t="shared" si="254"/>
        <v/>
      </c>
      <c r="I4118">
        <v>1939</v>
      </c>
      <c r="J4118"/>
      <c r="L4118" s="4" t="str">
        <f t="shared" si="255"/>
        <v/>
      </c>
      <c r="M4118" s="3"/>
      <c r="N4118" s="3"/>
      <c r="O4118" s="3"/>
      <c r="P4118" s="3"/>
      <c r="Q4118" s="3"/>
    </row>
    <row r="4119" spans="1:17" x14ac:dyDescent="0.3">
      <c r="A4119" s="17">
        <v>40708</v>
      </c>
      <c r="B4119">
        <v>100.61</v>
      </c>
      <c r="C4119"/>
      <c r="D4119" s="3">
        <f t="shared" si="252"/>
        <v>99.589769230769377</v>
      </c>
      <c r="E4119" s="4" t="str">
        <f t="shared" si="253"/>
        <v/>
      </c>
      <c r="F4119"/>
      <c r="G4119" s="3">
        <f>SUMPRODUCT(B3860:B4119, Expoweights!$C$2:$C$261) / SUM(Expoweights!$C$2:$C$261)</f>
        <v>100.56070992659001</v>
      </c>
      <c r="H4119" s="4" t="str">
        <f t="shared" si="254"/>
        <v/>
      </c>
      <c r="I4119">
        <v>1324</v>
      </c>
      <c r="J4119"/>
      <c r="L4119" s="4" t="str">
        <f t="shared" si="255"/>
        <v/>
      </c>
      <c r="M4119" s="3"/>
      <c r="N4119" s="3"/>
      <c r="O4119" s="3"/>
      <c r="P4119" s="3"/>
      <c r="Q4119" s="3"/>
    </row>
    <row r="4120" spans="1:17" x14ac:dyDescent="0.3">
      <c r="A4120" s="17">
        <v>40709</v>
      </c>
      <c r="B4120">
        <v>100.61</v>
      </c>
      <c r="C4120"/>
      <c r="D4120" s="3">
        <f t="shared" si="252"/>
        <v>99.595576923077076</v>
      </c>
      <c r="E4120" s="4" t="str">
        <f t="shared" si="253"/>
        <v/>
      </c>
      <c r="F4120"/>
      <c r="G4120" s="3">
        <f>SUMPRODUCT(B3861:B4120, Expoweights!$C$2:$C$261) / SUM(Expoweights!$C$2:$C$261)</f>
        <v>100.56225165740955</v>
      </c>
      <c r="H4120" s="4" t="str">
        <f t="shared" si="254"/>
        <v/>
      </c>
      <c r="I4120">
        <v>372</v>
      </c>
      <c r="J4120"/>
      <c r="L4120" s="4" t="str">
        <f t="shared" si="255"/>
        <v/>
      </c>
      <c r="M4120" s="3"/>
      <c r="N4120" s="3"/>
      <c r="O4120" s="3"/>
      <c r="P4120" s="3"/>
      <c r="Q4120" s="3"/>
    </row>
    <row r="4121" spans="1:17" x14ac:dyDescent="0.3">
      <c r="A4121" s="17">
        <v>40710</v>
      </c>
      <c r="B4121">
        <v>100.61</v>
      </c>
      <c r="C4121"/>
      <c r="D4121" s="3">
        <f t="shared" si="252"/>
        <v>99.601384615384774</v>
      </c>
      <c r="E4121" s="4" t="str">
        <f t="shared" si="253"/>
        <v/>
      </c>
      <c r="F4121"/>
      <c r="G4121" s="3">
        <f>SUMPRODUCT(B3862:B4121, Expoweights!$C$2:$C$261) / SUM(Expoweights!$C$2:$C$261)</f>
        <v>100.5637455706366</v>
      </c>
      <c r="H4121" s="4" t="str">
        <f t="shared" si="254"/>
        <v/>
      </c>
      <c r="I4121">
        <v>4698</v>
      </c>
      <c r="J4121"/>
      <c r="L4121" s="4" t="str">
        <f t="shared" si="255"/>
        <v/>
      </c>
      <c r="M4121" s="3"/>
      <c r="N4121" s="3"/>
      <c r="O4121" s="3"/>
      <c r="P4121" s="3"/>
      <c r="Q4121" s="3"/>
    </row>
    <row r="4122" spans="1:17" x14ac:dyDescent="0.3">
      <c r="A4122" s="17">
        <v>40711</v>
      </c>
      <c r="B4122">
        <v>100.61</v>
      </c>
      <c r="C4122"/>
      <c r="D4122" s="3">
        <f t="shared" si="252"/>
        <v>99.607192307692458</v>
      </c>
      <c r="E4122" s="4" t="str">
        <f t="shared" si="253"/>
        <v/>
      </c>
      <c r="F4122"/>
      <c r="G4122" s="3">
        <f>SUMPRODUCT(B3863:B4122, Expoweights!$C$2:$C$261) / SUM(Expoweights!$C$2:$C$261)</f>
        <v>100.56519314935896</v>
      </c>
      <c r="H4122" s="4" t="str">
        <f t="shared" si="254"/>
        <v/>
      </c>
      <c r="I4122">
        <v>3428</v>
      </c>
      <c r="J4122"/>
      <c r="L4122" s="4" t="str">
        <f t="shared" si="255"/>
        <v/>
      </c>
      <c r="M4122" s="3"/>
      <c r="N4122" s="3"/>
      <c r="O4122" s="3"/>
      <c r="P4122" s="3"/>
      <c r="Q4122" s="3"/>
    </row>
    <row r="4123" spans="1:17" x14ac:dyDescent="0.3">
      <c r="A4123" s="17">
        <v>40714</v>
      </c>
      <c r="B4123">
        <v>100.61</v>
      </c>
      <c r="C4123"/>
      <c r="D4123" s="3">
        <f t="shared" si="252"/>
        <v>99.613000000000156</v>
      </c>
      <c r="E4123" s="4" t="str">
        <f t="shared" si="253"/>
        <v/>
      </c>
      <c r="F4123"/>
      <c r="G4123" s="3">
        <f>SUMPRODUCT(B3864:B4123, Expoweights!$C$2:$C$261) / SUM(Expoweights!$C$2:$C$261)</f>
        <v>100.56659583066569</v>
      </c>
      <c r="H4123" s="4" t="str">
        <f t="shared" si="254"/>
        <v/>
      </c>
      <c r="I4123">
        <v>5285</v>
      </c>
      <c r="J4123"/>
      <c r="L4123" s="4" t="str">
        <f t="shared" si="255"/>
        <v/>
      </c>
      <c r="M4123" s="3"/>
      <c r="N4123" s="3"/>
      <c r="O4123" s="3"/>
      <c r="P4123" s="3"/>
      <c r="Q4123" s="3"/>
    </row>
    <row r="4124" spans="1:17" x14ac:dyDescent="0.3">
      <c r="A4124" s="17">
        <v>40715</v>
      </c>
      <c r="B4124">
        <v>100.61</v>
      </c>
      <c r="C4124"/>
      <c r="D4124" s="3">
        <f t="shared" si="252"/>
        <v>99.618807692307854</v>
      </c>
      <c r="E4124" s="4" t="str">
        <f t="shared" si="253"/>
        <v/>
      </c>
      <c r="F4124"/>
      <c r="G4124" s="3">
        <f>SUMPRODUCT(B3865:B4124, Expoweights!$C$2:$C$261) / SUM(Expoweights!$C$2:$C$261)</f>
        <v>100.56795500707375</v>
      </c>
      <c r="H4124" s="4" t="str">
        <f t="shared" si="254"/>
        <v/>
      </c>
      <c r="I4124">
        <v>7700</v>
      </c>
      <c r="J4124"/>
      <c r="L4124" s="4" t="str">
        <f t="shared" si="255"/>
        <v/>
      </c>
      <c r="M4124" s="3"/>
      <c r="N4124" s="3"/>
      <c r="O4124" s="3"/>
      <c r="P4124" s="3"/>
      <c r="Q4124" s="3"/>
    </row>
    <row r="4125" spans="1:17" x14ac:dyDescent="0.3">
      <c r="A4125" s="17">
        <v>40716</v>
      </c>
      <c r="B4125">
        <v>100.61</v>
      </c>
      <c r="C4125"/>
      <c r="D4125" s="3">
        <f t="shared" si="252"/>
        <v>99.624615384615538</v>
      </c>
      <c r="E4125" s="4" t="str">
        <f t="shared" si="253"/>
        <v/>
      </c>
      <c r="F4125"/>
      <c r="G4125" s="3">
        <f>SUMPRODUCT(B3866:B4125, Expoweights!$C$2:$C$261) / SUM(Expoweights!$C$2:$C$261)</f>
        <v>100.56927202791046</v>
      </c>
      <c r="H4125" s="4" t="str">
        <f t="shared" si="254"/>
        <v/>
      </c>
      <c r="I4125">
        <v>1254</v>
      </c>
      <c r="J4125"/>
      <c r="L4125" s="4" t="str">
        <f t="shared" si="255"/>
        <v/>
      </c>
      <c r="M4125" s="3"/>
      <c r="N4125" s="3"/>
      <c r="O4125" s="3"/>
      <c r="P4125" s="3"/>
      <c r="Q4125" s="3"/>
    </row>
    <row r="4126" spans="1:17" x14ac:dyDescent="0.3">
      <c r="A4126" s="17">
        <v>40717</v>
      </c>
      <c r="B4126">
        <v>100.61</v>
      </c>
      <c r="C4126"/>
      <c r="D4126" s="3">
        <f t="shared" si="252"/>
        <v>99.63042307692325</v>
      </c>
      <c r="E4126" s="4" t="str">
        <f t="shared" si="253"/>
        <v/>
      </c>
      <c r="F4126"/>
      <c r="G4126" s="3">
        <f>SUMPRODUCT(B3867:B4126, Expoweights!$C$2:$C$261) / SUM(Expoweights!$C$2:$C$261)</f>
        <v>100.57054820065302</v>
      </c>
      <c r="H4126" s="4" t="str">
        <f t="shared" si="254"/>
        <v/>
      </c>
      <c r="I4126">
        <v>5521</v>
      </c>
      <c r="J4126"/>
      <c r="L4126" s="4" t="str">
        <f t="shared" si="255"/>
        <v/>
      </c>
      <c r="M4126" s="3"/>
      <c r="N4126" s="3"/>
      <c r="O4126" s="3"/>
      <c r="P4126" s="3"/>
      <c r="Q4126" s="3"/>
    </row>
    <row r="4127" spans="1:17" x14ac:dyDescent="0.3">
      <c r="A4127" s="17">
        <v>40718</v>
      </c>
      <c r="B4127">
        <v>100.61</v>
      </c>
      <c r="C4127"/>
      <c r="D4127" s="3">
        <f t="shared" si="252"/>
        <v>99.636230769230949</v>
      </c>
      <c r="E4127" s="4" t="str">
        <f t="shared" si="253"/>
        <v/>
      </c>
      <c r="F4127"/>
      <c r="G4127" s="3">
        <f>SUMPRODUCT(B3868:B4127, Expoweights!$C$2:$C$261) / SUM(Expoweights!$C$2:$C$261)</f>
        <v>100.57178479222659</v>
      </c>
      <c r="H4127" s="4" t="str">
        <f t="shared" si="254"/>
        <v/>
      </c>
      <c r="I4127">
        <v>5127</v>
      </c>
      <c r="J4127"/>
      <c r="L4127" s="4" t="str">
        <f t="shared" si="255"/>
        <v/>
      </c>
      <c r="M4127" s="3"/>
      <c r="N4127" s="3"/>
      <c r="O4127" s="3"/>
      <c r="P4127" s="3"/>
      <c r="Q4127" s="3"/>
    </row>
    <row r="4128" spans="1:17" x14ac:dyDescent="0.3">
      <c r="A4128" s="17">
        <v>40721</v>
      </c>
      <c r="B4128">
        <v>100.61</v>
      </c>
      <c r="C4128"/>
      <c r="D4128" s="3">
        <f t="shared" si="252"/>
        <v>99.642038461538633</v>
      </c>
      <c r="E4128" s="4" t="str">
        <f t="shared" si="253"/>
        <v/>
      </c>
      <c r="F4128"/>
      <c r="G4128" s="3">
        <f>SUMPRODUCT(B3869:B4128, Expoweights!$C$2:$C$261) / SUM(Expoweights!$C$2:$C$261)</f>
        <v>100.57298303026192</v>
      </c>
      <c r="H4128" s="4" t="str">
        <f t="shared" si="254"/>
        <v/>
      </c>
      <c r="I4128">
        <v>7236</v>
      </c>
      <c r="J4128"/>
      <c r="L4128" s="4" t="str">
        <f t="shared" si="255"/>
        <v/>
      </c>
      <c r="M4128" s="3"/>
      <c r="N4128" s="3"/>
      <c r="O4128" s="3"/>
      <c r="P4128" s="3"/>
      <c r="Q4128" s="3"/>
    </row>
    <row r="4129" spans="1:17" x14ac:dyDescent="0.3">
      <c r="A4129" s="17">
        <v>40722</v>
      </c>
      <c r="B4129">
        <v>100.61</v>
      </c>
      <c r="C4129"/>
      <c r="D4129" s="3">
        <f t="shared" si="252"/>
        <v>99.647846153846331</v>
      </c>
      <c r="E4129" s="4" t="str">
        <f t="shared" si="253"/>
        <v/>
      </c>
      <c r="F4129"/>
      <c r="G4129" s="3">
        <f>SUMPRODUCT(B3870:B4129, Expoweights!$C$2:$C$261) / SUM(Expoweights!$C$2:$C$261)</f>
        <v>100.57414410431421</v>
      </c>
      <c r="H4129" s="4" t="str">
        <f t="shared" si="254"/>
        <v/>
      </c>
      <c r="I4129">
        <v>7419</v>
      </c>
      <c r="J4129"/>
      <c r="L4129" s="4" t="str">
        <f t="shared" si="255"/>
        <v/>
      </c>
      <c r="M4129" s="3"/>
      <c r="N4129" s="3"/>
      <c r="O4129" s="3"/>
      <c r="P4129" s="3"/>
      <c r="Q4129" s="3"/>
    </row>
    <row r="4130" spans="1:17" x14ac:dyDescent="0.3">
      <c r="A4130" s="17">
        <v>40723</v>
      </c>
      <c r="B4130">
        <v>100.61</v>
      </c>
      <c r="C4130"/>
      <c r="D4130" s="3">
        <f t="shared" si="252"/>
        <v>99.656230769230945</v>
      </c>
      <c r="E4130" s="4" t="str">
        <f t="shared" si="253"/>
        <v/>
      </c>
      <c r="F4130"/>
      <c r="G4130" s="3">
        <f>SUMPRODUCT(B3871:B4130, Expoweights!$C$2:$C$261) / SUM(Expoweights!$C$2:$C$261)</f>
        <v>100.57527492339165</v>
      </c>
      <c r="H4130" s="4" t="str">
        <f t="shared" si="254"/>
        <v/>
      </c>
      <c r="I4130">
        <v>6318</v>
      </c>
      <c r="J4130"/>
      <c r="L4130" s="4" t="str">
        <f t="shared" si="255"/>
        <v/>
      </c>
      <c r="M4130" s="3"/>
      <c r="N4130" s="3"/>
      <c r="O4130" s="3"/>
      <c r="P4130" s="3"/>
      <c r="Q4130" s="3"/>
    </row>
    <row r="4131" spans="1:17" x14ac:dyDescent="0.3">
      <c r="A4131" s="17">
        <v>40724</v>
      </c>
      <c r="B4131">
        <v>100.61</v>
      </c>
      <c r="C4131">
        <v>99.664615384615374</v>
      </c>
      <c r="D4131" s="3">
        <f t="shared" si="252"/>
        <v>99.664615384615558</v>
      </c>
      <c r="E4131" s="4">
        <f t="shared" si="253"/>
        <v>1.8474111129762605E-13</v>
      </c>
      <c r="F4131">
        <v>100.5763706695205</v>
      </c>
      <c r="G4131" s="3">
        <f>SUMPRODUCT(B3872:B4131, Expoweights!$C$2:$C$261) / SUM(Expoweights!$C$2:$C$261)</f>
        <v>100.57637066952046</v>
      </c>
      <c r="H4131" s="4">
        <f t="shared" si="254"/>
        <v>4.2632564145606011E-14</v>
      </c>
      <c r="I4131">
        <v>6554</v>
      </c>
      <c r="J4131">
        <v>99.65605905072762</v>
      </c>
      <c r="L4131" s="4">
        <f t="shared" si="255"/>
        <v>99.65605905072762</v>
      </c>
      <c r="M4131" s="3"/>
      <c r="N4131" s="3"/>
      <c r="O4131" s="3"/>
      <c r="P4131" s="3"/>
      <c r="Q4131" s="3"/>
    </row>
    <row r="4132" spans="1:17" x14ac:dyDescent="0.3">
      <c r="A4132" s="17">
        <v>40725</v>
      </c>
      <c r="B4132">
        <v>100.61</v>
      </c>
      <c r="C4132"/>
      <c r="D4132" s="3">
        <f t="shared" si="252"/>
        <v>99.673000000000187</v>
      </c>
      <c r="E4132" s="4" t="str">
        <f t="shared" si="253"/>
        <v/>
      </c>
      <c r="F4132"/>
      <c r="G4132" s="3">
        <f>SUMPRODUCT(B3873:B4132, Expoweights!$C$2:$C$261) / SUM(Expoweights!$C$2:$C$261)</f>
        <v>100.57743243050662</v>
      </c>
      <c r="H4132" s="4" t="str">
        <f t="shared" si="254"/>
        <v/>
      </c>
      <c r="I4132">
        <v>3249</v>
      </c>
      <c r="J4132"/>
      <c r="L4132" s="4" t="str">
        <f t="shared" si="255"/>
        <v/>
      </c>
      <c r="M4132" s="3"/>
      <c r="N4132" s="3"/>
      <c r="O4132" s="3"/>
      <c r="P4132" s="3"/>
      <c r="Q4132" s="3"/>
    </row>
    <row r="4133" spans="1:17" x14ac:dyDescent="0.3">
      <c r="A4133" s="17">
        <v>40728</v>
      </c>
      <c r="B4133">
        <v>100.61</v>
      </c>
      <c r="C4133"/>
      <c r="D4133" s="3">
        <f t="shared" si="252"/>
        <v>99.681384615384815</v>
      </c>
      <c r="E4133" s="4" t="str">
        <f t="shared" si="253"/>
        <v/>
      </c>
      <c r="F4133"/>
      <c r="G4133" s="3">
        <f>SUMPRODUCT(B3874:B4133, Expoweights!$C$2:$C$261) / SUM(Expoweights!$C$2:$C$261)</f>
        <v>100.57846126041723</v>
      </c>
      <c r="H4133" s="4" t="str">
        <f t="shared" si="254"/>
        <v/>
      </c>
      <c r="I4133">
        <v>1063</v>
      </c>
      <c r="J4133"/>
      <c r="L4133" s="4" t="str">
        <f t="shared" si="255"/>
        <v/>
      </c>
      <c r="M4133" s="3"/>
      <c r="N4133" s="3"/>
      <c r="O4133" s="3"/>
      <c r="P4133" s="3"/>
      <c r="Q4133" s="3"/>
    </row>
    <row r="4134" spans="1:17" x14ac:dyDescent="0.3">
      <c r="A4134" s="17">
        <v>40729</v>
      </c>
      <c r="B4134">
        <v>100.61</v>
      </c>
      <c r="C4134"/>
      <c r="D4134" s="3">
        <f t="shared" si="252"/>
        <v>99.689769230769429</v>
      </c>
      <c r="E4134" s="4" t="str">
        <f t="shared" si="253"/>
        <v/>
      </c>
      <c r="F4134"/>
      <c r="G4134" s="3">
        <f>SUMPRODUCT(B3875:B4134, Expoweights!$C$2:$C$261) / SUM(Expoweights!$C$2:$C$261)</f>
        <v>100.57945818062686</v>
      </c>
      <c r="H4134" s="4" t="str">
        <f t="shared" si="254"/>
        <v/>
      </c>
      <c r="I4134">
        <v>3239</v>
      </c>
      <c r="J4134"/>
      <c r="L4134" s="4" t="str">
        <f t="shared" si="255"/>
        <v/>
      </c>
      <c r="M4134" s="3"/>
      <c r="N4134" s="3"/>
      <c r="O4134" s="3"/>
      <c r="P4134" s="3"/>
      <c r="Q4134" s="3"/>
    </row>
    <row r="4135" spans="1:17" x14ac:dyDescent="0.3">
      <c r="A4135" s="17">
        <v>40730</v>
      </c>
      <c r="B4135">
        <v>100.61</v>
      </c>
      <c r="C4135"/>
      <c r="D4135" s="3">
        <f t="shared" si="252"/>
        <v>99.698153846154042</v>
      </c>
      <c r="E4135" s="4" t="str">
        <f t="shared" si="253"/>
        <v/>
      </c>
      <c r="F4135"/>
      <c r="G4135" s="3">
        <f>SUMPRODUCT(B3876:B4135, Expoweights!$C$2:$C$261) / SUM(Expoweights!$C$2:$C$261)</f>
        <v>100.58042418083173</v>
      </c>
      <c r="H4135" s="4" t="str">
        <f t="shared" si="254"/>
        <v/>
      </c>
      <c r="I4135">
        <v>2415</v>
      </c>
      <c r="J4135"/>
      <c r="L4135" s="4" t="str">
        <f t="shared" si="255"/>
        <v/>
      </c>
      <c r="M4135" s="3"/>
      <c r="N4135" s="3"/>
      <c r="O4135" s="3"/>
      <c r="P4135" s="3"/>
      <c r="Q4135" s="3"/>
    </row>
    <row r="4136" spans="1:17" x14ac:dyDescent="0.3">
      <c r="A4136" s="17">
        <v>40731</v>
      </c>
      <c r="B4136">
        <v>100.61</v>
      </c>
      <c r="C4136"/>
      <c r="D4136" s="3">
        <f t="shared" si="252"/>
        <v>99.706538461538656</v>
      </c>
      <c r="E4136" s="4" t="str">
        <f t="shared" si="253"/>
        <v/>
      </c>
      <c r="F4136"/>
      <c r="G4136" s="3">
        <f>SUMPRODUCT(B3877:B4136, Expoweights!$C$2:$C$261) / SUM(Expoweights!$C$2:$C$261)</f>
        <v>100.58136022003201</v>
      </c>
      <c r="H4136" s="4" t="str">
        <f t="shared" si="254"/>
        <v/>
      </c>
      <c r="I4136">
        <v>7319</v>
      </c>
      <c r="J4136"/>
      <c r="L4136" s="4" t="str">
        <f t="shared" si="255"/>
        <v/>
      </c>
      <c r="M4136" s="3"/>
      <c r="N4136" s="3"/>
      <c r="O4136" s="3"/>
      <c r="P4136" s="3"/>
      <c r="Q4136" s="3"/>
    </row>
    <row r="4137" spans="1:17" x14ac:dyDescent="0.3">
      <c r="A4137" s="17">
        <v>40732</v>
      </c>
      <c r="B4137">
        <v>100.61</v>
      </c>
      <c r="C4137"/>
      <c r="D4137" s="3">
        <f t="shared" si="252"/>
        <v>99.71492307692327</v>
      </c>
      <c r="E4137" s="4" t="str">
        <f t="shared" si="253"/>
        <v/>
      </c>
      <c r="F4137"/>
      <c r="G4137" s="3">
        <f>SUMPRODUCT(B3878:B4137, Expoweights!$C$2:$C$261) / SUM(Expoweights!$C$2:$C$261)</f>
        <v>100.58226722748407</v>
      </c>
      <c r="H4137" s="4" t="str">
        <f t="shared" si="254"/>
        <v/>
      </c>
      <c r="I4137">
        <v>7224</v>
      </c>
      <c r="J4137"/>
      <c r="L4137" s="4" t="str">
        <f t="shared" si="255"/>
        <v/>
      </c>
      <c r="M4137" s="3"/>
      <c r="N4137" s="3"/>
      <c r="O4137" s="3"/>
      <c r="P4137" s="3"/>
      <c r="Q4137" s="3"/>
    </row>
    <row r="4138" spans="1:17" x14ac:dyDescent="0.3">
      <c r="A4138" s="17">
        <v>40735</v>
      </c>
      <c r="B4138">
        <v>100.61</v>
      </c>
      <c r="C4138"/>
      <c r="D4138" s="3">
        <f t="shared" si="252"/>
        <v>99.723307692307898</v>
      </c>
      <c r="E4138" s="4" t="str">
        <f t="shared" si="253"/>
        <v/>
      </c>
      <c r="F4138"/>
      <c r="G4138" s="3">
        <f>SUMPRODUCT(B3879:B4138, Expoweights!$C$2:$C$261) / SUM(Expoweights!$C$2:$C$261)</f>
        <v>100.58314610362284</v>
      </c>
      <c r="H4138" s="4" t="str">
        <f t="shared" si="254"/>
        <v/>
      </c>
      <c r="I4138">
        <v>5728</v>
      </c>
      <c r="J4138"/>
      <c r="L4138" s="4" t="str">
        <f t="shared" si="255"/>
        <v/>
      </c>
      <c r="M4138" s="3"/>
      <c r="N4138" s="3"/>
      <c r="O4138" s="3"/>
      <c r="P4138" s="3"/>
      <c r="Q4138" s="3"/>
    </row>
    <row r="4139" spans="1:17" x14ac:dyDescent="0.3">
      <c r="A4139" s="17">
        <v>40736</v>
      </c>
      <c r="B4139">
        <v>100.61</v>
      </c>
      <c r="C4139"/>
      <c r="D4139" s="3">
        <f t="shared" si="252"/>
        <v>99.731692307692526</v>
      </c>
      <c r="E4139" s="4" t="str">
        <f t="shared" si="253"/>
        <v/>
      </c>
      <c r="F4139"/>
      <c r="G4139" s="3">
        <f>SUMPRODUCT(B3880:B4139, Expoweights!$C$2:$C$261) / SUM(Expoweights!$C$2:$C$261)</f>
        <v>100.58399772095578</v>
      </c>
      <c r="H4139" s="4" t="str">
        <f t="shared" si="254"/>
        <v/>
      </c>
      <c r="I4139">
        <v>889</v>
      </c>
      <c r="J4139"/>
      <c r="L4139" s="4" t="str">
        <f t="shared" si="255"/>
        <v/>
      </c>
      <c r="M4139" s="3"/>
      <c r="N4139" s="3"/>
      <c r="O4139" s="3"/>
      <c r="P4139" s="3"/>
      <c r="Q4139" s="3"/>
    </row>
    <row r="4140" spans="1:17" x14ac:dyDescent="0.3">
      <c r="A4140" s="17">
        <v>40737</v>
      </c>
      <c r="B4140">
        <v>100.61</v>
      </c>
      <c r="C4140"/>
      <c r="D4140" s="3">
        <f t="shared" si="252"/>
        <v>99.74007692307714</v>
      </c>
      <c r="E4140" s="4" t="str">
        <f t="shared" si="253"/>
        <v/>
      </c>
      <c r="F4140"/>
      <c r="G4140" s="3">
        <f>SUMPRODUCT(B3881:B4140, Expoweights!$C$2:$C$261) / SUM(Expoweights!$C$2:$C$261)</f>
        <v>100.58482292492907</v>
      </c>
      <c r="H4140" s="4" t="str">
        <f t="shared" si="254"/>
        <v/>
      </c>
      <c r="I4140">
        <v>934</v>
      </c>
      <c r="J4140"/>
      <c r="L4140" s="4" t="str">
        <f t="shared" si="255"/>
        <v/>
      </c>
      <c r="M4140" s="3"/>
      <c r="N4140" s="3"/>
      <c r="O4140" s="3"/>
      <c r="P4140" s="3"/>
      <c r="Q4140" s="3"/>
    </row>
    <row r="4141" spans="1:17" x14ac:dyDescent="0.3">
      <c r="A4141" s="17">
        <v>40738</v>
      </c>
      <c r="B4141">
        <v>100.61</v>
      </c>
      <c r="C4141"/>
      <c r="D4141" s="3">
        <f t="shared" si="252"/>
        <v>99.748461538461754</v>
      </c>
      <c r="E4141" s="4" t="str">
        <f t="shared" si="253"/>
        <v/>
      </c>
      <c r="F4141"/>
      <c r="G4141" s="3">
        <f>SUMPRODUCT(B3882:B4141, Expoweights!$C$2:$C$261) / SUM(Expoweights!$C$2:$C$261)</f>
        <v>100.58562253476701</v>
      </c>
      <c r="H4141" s="4" t="str">
        <f t="shared" si="254"/>
        <v/>
      </c>
      <c r="I4141">
        <v>7416</v>
      </c>
      <c r="J4141"/>
      <c r="L4141" s="4" t="str">
        <f t="shared" si="255"/>
        <v/>
      </c>
      <c r="M4141" s="3"/>
      <c r="N4141" s="3"/>
      <c r="O4141" s="3"/>
      <c r="P4141" s="3"/>
      <c r="Q4141" s="3"/>
    </row>
    <row r="4142" spans="1:17" x14ac:dyDescent="0.3">
      <c r="A4142" s="17">
        <v>40739</v>
      </c>
      <c r="B4142">
        <v>100.61</v>
      </c>
      <c r="C4142"/>
      <c r="D4142" s="3">
        <f t="shared" si="252"/>
        <v>99.756846153846368</v>
      </c>
      <c r="E4142" s="4" t="str">
        <f t="shared" si="253"/>
        <v/>
      </c>
      <c r="F4142"/>
      <c r="G4142" s="3">
        <f>SUMPRODUCT(B3883:B4142, Expoweights!$C$2:$C$261) / SUM(Expoweights!$C$2:$C$261)</f>
        <v>100.58639734428517</v>
      </c>
      <c r="H4142" s="4" t="str">
        <f t="shared" si="254"/>
        <v/>
      </c>
      <c r="I4142">
        <v>6281</v>
      </c>
      <c r="J4142"/>
      <c r="L4142" s="4" t="str">
        <f t="shared" si="255"/>
        <v/>
      </c>
      <c r="M4142" s="3"/>
      <c r="N4142" s="3"/>
      <c r="O4142" s="3"/>
      <c r="P4142" s="3"/>
      <c r="Q4142" s="3"/>
    </row>
    <row r="4143" spans="1:17" x14ac:dyDescent="0.3">
      <c r="A4143" s="17">
        <v>40742</v>
      </c>
      <c r="B4143">
        <v>100.61</v>
      </c>
      <c r="C4143"/>
      <c r="D4143" s="3">
        <f t="shared" si="252"/>
        <v>99.765230769230996</v>
      </c>
      <c r="E4143" s="4" t="str">
        <f t="shared" si="253"/>
        <v/>
      </c>
      <c r="F4143"/>
      <c r="G4143" s="3">
        <f>SUMPRODUCT(B3884:B4143, Expoweights!$C$2:$C$261) / SUM(Expoweights!$C$2:$C$261)</f>
        <v>100.58714812267849</v>
      </c>
      <c r="H4143" s="4" t="str">
        <f t="shared" si="254"/>
        <v/>
      </c>
      <c r="I4143">
        <v>3399</v>
      </c>
      <c r="J4143"/>
      <c r="L4143" s="4" t="str">
        <f t="shared" si="255"/>
        <v/>
      </c>
      <c r="M4143" s="3"/>
      <c r="N4143" s="3"/>
      <c r="O4143" s="3"/>
      <c r="P4143" s="3"/>
      <c r="Q4143" s="3"/>
    </row>
    <row r="4144" spans="1:17" x14ac:dyDescent="0.3">
      <c r="A4144" s="17">
        <v>40743</v>
      </c>
      <c r="B4144">
        <v>100.61</v>
      </c>
      <c r="C4144"/>
      <c r="D4144" s="3">
        <f t="shared" si="252"/>
        <v>99.77361538461561</v>
      </c>
      <c r="E4144" s="4" t="str">
        <f t="shared" si="253"/>
        <v/>
      </c>
      <c r="F4144"/>
      <c r="G4144" s="3">
        <f>SUMPRODUCT(B3885:B4144, Expoweights!$C$2:$C$261) / SUM(Expoweights!$C$2:$C$261)</f>
        <v>100.58787561528493</v>
      </c>
      <c r="H4144" s="4" t="str">
        <f t="shared" si="254"/>
        <v/>
      </c>
      <c r="I4144">
        <v>3600</v>
      </c>
      <c r="J4144"/>
      <c r="L4144" s="4" t="str">
        <f t="shared" si="255"/>
        <v/>
      </c>
      <c r="M4144" s="3"/>
      <c r="N4144" s="3"/>
      <c r="O4144" s="3"/>
      <c r="P4144" s="3"/>
      <c r="Q4144" s="3"/>
    </row>
    <row r="4145" spans="1:17" x14ac:dyDescent="0.3">
      <c r="A4145" s="17">
        <v>40744</v>
      </c>
      <c r="B4145">
        <v>100.61</v>
      </c>
      <c r="C4145"/>
      <c r="D4145" s="3">
        <f t="shared" si="252"/>
        <v>99.782000000000238</v>
      </c>
      <c r="E4145" s="4" t="str">
        <f t="shared" si="253"/>
        <v/>
      </c>
      <c r="F4145"/>
      <c r="G4145" s="3">
        <f>SUMPRODUCT(B3886:B4145, Expoweights!$C$2:$C$261) / SUM(Expoweights!$C$2:$C$261)</f>
        <v>100.5885805443255</v>
      </c>
      <c r="H4145" s="4" t="str">
        <f t="shared" si="254"/>
        <v/>
      </c>
      <c r="I4145">
        <v>6609</v>
      </c>
      <c r="J4145"/>
      <c r="L4145" s="4" t="str">
        <f t="shared" si="255"/>
        <v/>
      </c>
      <c r="M4145" s="3"/>
      <c r="N4145" s="3"/>
      <c r="O4145" s="3"/>
      <c r="P4145" s="3"/>
      <c r="Q4145" s="3"/>
    </row>
    <row r="4146" spans="1:17" x14ac:dyDescent="0.3">
      <c r="A4146" s="17">
        <v>40745</v>
      </c>
      <c r="B4146">
        <v>100.61</v>
      </c>
      <c r="C4146"/>
      <c r="D4146" s="3">
        <f t="shared" si="252"/>
        <v>99.790384615384852</v>
      </c>
      <c r="E4146" s="4" t="str">
        <f t="shared" si="253"/>
        <v/>
      </c>
      <c r="F4146"/>
      <c r="G4146" s="3">
        <f>SUMPRODUCT(B3887:B4146, Expoweights!$C$2:$C$261) / SUM(Expoweights!$C$2:$C$261)</f>
        <v>100.58926360962097</v>
      </c>
      <c r="H4146" s="4" t="str">
        <f t="shared" si="254"/>
        <v/>
      </c>
      <c r="I4146">
        <v>6527</v>
      </c>
      <c r="J4146"/>
      <c r="L4146" s="4" t="str">
        <f t="shared" si="255"/>
        <v/>
      </c>
      <c r="M4146" s="3"/>
      <c r="N4146" s="3"/>
      <c r="O4146" s="3"/>
      <c r="P4146" s="3"/>
      <c r="Q4146" s="3"/>
    </row>
    <row r="4147" spans="1:17" x14ac:dyDescent="0.3">
      <c r="A4147" s="17">
        <v>40746</v>
      </c>
      <c r="B4147">
        <v>100.61</v>
      </c>
      <c r="C4147"/>
      <c r="D4147" s="3">
        <f t="shared" si="252"/>
        <v>99.798769230769466</v>
      </c>
      <c r="E4147" s="4" t="str">
        <f t="shared" si="253"/>
        <v/>
      </c>
      <c r="F4147"/>
      <c r="G4147" s="3">
        <f>SUMPRODUCT(B3888:B4147, Expoweights!$C$2:$C$261) / SUM(Expoweights!$C$2:$C$261)</f>
        <v>100.58992548928697</v>
      </c>
      <c r="H4147" s="4" t="str">
        <f t="shared" si="254"/>
        <v/>
      </c>
      <c r="I4147">
        <v>7353</v>
      </c>
      <c r="J4147"/>
      <c r="L4147" s="4" t="str">
        <f t="shared" si="255"/>
        <v/>
      </c>
      <c r="M4147" s="3"/>
      <c r="N4147" s="3"/>
      <c r="O4147" s="3"/>
      <c r="P4147" s="3"/>
      <c r="Q4147" s="3"/>
    </row>
    <row r="4148" spans="1:17" x14ac:dyDescent="0.3">
      <c r="A4148" s="17">
        <v>40749</v>
      </c>
      <c r="B4148">
        <v>100.61</v>
      </c>
      <c r="C4148"/>
      <c r="D4148" s="3">
        <f t="shared" si="252"/>
        <v>99.80715384615408</v>
      </c>
      <c r="E4148" s="4" t="str">
        <f t="shared" si="253"/>
        <v/>
      </c>
      <c r="F4148"/>
      <c r="G4148" s="3">
        <f>SUMPRODUCT(B3889:B4148, Expoweights!$C$2:$C$261) / SUM(Expoweights!$C$2:$C$261)</f>
        <v>100.59056684040689</v>
      </c>
      <c r="H4148" s="4" t="str">
        <f t="shared" si="254"/>
        <v/>
      </c>
      <c r="I4148">
        <v>5164</v>
      </c>
      <c r="J4148"/>
      <c r="L4148" s="4" t="str">
        <f t="shared" si="255"/>
        <v/>
      </c>
      <c r="M4148" s="3"/>
      <c r="N4148" s="3"/>
      <c r="O4148" s="3"/>
      <c r="P4148" s="3"/>
      <c r="Q4148" s="3"/>
    </row>
    <row r="4149" spans="1:17" x14ac:dyDescent="0.3">
      <c r="A4149" s="17">
        <v>40750</v>
      </c>
      <c r="B4149">
        <v>100.61</v>
      </c>
      <c r="C4149"/>
      <c r="D4149" s="3">
        <f t="shared" si="252"/>
        <v>99.815538461538708</v>
      </c>
      <c r="E4149" s="4" t="str">
        <f t="shared" si="253"/>
        <v/>
      </c>
      <c r="F4149"/>
      <c r="G4149" s="3">
        <f>SUMPRODUCT(B3890:B4149, Expoweights!$C$2:$C$261) / SUM(Expoweights!$C$2:$C$261)</f>
        <v>100.59118829968442</v>
      </c>
      <c r="H4149" s="4" t="str">
        <f t="shared" si="254"/>
        <v/>
      </c>
      <c r="I4149">
        <v>7963</v>
      </c>
      <c r="J4149"/>
      <c r="L4149" s="4" t="str">
        <f t="shared" si="255"/>
        <v/>
      </c>
      <c r="M4149" s="3"/>
      <c r="N4149" s="3"/>
      <c r="O4149" s="3"/>
      <c r="P4149" s="3"/>
      <c r="Q4149" s="3"/>
    </row>
    <row r="4150" spans="1:17" x14ac:dyDescent="0.3">
      <c r="A4150" s="17">
        <v>40751</v>
      </c>
      <c r="B4150">
        <v>100.61</v>
      </c>
      <c r="C4150"/>
      <c r="D4150" s="3">
        <f t="shared" si="252"/>
        <v>99.823923076923336</v>
      </c>
      <c r="E4150" s="4" t="str">
        <f t="shared" si="253"/>
        <v/>
      </c>
      <c r="F4150"/>
      <c r="G4150" s="3">
        <f>SUMPRODUCT(B3891:B4150, Expoweights!$C$2:$C$261) / SUM(Expoweights!$C$2:$C$261)</f>
        <v>100.5917904840755</v>
      </c>
      <c r="H4150" s="4" t="str">
        <f t="shared" si="254"/>
        <v/>
      </c>
      <c r="I4150">
        <v>5396</v>
      </c>
      <c r="J4150"/>
      <c r="L4150" s="4" t="str">
        <f t="shared" si="255"/>
        <v/>
      </c>
      <c r="M4150" s="3"/>
      <c r="N4150" s="3"/>
      <c r="O4150" s="3"/>
      <c r="P4150" s="3"/>
      <c r="Q4150" s="3"/>
    </row>
    <row r="4151" spans="1:17" x14ac:dyDescent="0.3">
      <c r="A4151" s="17">
        <v>40752</v>
      </c>
      <c r="B4151">
        <v>100.61</v>
      </c>
      <c r="C4151"/>
      <c r="D4151" s="3">
        <f t="shared" si="252"/>
        <v>99.83230769230795</v>
      </c>
      <c r="E4151" s="4" t="str">
        <f t="shared" si="253"/>
        <v/>
      </c>
      <c r="F4151"/>
      <c r="G4151" s="3">
        <f>SUMPRODUCT(B3892:B4151, Expoweights!$C$2:$C$261) / SUM(Expoweights!$C$2:$C$261)</f>
        <v>100.59237399140092</v>
      </c>
      <c r="H4151" s="4" t="str">
        <f t="shared" si="254"/>
        <v/>
      </c>
      <c r="I4151">
        <v>5846</v>
      </c>
      <c r="J4151"/>
      <c r="L4151" s="4" t="str">
        <f t="shared" si="255"/>
        <v/>
      </c>
      <c r="M4151" s="3"/>
      <c r="N4151" s="3"/>
      <c r="O4151" s="3"/>
      <c r="P4151" s="3"/>
      <c r="Q4151" s="3"/>
    </row>
    <row r="4152" spans="1:17" x14ac:dyDescent="0.3">
      <c r="A4152" s="17">
        <v>40753</v>
      </c>
      <c r="B4152">
        <v>100.32</v>
      </c>
      <c r="C4152">
        <v>99.836884615384619</v>
      </c>
      <c r="D4152" s="3">
        <f t="shared" si="252"/>
        <v>99.836884615384861</v>
      </c>
      <c r="E4152" s="4">
        <f t="shared" si="253"/>
        <v>2.4158453015843406E-13</v>
      </c>
      <c r="F4152">
        <v>100.5839363927229</v>
      </c>
      <c r="G4152" s="3">
        <f>SUMPRODUCT(B3893:B4152, Expoweights!$C$2:$C$261) / SUM(Expoweights!$C$2:$C$261)</f>
        <v>100.58393639272286</v>
      </c>
      <c r="H4152" s="4">
        <f t="shared" si="254"/>
        <v>4.2632564145606011E-14</v>
      </c>
      <c r="I4152">
        <v>532</v>
      </c>
      <c r="J4152">
        <v>99.815076430428491</v>
      </c>
      <c r="L4152" s="4">
        <f t="shared" si="255"/>
        <v>99.815076430428491</v>
      </c>
      <c r="M4152" s="3"/>
      <c r="N4152" s="3"/>
      <c r="O4152" s="3"/>
      <c r="P4152" s="3"/>
      <c r="Q4152" s="3"/>
    </row>
    <row r="4153" spans="1:17" x14ac:dyDescent="0.3">
      <c r="A4153" s="17">
        <v>40756</v>
      </c>
      <c r="B4153">
        <v>100.32</v>
      </c>
      <c r="C4153"/>
      <c r="D4153" s="3">
        <f t="shared" si="252"/>
        <v>99.841461538461786</v>
      </c>
      <c r="E4153" s="4" t="str">
        <f t="shared" si="253"/>
        <v/>
      </c>
      <c r="F4153"/>
      <c r="G4153" s="3">
        <f>SUMPRODUCT(B3894:B4153, Expoweights!$C$2:$C$261) / SUM(Expoweights!$C$2:$C$261)</f>
        <v>100.57576049060684</v>
      </c>
      <c r="H4153" s="4" t="str">
        <f t="shared" si="254"/>
        <v/>
      </c>
      <c r="I4153">
        <v>2323</v>
      </c>
      <c r="J4153"/>
      <c r="L4153" s="4" t="str">
        <f t="shared" si="255"/>
        <v/>
      </c>
      <c r="M4153" s="3"/>
      <c r="N4153" s="3"/>
      <c r="O4153" s="3"/>
      <c r="P4153" s="3"/>
      <c r="Q4153" s="3"/>
    </row>
    <row r="4154" spans="1:17" x14ac:dyDescent="0.3">
      <c r="A4154" s="17">
        <v>40757</v>
      </c>
      <c r="B4154">
        <v>100.32</v>
      </c>
      <c r="C4154"/>
      <c r="D4154" s="3">
        <f t="shared" si="252"/>
        <v>99.846038461538711</v>
      </c>
      <c r="E4154" s="4" t="str">
        <f t="shared" si="253"/>
        <v/>
      </c>
      <c r="F4154"/>
      <c r="G4154" s="3">
        <f>SUMPRODUCT(B3895:B4154, Expoweights!$C$2:$C$261) / SUM(Expoweights!$C$2:$C$261)</f>
        <v>100.56783816839624</v>
      </c>
      <c r="H4154" s="4" t="str">
        <f t="shared" si="254"/>
        <v/>
      </c>
      <c r="I4154">
        <v>339</v>
      </c>
      <c r="J4154"/>
      <c r="L4154" s="4" t="str">
        <f t="shared" si="255"/>
        <v/>
      </c>
      <c r="M4154" s="3"/>
      <c r="N4154" s="3"/>
      <c r="O4154" s="3"/>
      <c r="P4154" s="3"/>
      <c r="Q4154" s="3"/>
    </row>
    <row r="4155" spans="1:17" x14ac:dyDescent="0.3">
      <c r="A4155" s="17">
        <v>40758</v>
      </c>
      <c r="B4155">
        <v>100.32</v>
      </c>
      <c r="C4155"/>
      <c r="D4155" s="3">
        <f t="shared" ref="D4155:D4218" si="256">AVERAGE(B3896:B4155)</f>
        <v>99.850615384615637</v>
      </c>
      <c r="E4155" s="4" t="str">
        <f t="shared" si="253"/>
        <v/>
      </c>
      <c r="F4155"/>
      <c r="G4155" s="3">
        <f>SUMPRODUCT(B3896:B4155, Expoweights!$C$2:$C$261) / SUM(Expoweights!$C$2:$C$261)</f>
        <v>100.56016156117697</v>
      </c>
      <c r="H4155" s="4" t="str">
        <f t="shared" si="254"/>
        <v/>
      </c>
      <c r="I4155">
        <v>3468</v>
      </c>
      <c r="J4155"/>
      <c r="L4155" s="4" t="str">
        <f t="shared" si="255"/>
        <v/>
      </c>
      <c r="M4155" s="3"/>
      <c r="N4155" s="3"/>
      <c r="O4155" s="3"/>
      <c r="P4155" s="3"/>
      <c r="Q4155" s="3"/>
    </row>
    <row r="4156" spans="1:17" x14ac:dyDescent="0.3">
      <c r="A4156" s="17">
        <v>40759</v>
      </c>
      <c r="B4156">
        <v>100.32</v>
      </c>
      <c r="C4156"/>
      <c r="D4156" s="3">
        <f t="shared" si="256"/>
        <v>99.855192307692548</v>
      </c>
      <c r="E4156" s="4" t="str">
        <f t="shared" si="253"/>
        <v/>
      </c>
      <c r="F4156"/>
      <c r="G4156" s="3">
        <f>SUMPRODUCT(B3897:B4156, Expoweights!$C$2:$C$261) / SUM(Expoweights!$C$2:$C$261)</f>
        <v>100.55272304796922</v>
      </c>
      <c r="H4156" s="4" t="str">
        <f t="shared" si="254"/>
        <v/>
      </c>
      <c r="I4156">
        <v>168</v>
      </c>
      <c r="J4156"/>
      <c r="L4156" s="4" t="str">
        <f t="shared" si="255"/>
        <v/>
      </c>
      <c r="M4156" s="3"/>
      <c r="N4156" s="3"/>
      <c r="O4156" s="3"/>
      <c r="P4156" s="3"/>
      <c r="Q4156" s="3"/>
    </row>
    <row r="4157" spans="1:17" x14ac:dyDescent="0.3">
      <c r="A4157" s="17">
        <v>40760</v>
      </c>
      <c r="B4157">
        <v>100.32</v>
      </c>
      <c r="C4157"/>
      <c r="D4157" s="3">
        <f t="shared" si="256"/>
        <v>99.859769230769473</v>
      </c>
      <c r="E4157" s="4" t="str">
        <f t="shared" si="253"/>
        <v/>
      </c>
      <c r="F4157"/>
      <c r="G4157" s="3">
        <f>SUMPRODUCT(B3898:B4157, Expoweights!$C$2:$C$261) / SUM(Expoweights!$C$2:$C$261)</f>
        <v>100.54551524416203</v>
      </c>
      <c r="H4157" s="4" t="str">
        <f t="shared" si="254"/>
        <v/>
      </c>
      <c r="I4157">
        <v>1734</v>
      </c>
      <c r="J4157"/>
      <c r="L4157" s="4" t="str">
        <f t="shared" si="255"/>
        <v/>
      </c>
      <c r="M4157" s="3"/>
      <c r="N4157" s="3"/>
      <c r="O4157" s="3"/>
      <c r="P4157" s="3"/>
      <c r="Q4157" s="3"/>
    </row>
    <row r="4158" spans="1:17" x14ac:dyDescent="0.3">
      <c r="A4158" s="17">
        <v>40763</v>
      </c>
      <c r="B4158">
        <v>100.32</v>
      </c>
      <c r="C4158"/>
      <c r="D4158" s="3">
        <f t="shared" si="256"/>
        <v>99.86434615384637</v>
      </c>
      <c r="E4158" s="4" t="str">
        <f t="shared" si="253"/>
        <v/>
      </c>
      <c r="F4158"/>
      <c r="G4158" s="3">
        <f>SUMPRODUCT(B3899:B4158, Expoweights!$C$2:$C$261) / SUM(Expoweights!$C$2:$C$261)</f>
        <v>100.53853099418195</v>
      </c>
      <c r="H4158" s="4" t="str">
        <f t="shared" si="254"/>
        <v/>
      </c>
      <c r="I4158">
        <v>759</v>
      </c>
      <c r="J4158"/>
      <c r="L4158" s="4" t="str">
        <f t="shared" si="255"/>
        <v/>
      </c>
      <c r="M4158" s="3"/>
      <c r="N4158" s="3"/>
      <c r="O4158" s="3"/>
      <c r="P4158" s="3"/>
      <c r="Q4158" s="3"/>
    </row>
    <row r="4159" spans="1:17" x14ac:dyDescent="0.3">
      <c r="A4159" s="17">
        <v>40764</v>
      </c>
      <c r="B4159">
        <v>100.32</v>
      </c>
      <c r="C4159"/>
      <c r="D4159" s="3">
        <f t="shared" si="256"/>
        <v>99.868923076923295</v>
      </c>
      <c r="E4159" s="4" t="str">
        <f t="shared" si="253"/>
        <v/>
      </c>
      <c r="F4159"/>
      <c r="G4159" s="3">
        <f>SUMPRODUCT(B3900:B4159, Expoweights!$C$2:$C$261) / SUM(Expoweights!$C$2:$C$261)</f>
        <v>100.53176336438939</v>
      </c>
      <c r="H4159" s="4" t="str">
        <f t="shared" si="254"/>
        <v/>
      </c>
      <c r="I4159">
        <v>994</v>
      </c>
      <c r="J4159"/>
      <c r="L4159" s="4" t="str">
        <f t="shared" si="255"/>
        <v/>
      </c>
      <c r="M4159" s="3"/>
      <c r="N4159" s="3"/>
      <c r="O4159" s="3"/>
      <c r="P4159" s="3"/>
      <c r="Q4159" s="3"/>
    </row>
    <row r="4160" spans="1:17" x14ac:dyDescent="0.3">
      <c r="A4160" s="17">
        <v>40765</v>
      </c>
      <c r="B4160">
        <v>100.32</v>
      </c>
      <c r="C4160"/>
      <c r="D4160" s="3">
        <f t="shared" si="256"/>
        <v>99.873500000000206</v>
      </c>
      <c r="E4160" s="4" t="str">
        <f t="shared" si="253"/>
        <v/>
      </c>
      <c r="F4160"/>
      <c r="G4160" s="3">
        <f>SUMPRODUCT(B3901:B4160, Expoweights!$C$2:$C$261) / SUM(Expoweights!$C$2:$C$261)</f>
        <v>100.52520563619531</v>
      </c>
      <c r="H4160" s="4" t="str">
        <f t="shared" si="254"/>
        <v/>
      </c>
      <c r="I4160">
        <v>6292</v>
      </c>
      <c r="J4160"/>
      <c r="L4160" s="4" t="str">
        <f t="shared" si="255"/>
        <v/>
      </c>
      <c r="M4160" s="3"/>
      <c r="N4160" s="3"/>
      <c r="O4160" s="3"/>
      <c r="P4160" s="3"/>
      <c r="Q4160" s="3"/>
    </row>
    <row r="4161" spans="1:17" x14ac:dyDescent="0.3">
      <c r="A4161" s="17">
        <v>40766</v>
      </c>
      <c r="B4161">
        <v>100.32</v>
      </c>
      <c r="C4161"/>
      <c r="D4161" s="3">
        <f t="shared" si="256"/>
        <v>99.878076923077117</v>
      </c>
      <c r="E4161" s="4" t="str">
        <f t="shared" si="253"/>
        <v/>
      </c>
      <c r="F4161"/>
      <c r="G4161" s="3">
        <f>SUMPRODUCT(B3902:B4161, Expoweights!$C$2:$C$261) / SUM(Expoweights!$C$2:$C$261)</f>
        <v>100.51885129939113</v>
      </c>
      <c r="H4161" s="4" t="str">
        <f t="shared" si="254"/>
        <v/>
      </c>
      <c r="I4161">
        <v>6670</v>
      </c>
      <c r="J4161"/>
      <c r="L4161" s="4" t="str">
        <f t="shared" si="255"/>
        <v/>
      </c>
      <c r="M4161" s="3"/>
      <c r="N4161" s="3"/>
      <c r="O4161" s="3"/>
      <c r="P4161" s="3"/>
      <c r="Q4161" s="3"/>
    </row>
    <row r="4162" spans="1:17" x14ac:dyDescent="0.3">
      <c r="A4162" s="17">
        <v>40767</v>
      </c>
      <c r="B4162">
        <v>100.32</v>
      </c>
      <c r="C4162"/>
      <c r="D4162" s="3">
        <f t="shared" si="256"/>
        <v>99.882653846154028</v>
      </c>
      <c r="E4162" s="4" t="str">
        <f t="shared" si="253"/>
        <v/>
      </c>
      <c r="F4162"/>
      <c r="G4162" s="3">
        <f>SUMPRODUCT(B3903:B4162, Expoweights!$C$2:$C$261) / SUM(Expoweights!$C$2:$C$261)</f>
        <v>100.51269404568599</v>
      </c>
      <c r="H4162" s="4" t="str">
        <f t="shared" si="254"/>
        <v/>
      </c>
      <c r="I4162">
        <v>1817</v>
      </c>
      <c r="J4162"/>
      <c r="L4162" s="4" t="str">
        <f t="shared" si="255"/>
        <v/>
      </c>
      <c r="M4162" s="3"/>
      <c r="N4162" s="3"/>
      <c r="O4162" s="3"/>
      <c r="P4162" s="3"/>
      <c r="Q4162" s="3"/>
    </row>
    <row r="4163" spans="1:17" x14ac:dyDescent="0.3">
      <c r="A4163" s="17">
        <v>40770</v>
      </c>
      <c r="B4163">
        <v>100.32</v>
      </c>
      <c r="C4163"/>
      <c r="D4163" s="3">
        <f t="shared" si="256"/>
        <v>99.887230769230953</v>
      </c>
      <c r="E4163" s="4" t="str">
        <f t="shared" si="253"/>
        <v/>
      </c>
      <c r="F4163"/>
      <c r="G4163" s="3">
        <f>SUMPRODUCT(B3904:B4163, Expoweights!$C$2:$C$261) / SUM(Expoweights!$C$2:$C$261)</f>
        <v>100.50672776244382</v>
      </c>
      <c r="H4163" s="4" t="str">
        <f t="shared" si="254"/>
        <v/>
      </c>
      <c r="I4163">
        <v>7789</v>
      </c>
      <c r="J4163"/>
      <c r="L4163" s="4" t="str">
        <f t="shared" si="255"/>
        <v/>
      </c>
      <c r="M4163" s="3"/>
      <c r="N4163" s="3"/>
      <c r="O4163" s="3"/>
      <c r="P4163" s="3"/>
      <c r="Q4163" s="3"/>
    </row>
    <row r="4164" spans="1:17" x14ac:dyDescent="0.3">
      <c r="A4164" s="17">
        <v>40771</v>
      </c>
      <c r="B4164">
        <v>100.32</v>
      </c>
      <c r="C4164"/>
      <c r="D4164" s="3">
        <f t="shared" si="256"/>
        <v>99.891807692307864</v>
      </c>
      <c r="E4164" s="4" t="str">
        <f t="shared" ref="E4164:E4227" si="257">IF(C4164 &gt; 0, ABS(C4164 - D4164), "")</f>
        <v/>
      </c>
      <c r="F4164"/>
      <c r="G4164" s="3">
        <f>SUMPRODUCT(B3905:B4164, Expoweights!$C$2:$C$261) / SUM(Expoweights!$C$2:$C$261)</f>
        <v>100.50094652661527</v>
      </c>
      <c r="H4164" s="4" t="str">
        <f t="shared" ref="H4164:H4227" si="258">IF(F4164 &gt; 0, ABS(F4164 - G4164), "")</f>
        <v/>
      </c>
      <c r="I4164">
        <v>950</v>
      </c>
      <c r="J4164"/>
      <c r="L4164" s="4" t="str">
        <f t="shared" ref="L4164:L4227" si="259">IF(J4164 &gt; 0, ABS(J4164 - K4164), "")</f>
        <v/>
      </c>
      <c r="M4164" s="3"/>
      <c r="N4164" s="3"/>
      <c r="O4164" s="3"/>
      <c r="P4164" s="3"/>
      <c r="Q4164" s="3"/>
    </row>
    <row r="4165" spans="1:17" x14ac:dyDescent="0.3">
      <c r="A4165" s="17">
        <v>40772</v>
      </c>
      <c r="B4165">
        <v>100.32</v>
      </c>
      <c r="C4165"/>
      <c r="D4165" s="3">
        <f t="shared" si="256"/>
        <v>99.89638461538479</v>
      </c>
      <c r="E4165" s="4" t="str">
        <f t="shared" si="257"/>
        <v/>
      </c>
      <c r="F4165"/>
      <c r="G4165" s="3">
        <f>SUMPRODUCT(B3906:B4165, Expoweights!$C$2:$C$261) / SUM(Expoweights!$C$2:$C$261)</f>
        <v>100.49534459885741</v>
      </c>
      <c r="H4165" s="4" t="str">
        <f t="shared" si="258"/>
        <v/>
      </c>
      <c r="I4165">
        <v>4651</v>
      </c>
      <c r="J4165"/>
      <c r="L4165" s="4" t="str">
        <f t="shared" si="259"/>
        <v/>
      </c>
      <c r="M4165" s="3"/>
      <c r="N4165" s="3"/>
      <c r="O4165" s="3"/>
      <c r="P4165" s="3"/>
      <c r="Q4165" s="3"/>
    </row>
    <row r="4166" spans="1:17" x14ac:dyDescent="0.3">
      <c r="A4166" s="17">
        <v>40773</v>
      </c>
      <c r="B4166">
        <v>100.32</v>
      </c>
      <c r="C4166"/>
      <c r="D4166" s="3">
        <f t="shared" si="256"/>
        <v>99.900961538461701</v>
      </c>
      <c r="E4166" s="4" t="str">
        <f t="shared" si="257"/>
        <v/>
      </c>
      <c r="F4166"/>
      <c r="G4166" s="3">
        <f>SUMPRODUCT(B3907:B4166, Expoweights!$C$2:$C$261) / SUM(Expoweights!$C$2:$C$261)</f>
        <v>100.48991641783614</v>
      </c>
      <c r="H4166" s="4" t="str">
        <f t="shared" si="258"/>
        <v/>
      </c>
      <c r="I4166">
        <v>385</v>
      </c>
      <c r="J4166"/>
      <c r="L4166" s="4" t="str">
        <f t="shared" si="259"/>
        <v/>
      </c>
      <c r="M4166" s="3"/>
      <c r="N4166" s="3"/>
      <c r="O4166" s="3"/>
      <c r="P4166" s="3"/>
      <c r="Q4166" s="3"/>
    </row>
    <row r="4167" spans="1:17" x14ac:dyDescent="0.3">
      <c r="A4167" s="17">
        <v>40774</v>
      </c>
      <c r="B4167">
        <v>100.32</v>
      </c>
      <c r="C4167"/>
      <c r="D4167" s="3">
        <f t="shared" si="256"/>
        <v>99.905538461538612</v>
      </c>
      <c r="E4167" s="4" t="str">
        <f t="shared" si="257"/>
        <v/>
      </c>
      <c r="F4167"/>
      <c r="G4167" s="3">
        <f>SUMPRODUCT(B3908:B4167, Expoweights!$C$2:$C$261) / SUM(Expoweights!$C$2:$C$261)</f>
        <v>100.48465659470503</v>
      </c>
      <c r="H4167" s="4" t="str">
        <f t="shared" si="258"/>
        <v/>
      </c>
      <c r="I4167">
        <v>7080</v>
      </c>
      <c r="J4167"/>
      <c r="L4167" s="4" t="str">
        <f t="shared" si="259"/>
        <v/>
      </c>
      <c r="M4167" s="3"/>
      <c r="N4167" s="3"/>
      <c r="O4167" s="3"/>
      <c r="P4167" s="3"/>
      <c r="Q4167" s="3"/>
    </row>
    <row r="4168" spans="1:17" x14ac:dyDescent="0.3">
      <c r="A4168" s="17">
        <v>40777</v>
      </c>
      <c r="B4168">
        <v>100.32</v>
      </c>
      <c r="C4168"/>
      <c r="D4168" s="3">
        <f t="shared" si="256"/>
        <v>99.910115384615523</v>
      </c>
      <c r="E4168" s="4" t="str">
        <f t="shared" si="257"/>
        <v/>
      </c>
      <c r="F4168"/>
      <c r="G4168" s="3">
        <f>SUMPRODUCT(B3909:B4168, Expoweights!$C$2:$C$261) / SUM(Expoweights!$C$2:$C$261)</f>
        <v>100.47955990775549</v>
      </c>
      <c r="H4168" s="4" t="str">
        <f t="shared" si="258"/>
        <v/>
      </c>
      <c r="I4168">
        <v>7226</v>
      </c>
      <c r="J4168"/>
      <c r="L4168" s="4" t="str">
        <f t="shared" si="259"/>
        <v/>
      </c>
      <c r="M4168" s="3"/>
      <c r="N4168" s="3"/>
      <c r="O4168" s="3"/>
      <c r="P4168" s="3"/>
      <c r="Q4168" s="3"/>
    </row>
    <row r="4169" spans="1:17" x14ac:dyDescent="0.3">
      <c r="A4169" s="17">
        <v>40778</v>
      </c>
      <c r="B4169">
        <v>100.32</v>
      </c>
      <c r="C4169"/>
      <c r="D4169" s="3">
        <f t="shared" si="256"/>
        <v>99.914692307692448</v>
      </c>
      <c r="E4169" s="4" t="str">
        <f t="shared" si="257"/>
        <v/>
      </c>
      <c r="F4169"/>
      <c r="G4169" s="3">
        <f>SUMPRODUCT(B3910:B4169, Expoweights!$C$2:$C$261) / SUM(Expoweights!$C$2:$C$261)</f>
        <v>100.47462129723307</v>
      </c>
      <c r="H4169" s="4" t="str">
        <f t="shared" si="258"/>
        <v/>
      </c>
      <c r="I4169">
        <v>1493</v>
      </c>
      <c r="J4169"/>
      <c r="L4169" s="4" t="str">
        <f t="shared" si="259"/>
        <v/>
      </c>
      <c r="M4169" s="3"/>
      <c r="N4169" s="3"/>
      <c r="O4169" s="3"/>
      <c r="P4169" s="3"/>
      <c r="Q4169" s="3"/>
    </row>
    <row r="4170" spans="1:17" x14ac:dyDescent="0.3">
      <c r="A4170" s="17">
        <v>40779</v>
      </c>
      <c r="B4170">
        <v>100.32</v>
      </c>
      <c r="C4170"/>
      <c r="D4170" s="3">
        <f t="shared" si="256"/>
        <v>99.919269230769359</v>
      </c>
      <c r="E4170" s="4" t="str">
        <f t="shared" si="257"/>
        <v/>
      </c>
      <c r="F4170"/>
      <c r="G4170" s="3">
        <f>SUMPRODUCT(B3911:B4170, Expoweights!$C$2:$C$261) / SUM(Expoweights!$C$2:$C$261)</f>
        <v>100.46983586031419</v>
      </c>
      <c r="H4170" s="4" t="str">
        <f t="shared" si="258"/>
        <v/>
      </c>
      <c r="I4170">
        <v>7799</v>
      </c>
      <c r="J4170"/>
      <c r="L4170" s="4" t="str">
        <f t="shared" si="259"/>
        <v/>
      </c>
      <c r="M4170" s="3"/>
      <c r="N4170" s="3"/>
      <c r="O4170" s="3"/>
      <c r="P4170" s="3"/>
      <c r="Q4170" s="3"/>
    </row>
    <row r="4171" spans="1:17" x14ac:dyDescent="0.3">
      <c r="A4171" s="17">
        <v>40780</v>
      </c>
      <c r="B4171">
        <v>100.32</v>
      </c>
      <c r="C4171"/>
      <c r="D4171" s="3">
        <f t="shared" si="256"/>
        <v>99.923846153846284</v>
      </c>
      <c r="E4171" s="4" t="str">
        <f t="shared" si="257"/>
        <v/>
      </c>
      <c r="F4171"/>
      <c r="G4171" s="3">
        <f>SUMPRODUCT(B3912:B4171, Expoweights!$C$2:$C$261) / SUM(Expoweights!$C$2:$C$261)</f>
        <v>100.46519884623896</v>
      </c>
      <c r="H4171" s="4" t="str">
        <f t="shared" si="258"/>
        <v/>
      </c>
      <c r="I4171">
        <v>1920</v>
      </c>
      <c r="J4171"/>
      <c r="L4171" s="4" t="str">
        <f t="shared" si="259"/>
        <v/>
      </c>
      <c r="M4171" s="3"/>
      <c r="N4171" s="3"/>
      <c r="O4171" s="3"/>
      <c r="P4171" s="3"/>
      <c r="Q4171" s="3"/>
    </row>
    <row r="4172" spans="1:17" x14ac:dyDescent="0.3">
      <c r="A4172" s="17">
        <v>40781</v>
      </c>
      <c r="B4172">
        <v>100.32</v>
      </c>
      <c r="C4172"/>
      <c r="D4172" s="3">
        <f t="shared" si="256"/>
        <v>99.928423076923195</v>
      </c>
      <c r="E4172" s="4" t="str">
        <f t="shared" si="257"/>
        <v/>
      </c>
      <c r="F4172"/>
      <c r="G4172" s="3">
        <f>SUMPRODUCT(B3913:B4172, Expoweights!$C$2:$C$261) / SUM(Expoweights!$C$2:$C$261)</f>
        <v>100.46070565159481</v>
      </c>
      <c r="H4172" s="4" t="str">
        <f t="shared" si="258"/>
        <v/>
      </c>
      <c r="I4172">
        <v>573</v>
      </c>
      <c r="J4172"/>
      <c r="L4172" s="4" t="str">
        <f t="shared" si="259"/>
        <v/>
      </c>
      <c r="M4172" s="3"/>
      <c r="N4172" s="3"/>
      <c r="O4172" s="3"/>
      <c r="P4172" s="3"/>
      <c r="Q4172" s="3"/>
    </row>
    <row r="4173" spans="1:17" x14ac:dyDescent="0.3">
      <c r="A4173" s="17">
        <v>40784</v>
      </c>
      <c r="B4173">
        <v>100.32</v>
      </c>
      <c r="C4173"/>
      <c r="D4173" s="3">
        <f t="shared" si="256"/>
        <v>99.933000000000121</v>
      </c>
      <c r="E4173" s="4" t="str">
        <f t="shared" si="257"/>
        <v/>
      </c>
      <c r="F4173"/>
      <c r="G4173" s="3">
        <f>SUMPRODUCT(B3914:B4173, Expoweights!$C$2:$C$261) / SUM(Expoweights!$C$2:$C$261)</f>
        <v>100.45635181574639</v>
      </c>
      <c r="H4173" s="4" t="str">
        <f t="shared" si="258"/>
        <v/>
      </c>
      <c r="I4173">
        <v>6704</v>
      </c>
      <c r="J4173"/>
      <c r="L4173" s="4" t="str">
        <f t="shared" si="259"/>
        <v/>
      </c>
      <c r="M4173" s="3"/>
      <c r="N4173" s="3"/>
      <c r="O4173" s="3"/>
      <c r="P4173" s="3"/>
      <c r="Q4173" s="3"/>
    </row>
    <row r="4174" spans="1:17" x14ac:dyDescent="0.3">
      <c r="A4174" s="17">
        <v>40785</v>
      </c>
      <c r="B4174">
        <v>100.32</v>
      </c>
      <c r="C4174"/>
      <c r="D4174" s="3">
        <f t="shared" si="256"/>
        <v>99.9378076923078</v>
      </c>
      <c r="E4174" s="4" t="str">
        <f t="shared" si="257"/>
        <v/>
      </c>
      <c r="F4174"/>
      <c r="G4174" s="3">
        <f>SUMPRODUCT(B3915:B4174, Expoweights!$C$2:$C$261) / SUM(Expoweights!$C$2:$C$261)</f>
        <v>100.45213353190118</v>
      </c>
      <c r="H4174" s="4" t="str">
        <f t="shared" si="258"/>
        <v/>
      </c>
      <c r="I4174">
        <v>5270</v>
      </c>
      <c r="J4174"/>
      <c r="L4174" s="4" t="str">
        <f t="shared" si="259"/>
        <v/>
      </c>
      <c r="M4174" s="3"/>
      <c r="N4174" s="3"/>
      <c r="O4174" s="3"/>
      <c r="P4174" s="3"/>
      <c r="Q4174" s="3"/>
    </row>
    <row r="4175" spans="1:17" x14ac:dyDescent="0.3">
      <c r="A4175" s="17">
        <v>40786</v>
      </c>
      <c r="B4175">
        <v>100.59</v>
      </c>
      <c r="C4175">
        <v>99.94365384615385</v>
      </c>
      <c r="D4175" s="3">
        <f t="shared" si="256"/>
        <v>99.94365384615395</v>
      </c>
      <c r="E4175" s="4">
        <f t="shared" si="257"/>
        <v>9.9475983006414026E-14</v>
      </c>
      <c r="F4175">
        <v>100.45642259211751</v>
      </c>
      <c r="G4175" s="3">
        <f>SUMPRODUCT(B3916:B4175, Expoweights!$C$2:$C$261) / SUM(Expoweights!$C$2:$C$261)</f>
        <v>100.45642259211756</v>
      </c>
      <c r="H4175" s="4">
        <f t="shared" si="258"/>
        <v>5.6843418860808015E-14</v>
      </c>
      <c r="I4175">
        <v>3175</v>
      </c>
      <c r="J4175">
        <v>99.899052165762981</v>
      </c>
      <c r="L4175" s="4">
        <f t="shared" si="259"/>
        <v>99.899052165762981</v>
      </c>
      <c r="M4175" s="3"/>
      <c r="N4175" s="3"/>
      <c r="O4175" s="3"/>
      <c r="P4175" s="3"/>
      <c r="Q4175" s="3"/>
    </row>
    <row r="4176" spans="1:17" x14ac:dyDescent="0.3">
      <c r="A4176" s="17">
        <v>40787</v>
      </c>
      <c r="B4176">
        <v>100.59</v>
      </c>
      <c r="C4176"/>
      <c r="D4176" s="3">
        <f t="shared" si="256"/>
        <v>99.9495000000001</v>
      </c>
      <c r="E4176" s="4" t="str">
        <f t="shared" si="257"/>
        <v/>
      </c>
      <c r="F4176"/>
      <c r="G4176" s="3">
        <f>SUMPRODUCT(B3917:B4176, Expoweights!$C$2:$C$261) / SUM(Expoweights!$C$2:$C$261)</f>
        <v>100.46057862487484</v>
      </c>
      <c r="H4176" s="4" t="str">
        <f t="shared" si="258"/>
        <v/>
      </c>
      <c r="I4176">
        <v>6976</v>
      </c>
      <c r="J4176"/>
      <c r="L4176" s="4" t="str">
        <f t="shared" si="259"/>
        <v/>
      </c>
      <c r="M4176" s="3"/>
      <c r="N4176" s="3"/>
      <c r="O4176" s="3"/>
      <c r="P4176" s="3"/>
      <c r="Q4176" s="3"/>
    </row>
    <row r="4177" spans="1:17" x14ac:dyDescent="0.3">
      <c r="A4177" s="17">
        <v>40788</v>
      </c>
      <c r="B4177">
        <v>100.59</v>
      </c>
      <c r="C4177"/>
      <c r="D4177" s="3">
        <f t="shared" si="256"/>
        <v>99.95534615384625</v>
      </c>
      <c r="E4177" s="4" t="str">
        <f t="shared" si="257"/>
        <v/>
      </c>
      <c r="F4177"/>
      <c r="G4177" s="3">
        <f>SUMPRODUCT(B3918:B4177, Expoweights!$C$2:$C$261) / SUM(Expoweights!$C$2:$C$261)</f>
        <v>100.4646057560897</v>
      </c>
      <c r="H4177" s="4" t="str">
        <f t="shared" si="258"/>
        <v/>
      </c>
      <c r="I4177">
        <v>3203</v>
      </c>
      <c r="J4177"/>
      <c r="L4177" s="4" t="str">
        <f t="shared" si="259"/>
        <v/>
      </c>
      <c r="M4177" s="3"/>
      <c r="N4177" s="3"/>
      <c r="O4177" s="3"/>
      <c r="P4177" s="3"/>
      <c r="Q4177" s="3"/>
    </row>
    <row r="4178" spans="1:17" x14ac:dyDescent="0.3">
      <c r="A4178" s="17">
        <v>40791</v>
      </c>
      <c r="B4178">
        <v>100.59</v>
      </c>
      <c r="C4178"/>
      <c r="D4178" s="3">
        <f t="shared" si="256"/>
        <v>99.961192307692386</v>
      </c>
      <c r="E4178" s="4" t="str">
        <f t="shared" si="257"/>
        <v/>
      </c>
      <c r="F4178"/>
      <c r="G4178" s="3">
        <f>SUMPRODUCT(B3919:B4178, Expoweights!$C$2:$C$261) / SUM(Expoweights!$C$2:$C$261)</f>
        <v>100.46850798371123</v>
      </c>
      <c r="H4178" s="4" t="str">
        <f t="shared" si="258"/>
        <v/>
      </c>
      <c r="I4178">
        <v>1225</v>
      </c>
      <c r="J4178"/>
      <c r="L4178" s="4" t="str">
        <f t="shared" si="259"/>
        <v/>
      </c>
      <c r="M4178" s="3"/>
      <c r="N4178" s="3"/>
      <c r="O4178" s="3"/>
      <c r="P4178" s="3"/>
      <c r="Q4178" s="3"/>
    </row>
    <row r="4179" spans="1:17" x14ac:dyDescent="0.3">
      <c r="A4179" s="17">
        <v>40792</v>
      </c>
      <c r="B4179">
        <v>100.59</v>
      </c>
      <c r="C4179"/>
      <c r="D4179" s="3">
        <f t="shared" si="256"/>
        <v>99.96703846153855</v>
      </c>
      <c r="E4179" s="4" t="str">
        <f t="shared" si="257"/>
        <v/>
      </c>
      <c r="F4179"/>
      <c r="G4179" s="3">
        <f>SUMPRODUCT(B3920:B4179, Expoweights!$C$2:$C$261) / SUM(Expoweights!$C$2:$C$261)</f>
        <v>100.47228918169016</v>
      </c>
      <c r="H4179" s="4" t="str">
        <f t="shared" si="258"/>
        <v/>
      </c>
      <c r="I4179">
        <v>19</v>
      </c>
      <c r="J4179"/>
      <c r="L4179" s="4" t="str">
        <f t="shared" si="259"/>
        <v/>
      </c>
      <c r="M4179" s="3"/>
      <c r="N4179" s="3"/>
      <c r="O4179" s="3"/>
      <c r="P4179" s="3"/>
      <c r="Q4179" s="3"/>
    </row>
    <row r="4180" spans="1:17" x14ac:dyDescent="0.3">
      <c r="A4180" s="17">
        <v>40793</v>
      </c>
      <c r="B4180">
        <v>100.59</v>
      </c>
      <c r="C4180"/>
      <c r="D4180" s="3">
        <f t="shared" si="256"/>
        <v>99.9728846153847</v>
      </c>
      <c r="E4180" s="4" t="str">
        <f t="shared" si="257"/>
        <v/>
      </c>
      <c r="F4180"/>
      <c r="G4180" s="3">
        <f>SUMPRODUCT(B3921:B4180, Expoweights!$C$2:$C$261) / SUM(Expoweights!$C$2:$C$261)</f>
        <v>100.47595310382445</v>
      </c>
      <c r="H4180" s="4" t="str">
        <f t="shared" si="258"/>
        <v/>
      </c>
      <c r="I4180">
        <v>2300</v>
      </c>
      <c r="J4180"/>
      <c r="L4180" s="4" t="str">
        <f t="shared" si="259"/>
        <v/>
      </c>
      <c r="M4180" s="3"/>
      <c r="N4180" s="3"/>
      <c r="O4180" s="3"/>
      <c r="P4180" s="3"/>
      <c r="Q4180" s="3"/>
    </row>
    <row r="4181" spans="1:17" x14ac:dyDescent="0.3">
      <c r="A4181" s="17">
        <v>40794</v>
      </c>
      <c r="B4181">
        <v>100.59</v>
      </c>
      <c r="C4181"/>
      <c r="D4181" s="3">
        <f t="shared" si="256"/>
        <v>99.978730769230864</v>
      </c>
      <c r="E4181" s="4" t="str">
        <f t="shared" si="257"/>
        <v/>
      </c>
      <c r="F4181"/>
      <c r="G4181" s="3">
        <f>SUMPRODUCT(B3922:B4181, Expoweights!$C$2:$C$261) / SUM(Expoweights!$C$2:$C$261)</f>
        <v>100.47950338748619</v>
      </c>
      <c r="H4181" s="4" t="str">
        <f t="shared" si="258"/>
        <v/>
      </c>
      <c r="I4181">
        <v>5306</v>
      </c>
      <c r="J4181"/>
      <c r="L4181" s="4" t="str">
        <f t="shared" si="259"/>
        <v/>
      </c>
      <c r="M4181" s="3"/>
      <c r="N4181" s="3"/>
      <c r="O4181" s="3"/>
      <c r="P4181" s="3"/>
      <c r="Q4181" s="3"/>
    </row>
    <row r="4182" spans="1:17" x14ac:dyDescent="0.3">
      <c r="A4182" s="17">
        <v>40795</v>
      </c>
      <c r="B4182">
        <v>100.59</v>
      </c>
      <c r="C4182"/>
      <c r="D4182" s="3">
        <f t="shared" si="256"/>
        <v>99.984576923077014</v>
      </c>
      <c r="E4182" s="4" t="str">
        <f t="shared" si="257"/>
        <v/>
      </c>
      <c r="F4182"/>
      <c r="G4182" s="3">
        <f>SUMPRODUCT(B3923:B4182, Expoweights!$C$2:$C$261) / SUM(Expoweights!$C$2:$C$261)</f>
        <v>100.48294355723235</v>
      </c>
      <c r="H4182" s="4" t="str">
        <f t="shared" si="258"/>
        <v/>
      </c>
      <c r="I4182">
        <v>5594</v>
      </c>
      <c r="J4182"/>
      <c r="L4182" s="4" t="str">
        <f t="shared" si="259"/>
        <v/>
      </c>
      <c r="M4182" s="3"/>
      <c r="N4182" s="3"/>
      <c r="O4182" s="3"/>
      <c r="P4182" s="3"/>
      <c r="Q4182" s="3"/>
    </row>
    <row r="4183" spans="1:17" x14ac:dyDescent="0.3">
      <c r="A4183" s="17">
        <v>40798</v>
      </c>
      <c r="B4183">
        <v>100.59</v>
      </c>
      <c r="C4183"/>
      <c r="D4183" s="3">
        <f t="shared" si="256"/>
        <v>99.99042307692315</v>
      </c>
      <c r="E4183" s="4" t="str">
        <f t="shared" si="257"/>
        <v/>
      </c>
      <c r="F4183"/>
      <c r="G4183" s="3">
        <f>SUMPRODUCT(B3924:B4183, Expoweights!$C$2:$C$261) / SUM(Expoweights!$C$2:$C$261)</f>
        <v>100.48627702830395</v>
      </c>
      <c r="H4183" s="4" t="str">
        <f t="shared" si="258"/>
        <v/>
      </c>
      <c r="I4183">
        <v>7506</v>
      </c>
      <c r="J4183"/>
      <c r="L4183" s="4" t="str">
        <f t="shared" si="259"/>
        <v/>
      </c>
      <c r="M4183" s="3"/>
      <c r="N4183" s="3"/>
      <c r="O4183" s="3"/>
      <c r="P4183" s="3"/>
      <c r="Q4183" s="3"/>
    </row>
    <row r="4184" spans="1:17" x14ac:dyDescent="0.3">
      <c r="A4184" s="17">
        <v>40799</v>
      </c>
      <c r="B4184">
        <v>100.59</v>
      </c>
      <c r="C4184"/>
      <c r="D4184" s="3">
        <f t="shared" si="256"/>
        <v>99.996269230769315</v>
      </c>
      <c r="E4184" s="4" t="str">
        <f t="shared" si="257"/>
        <v/>
      </c>
      <c r="F4184"/>
      <c r="G4184" s="3">
        <f>SUMPRODUCT(B3925:B4184, Expoweights!$C$2:$C$261) / SUM(Expoweights!$C$2:$C$261)</f>
        <v>100.48950711001653</v>
      </c>
      <c r="H4184" s="4" t="str">
        <f t="shared" si="258"/>
        <v/>
      </c>
      <c r="I4184">
        <v>7109</v>
      </c>
      <c r="J4184"/>
      <c r="L4184" s="4" t="str">
        <f t="shared" si="259"/>
        <v/>
      </c>
      <c r="M4184" s="3"/>
      <c r="N4184" s="3"/>
      <c r="O4184" s="3"/>
      <c r="P4184" s="3"/>
      <c r="Q4184" s="3"/>
    </row>
    <row r="4185" spans="1:17" x14ac:dyDescent="0.3">
      <c r="A4185" s="17">
        <v>40800</v>
      </c>
      <c r="B4185">
        <v>100.59</v>
      </c>
      <c r="C4185"/>
      <c r="D4185" s="3">
        <f t="shared" si="256"/>
        <v>100.00211538461546</v>
      </c>
      <c r="E4185" s="4" t="str">
        <f t="shared" si="257"/>
        <v/>
      </c>
      <c r="F4185"/>
      <c r="G4185" s="3">
        <f>SUMPRODUCT(B3926:B4185, Expoweights!$C$2:$C$261) / SUM(Expoweights!$C$2:$C$261)</f>
        <v>100.49263700904547</v>
      </c>
      <c r="H4185" s="4" t="str">
        <f t="shared" si="258"/>
        <v/>
      </c>
      <c r="I4185">
        <v>1669</v>
      </c>
      <c r="J4185"/>
      <c r="L4185" s="4" t="str">
        <f t="shared" si="259"/>
        <v/>
      </c>
      <c r="M4185" s="3"/>
      <c r="N4185" s="3"/>
      <c r="O4185" s="3"/>
      <c r="P4185" s="3"/>
      <c r="Q4185" s="3"/>
    </row>
    <row r="4186" spans="1:17" x14ac:dyDescent="0.3">
      <c r="A4186" s="17">
        <v>40801</v>
      </c>
      <c r="B4186">
        <v>100.59</v>
      </c>
      <c r="C4186"/>
      <c r="D4186" s="3">
        <f t="shared" si="256"/>
        <v>100.00796153846161</v>
      </c>
      <c r="E4186" s="4" t="str">
        <f t="shared" si="257"/>
        <v/>
      </c>
      <c r="F4186"/>
      <c r="G4186" s="3">
        <f>SUMPRODUCT(B3927:B4186, Expoweights!$C$2:$C$261) / SUM(Expoweights!$C$2:$C$261)</f>
        <v>100.49566983260937</v>
      </c>
      <c r="H4186" s="4" t="str">
        <f t="shared" si="258"/>
        <v/>
      </c>
      <c r="I4186">
        <v>5490</v>
      </c>
      <c r="J4186"/>
      <c r="L4186" s="4" t="str">
        <f t="shared" si="259"/>
        <v/>
      </c>
      <c r="M4186" s="3"/>
      <c r="N4186" s="3"/>
      <c r="O4186" s="3"/>
      <c r="P4186" s="3"/>
      <c r="Q4186" s="3"/>
    </row>
    <row r="4187" spans="1:17" x14ac:dyDescent="0.3">
      <c r="A4187" s="17">
        <v>40802</v>
      </c>
      <c r="B4187">
        <v>100.59</v>
      </c>
      <c r="C4187"/>
      <c r="D4187" s="3">
        <f t="shared" si="256"/>
        <v>100.01380769230778</v>
      </c>
      <c r="E4187" s="4" t="str">
        <f t="shared" si="257"/>
        <v/>
      </c>
      <c r="F4187"/>
      <c r="G4187" s="3">
        <f>SUMPRODUCT(B3928:B4187, Expoweights!$C$2:$C$261) / SUM(Expoweights!$C$2:$C$261)</f>
        <v>100.49860859155488</v>
      </c>
      <c r="H4187" s="4" t="str">
        <f t="shared" si="258"/>
        <v/>
      </c>
      <c r="I4187">
        <v>5677</v>
      </c>
      <c r="J4187"/>
      <c r="L4187" s="4" t="str">
        <f t="shared" si="259"/>
        <v/>
      </c>
      <c r="M4187" s="3"/>
      <c r="N4187" s="3"/>
      <c r="O4187" s="3"/>
      <c r="P4187" s="3"/>
      <c r="Q4187" s="3"/>
    </row>
    <row r="4188" spans="1:17" x14ac:dyDescent="0.3">
      <c r="A4188" s="17">
        <v>40805</v>
      </c>
      <c r="B4188">
        <v>100.59</v>
      </c>
      <c r="C4188"/>
      <c r="D4188" s="3">
        <f t="shared" si="256"/>
        <v>100.01965384615393</v>
      </c>
      <c r="E4188" s="4" t="str">
        <f t="shared" si="257"/>
        <v/>
      </c>
      <c r="F4188"/>
      <c r="G4188" s="3">
        <f>SUMPRODUCT(B3929:B4188, Expoweights!$C$2:$C$261) / SUM(Expoweights!$C$2:$C$261)</f>
        <v>100.50145620334563</v>
      </c>
      <c r="H4188" s="4" t="str">
        <f t="shared" si="258"/>
        <v/>
      </c>
      <c r="I4188">
        <v>2326</v>
      </c>
      <c r="J4188"/>
      <c r="L4188" s="4" t="str">
        <f t="shared" si="259"/>
        <v/>
      </c>
      <c r="M4188" s="3"/>
      <c r="N4188" s="3"/>
      <c r="O4188" s="3"/>
      <c r="P4188" s="3"/>
      <c r="Q4188" s="3"/>
    </row>
    <row r="4189" spans="1:17" x14ac:dyDescent="0.3">
      <c r="A4189" s="17">
        <v>40806</v>
      </c>
      <c r="B4189">
        <v>100.59</v>
      </c>
      <c r="C4189"/>
      <c r="D4189" s="3">
        <f t="shared" si="256"/>
        <v>100.02550000000008</v>
      </c>
      <c r="E4189" s="4" t="str">
        <f t="shared" si="257"/>
        <v/>
      </c>
      <c r="F4189"/>
      <c r="G4189" s="3">
        <f>SUMPRODUCT(B3930:B4189, Expoweights!$C$2:$C$261) / SUM(Expoweights!$C$2:$C$261)</f>
        <v>100.50421549495856</v>
      </c>
      <c r="H4189" s="4" t="str">
        <f t="shared" si="258"/>
        <v/>
      </c>
      <c r="I4189">
        <v>7343</v>
      </c>
      <c r="J4189"/>
      <c r="L4189" s="4" t="str">
        <f t="shared" si="259"/>
        <v/>
      </c>
      <c r="M4189" s="3"/>
      <c r="N4189" s="3"/>
      <c r="O4189" s="3"/>
      <c r="P4189" s="3"/>
      <c r="Q4189" s="3"/>
    </row>
    <row r="4190" spans="1:17" x14ac:dyDescent="0.3">
      <c r="A4190" s="17">
        <v>40807</v>
      </c>
      <c r="B4190">
        <v>100.59</v>
      </c>
      <c r="C4190"/>
      <c r="D4190" s="3">
        <f t="shared" si="256"/>
        <v>100.03134615384623</v>
      </c>
      <c r="E4190" s="4" t="str">
        <f t="shared" si="257"/>
        <v/>
      </c>
      <c r="F4190"/>
      <c r="G4190" s="3">
        <f>SUMPRODUCT(B3931:B4190, Expoweights!$C$2:$C$261) / SUM(Expoweights!$C$2:$C$261)</f>
        <v>100.50688920569046</v>
      </c>
      <c r="H4190" s="4" t="str">
        <f t="shared" si="258"/>
        <v/>
      </c>
      <c r="I4190">
        <v>755</v>
      </c>
      <c r="J4190"/>
      <c r="L4190" s="4" t="str">
        <f t="shared" si="259"/>
        <v/>
      </c>
      <c r="M4190" s="3"/>
      <c r="N4190" s="3"/>
      <c r="O4190" s="3"/>
      <c r="P4190" s="3"/>
      <c r="Q4190" s="3"/>
    </row>
    <row r="4191" spans="1:17" x14ac:dyDescent="0.3">
      <c r="A4191" s="17">
        <v>40808</v>
      </c>
      <c r="B4191">
        <v>100.59</v>
      </c>
      <c r="C4191"/>
      <c r="D4191" s="3">
        <f t="shared" si="256"/>
        <v>100.03719230769238</v>
      </c>
      <c r="E4191" s="4" t="str">
        <f t="shared" si="257"/>
        <v/>
      </c>
      <c r="F4191"/>
      <c r="G4191" s="3">
        <f>SUMPRODUCT(B3932:B4191, Expoweights!$C$2:$C$261) / SUM(Expoweights!$C$2:$C$261)</f>
        <v>100.50947998987733</v>
      </c>
      <c r="H4191" s="4" t="str">
        <f t="shared" si="258"/>
        <v/>
      </c>
      <c r="I4191">
        <v>7602</v>
      </c>
      <c r="J4191"/>
      <c r="L4191" s="4" t="str">
        <f t="shared" si="259"/>
        <v/>
      </c>
      <c r="M4191" s="3"/>
      <c r="N4191" s="3"/>
      <c r="O4191" s="3"/>
      <c r="P4191" s="3"/>
      <c r="Q4191" s="3"/>
    </row>
    <row r="4192" spans="1:17" x14ac:dyDescent="0.3">
      <c r="A4192" s="17">
        <v>40809</v>
      </c>
      <c r="B4192">
        <v>100.59</v>
      </c>
      <c r="C4192"/>
      <c r="D4192" s="3">
        <f t="shared" si="256"/>
        <v>100.04303846153854</v>
      </c>
      <c r="E4192" s="4" t="str">
        <f t="shared" si="257"/>
        <v/>
      </c>
      <c r="F4192"/>
      <c r="G4192" s="3">
        <f>SUMPRODUCT(B3933:B4192, Expoweights!$C$2:$C$261) / SUM(Expoweights!$C$2:$C$261)</f>
        <v>100.5119904195297</v>
      </c>
      <c r="H4192" s="4" t="str">
        <f t="shared" si="258"/>
        <v/>
      </c>
      <c r="I4192">
        <v>7450</v>
      </c>
      <c r="J4192"/>
      <c r="L4192" s="4" t="str">
        <f t="shared" si="259"/>
        <v/>
      </c>
      <c r="M4192" s="3"/>
      <c r="N4192" s="3"/>
      <c r="O4192" s="3"/>
      <c r="P4192" s="3"/>
      <c r="Q4192" s="3"/>
    </row>
    <row r="4193" spans="1:17" x14ac:dyDescent="0.3">
      <c r="A4193" s="17">
        <v>40812</v>
      </c>
      <c r="B4193">
        <v>100.59</v>
      </c>
      <c r="C4193"/>
      <c r="D4193" s="3">
        <f t="shared" si="256"/>
        <v>100.04888461538469</v>
      </c>
      <c r="E4193" s="4" t="str">
        <f t="shared" si="257"/>
        <v/>
      </c>
      <c r="F4193"/>
      <c r="G4193" s="3">
        <f>SUMPRODUCT(B3934:B4193, Expoweights!$C$2:$C$261) / SUM(Expoweights!$C$2:$C$261)</f>
        <v>100.51442298688563</v>
      </c>
      <c r="H4193" s="4" t="str">
        <f t="shared" si="258"/>
        <v/>
      </c>
      <c r="I4193">
        <v>5307</v>
      </c>
      <c r="J4193"/>
      <c r="L4193" s="4" t="str">
        <f t="shared" si="259"/>
        <v/>
      </c>
      <c r="M4193" s="3"/>
      <c r="N4193" s="3"/>
      <c r="O4193" s="3"/>
      <c r="P4193" s="3"/>
      <c r="Q4193" s="3"/>
    </row>
    <row r="4194" spans="1:17" x14ac:dyDescent="0.3">
      <c r="A4194" s="17">
        <v>40813</v>
      </c>
      <c r="B4194">
        <v>100.59</v>
      </c>
      <c r="C4194"/>
      <c r="D4194" s="3">
        <f t="shared" si="256"/>
        <v>100.05473076923084</v>
      </c>
      <c r="E4194" s="4" t="str">
        <f t="shared" si="257"/>
        <v/>
      </c>
      <c r="F4194"/>
      <c r="G4194" s="3">
        <f>SUMPRODUCT(B3935:B4194, Expoweights!$C$2:$C$261) / SUM(Expoweights!$C$2:$C$261)</f>
        <v>100.51678010688528</v>
      </c>
      <c r="H4194" s="4" t="str">
        <f t="shared" si="258"/>
        <v/>
      </c>
      <c r="I4194">
        <v>5868</v>
      </c>
      <c r="J4194"/>
      <c r="L4194" s="4" t="str">
        <f t="shared" si="259"/>
        <v/>
      </c>
      <c r="M4194" s="3"/>
      <c r="N4194" s="3"/>
      <c r="O4194" s="3"/>
      <c r="P4194" s="3"/>
      <c r="Q4194" s="3"/>
    </row>
    <row r="4195" spans="1:17" x14ac:dyDescent="0.3">
      <c r="A4195" s="17">
        <v>40814</v>
      </c>
      <c r="B4195">
        <v>100.59</v>
      </c>
      <c r="C4195"/>
      <c r="D4195" s="3">
        <f t="shared" si="256"/>
        <v>100.06057692307699</v>
      </c>
      <c r="E4195" s="4" t="str">
        <f t="shared" si="257"/>
        <v/>
      </c>
      <c r="F4195"/>
      <c r="G4195" s="3">
        <f>SUMPRODUCT(B3936:B4195, Expoweights!$C$2:$C$261) / SUM(Expoweights!$C$2:$C$261)</f>
        <v>100.51906411956801</v>
      </c>
      <c r="H4195" s="4" t="str">
        <f t="shared" si="258"/>
        <v/>
      </c>
      <c r="I4195">
        <v>1696</v>
      </c>
      <c r="J4195"/>
      <c r="L4195" s="4" t="str">
        <f t="shared" si="259"/>
        <v/>
      </c>
      <c r="M4195" s="3"/>
      <c r="N4195" s="3"/>
      <c r="O4195" s="3"/>
      <c r="P4195" s="3"/>
      <c r="Q4195" s="3"/>
    </row>
    <row r="4196" spans="1:17" x14ac:dyDescent="0.3">
      <c r="A4196" s="17">
        <v>40815</v>
      </c>
      <c r="B4196">
        <v>100.59</v>
      </c>
      <c r="C4196"/>
      <c r="D4196" s="3">
        <f t="shared" si="256"/>
        <v>100.06630769230777</v>
      </c>
      <c r="E4196" s="4" t="str">
        <f t="shared" si="257"/>
        <v/>
      </c>
      <c r="F4196"/>
      <c r="G4196" s="3">
        <f>SUMPRODUCT(B3937:B4196, Expoweights!$C$2:$C$261) / SUM(Expoweights!$C$2:$C$261)</f>
        <v>100.5212770346489</v>
      </c>
      <c r="H4196" s="4" t="str">
        <f t="shared" si="258"/>
        <v/>
      </c>
      <c r="I4196">
        <v>1082</v>
      </c>
      <c r="J4196"/>
      <c r="L4196" s="4" t="str">
        <f t="shared" si="259"/>
        <v/>
      </c>
      <c r="M4196" s="3"/>
      <c r="N4196" s="3"/>
      <c r="O4196" s="3"/>
      <c r="P4196" s="3"/>
      <c r="Q4196" s="3"/>
    </row>
    <row r="4197" spans="1:17" x14ac:dyDescent="0.3">
      <c r="A4197" s="17">
        <v>40816</v>
      </c>
      <c r="B4197">
        <v>100.31</v>
      </c>
      <c r="C4197">
        <v>100.0709615384616</v>
      </c>
      <c r="D4197" s="3">
        <f t="shared" si="256"/>
        <v>100.07096153846162</v>
      </c>
      <c r="E4197" s="4">
        <f t="shared" si="257"/>
        <v>1.4210854715202004E-14</v>
      </c>
      <c r="F4197">
        <v>100.51473456205881</v>
      </c>
      <c r="G4197" s="3">
        <f>SUMPRODUCT(B3938:B4197, Expoweights!$C$2:$C$261) / SUM(Expoweights!$C$2:$C$261)</f>
        <v>100.51473456205882</v>
      </c>
      <c r="H4197" s="4">
        <f t="shared" si="258"/>
        <v>1.4210854715202004E-14</v>
      </c>
      <c r="I4197">
        <v>4787</v>
      </c>
      <c r="J4197">
        <v>100.06062809391121</v>
      </c>
      <c r="L4197" s="4">
        <f t="shared" si="259"/>
        <v>100.06062809391121</v>
      </c>
      <c r="M4197" s="3"/>
      <c r="N4197" s="3"/>
      <c r="O4197" s="3"/>
      <c r="P4197" s="3"/>
      <c r="Q4197" s="3"/>
    </row>
    <row r="4198" spans="1:17" x14ac:dyDescent="0.3">
      <c r="A4198" s="17">
        <v>40819</v>
      </c>
      <c r="B4198">
        <v>100.31</v>
      </c>
      <c r="C4198"/>
      <c r="D4198" s="3">
        <f t="shared" si="256"/>
        <v>100.07561538461547</v>
      </c>
      <c r="E4198" s="4" t="str">
        <f t="shared" si="257"/>
        <v/>
      </c>
      <c r="F4198"/>
      <c r="G4198" s="3">
        <f>SUMPRODUCT(B3939:B4198, Expoweights!$C$2:$C$261) / SUM(Expoweights!$C$2:$C$261)</f>
        <v>100.50839500769814</v>
      </c>
      <c r="H4198" s="4" t="str">
        <f t="shared" si="258"/>
        <v/>
      </c>
      <c r="I4198">
        <v>5777</v>
      </c>
      <c r="J4198"/>
      <c r="L4198" s="4" t="str">
        <f t="shared" si="259"/>
        <v/>
      </c>
      <c r="M4198" s="3"/>
      <c r="N4198" s="3"/>
      <c r="O4198" s="3"/>
      <c r="P4198" s="3"/>
      <c r="Q4198" s="3"/>
    </row>
    <row r="4199" spans="1:17" x14ac:dyDescent="0.3">
      <c r="A4199" s="17">
        <v>40820</v>
      </c>
      <c r="B4199">
        <v>100.31</v>
      </c>
      <c r="C4199"/>
      <c r="D4199" s="3">
        <f t="shared" si="256"/>
        <v>100.08026923076932</v>
      </c>
      <c r="E4199" s="4" t="str">
        <f t="shared" si="257"/>
        <v/>
      </c>
      <c r="F4199"/>
      <c r="G4199" s="3">
        <f>SUMPRODUCT(B3940:B4199, Expoweights!$C$2:$C$261) / SUM(Expoweights!$C$2:$C$261)</f>
        <v>100.50225207795117</v>
      </c>
      <c r="H4199" s="4" t="str">
        <f t="shared" si="258"/>
        <v/>
      </c>
      <c r="I4199">
        <v>7197</v>
      </c>
      <c r="J4199"/>
      <c r="L4199" s="4" t="str">
        <f t="shared" si="259"/>
        <v/>
      </c>
      <c r="M4199" s="3"/>
      <c r="N4199" s="3"/>
      <c r="O4199" s="3"/>
      <c r="P4199" s="3"/>
      <c r="Q4199" s="3"/>
    </row>
    <row r="4200" spans="1:17" x14ac:dyDescent="0.3">
      <c r="A4200" s="17">
        <v>40821</v>
      </c>
      <c r="B4200">
        <v>100.31</v>
      </c>
      <c r="C4200"/>
      <c r="D4200" s="3">
        <f t="shared" si="256"/>
        <v>100.08492307692316</v>
      </c>
      <c r="E4200" s="4" t="str">
        <f t="shared" si="257"/>
        <v/>
      </c>
      <c r="F4200"/>
      <c r="G4200" s="3">
        <f>SUMPRODUCT(B3941:B4200, Expoweights!$C$2:$C$261) / SUM(Expoweights!$C$2:$C$261)</f>
        <v>100.49629967440207</v>
      </c>
      <c r="H4200" s="4" t="str">
        <f t="shared" si="258"/>
        <v/>
      </c>
      <c r="I4200">
        <v>3349</v>
      </c>
      <c r="J4200"/>
      <c r="L4200" s="4" t="str">
        <f t="shared" si="259"/>
        <v/>
      </c>
      <c r="M4200" s="3"/>
      <c r="N4200" s="3"/>
      <c r="O4200" s="3"/>
      <c r="P4200" s="3"/>
      <c r="Q4200" s="3"/>
    </row>
    <row r="4201" spans="1:17" x14ac:dyDescent="0.3">
      <c r="A4201" s="17">
        <v>40822</v>
      </c>
      <c r="B4201">
        <v>100.31</v>
      </c>
      <c r="C4201"/>
      <c r="D4201" s="3">
        <f t="shared" si="256"/>
        <v>100.08957692307702</v>
      </c>
      <c r="E4201" s="4" t="str">
        <f t="shared" si="257"/>
        <v/>
      </c>
      <c r="F4201"/>
      <c r="G4201" s="3">
        <f>SUMPRODUCT(B3942:B4201, Expoweights!$C$2:$C$261) / SUM(Expoweights!$C$2:$C$261)</f>
        <v>100.49053188778062</v>
      </c>
      <c r="H4201" s="4" t="str">
        <f t="shared" si="258"/>
        <v/>
      </c>
      <c r="I4201">
        <v>5152</v>
      </c>
      <c r="J4201"/>
      <c r="L4201" s="4" t="str">
        <f t="shared" si="259"/>
        <v/>
      </c>
      <c r="M4201" s="3"/>
      <c r="N4201" s="3"/>
      <c r="O4201" s="3"/>
      <c r="P4201" s="3"/>
      <c r="Q4201" s="3"/>
    </row>
    <row r="4202" spans="1:17" x14ac:dyDescent="0.3">
      <c r="A4202" s="17">
        <v>40823</v>
      </c>
      <c r="B4202">
        <v>100.31</v>
      </c>
      <c r="C4202"/>
      <c r="D4202" s="3">
        <f t="shared" si="256"/>
        <v>100.09423076923088</v>
      </c>
      <c r="E4202" s="4" t="str">
        <f t="shared" si="257"/>
        <v/>
      </c>
      <c r="F4202"/>
      <c r="G4202" s="3">
        <f>SUMPRODUCT(B3943:B4202, Expoweights!$C$2:$C$261) / SUM(Expoweights!$C$2:$C$261)</f>
        <v>100.48494299209565</v>
      </c>
      <c r="H4202" s="4" t="str">
        <f t="shared" si="258"/>
        <v/>
      </c>
      <c r="I4202">
        <v>5609</v>
      </c>
      <c r="J4202"/>
      <c r="L4202" s="4" t="str">
        <f t="shared" si="259"/>
        <v/>
      </c>
      <c r="M4202" s="3"/>
      <c r="N4202" s="3"/>
      <c r="O4202" s="3"/>
      <c r="P4202" s="3"/>
      <c r="Q4202" s="3"/>
    </row>
    <row r="4203" spans="1:17" x14ac:dyDescent="0.3">
      <c r="A4203" s="17">
        <v>40826</v>
      </c>
      <c r="B4203">
        <v>100.31</v>
      </c>
      <c r="C4203"/>
      <c r="D4203" s="3">
        <f t="shared" si="256"/>
        <v>100.09888461538473</v>
      </c>
      <c r="E4203" s="4" t="str">
        <f t="shared" si="257"/>
        <v/>
      </c>
      <c r="F4203"/>
      <c r="G4203" s="3">
        <f>SUMPRODUCT(B3944:B4203, Expoweights!$C$2:$C$261) / SUM(Expoweights!$C$2:$C$261)</f>
        <v>100.47952743895067</v>
      </c>
      <c r="H4203" s="4" t="str">
        <f t="shared" si="258"/>
        <v/>
      </c>
      <c r="I4203">
        <v>6551</v>
      </c>
      <c r="J4203"/>
      <c r="L4203" s="4" t="str">
        <f t="shared" si="259"/>
        <v/>
      </c>
      <c r="M4203" s="3"/>
      <c r="N4203" s="3"/>
      <c r="O4203" s="3"/>
      <c r="P4203" s="3"/>
      <c r="Q4203" s="3"/>
    </row>
    <row r="4204" spans="1:17" x14ac:dyDescent="0.3">
      <c r="A4204" s="17">
        <v>40827</v>
      </c>
      <c r="B4204">
        <v>100.31</v>
      </c>
      <c r="C4204"/>
      <c r="D4204" s="3">
        <f t="shared" si="256"/>
        <v>100.10353846153859</v>
      </c>
      <c r="E4204" s="4" t="str">
        <f t="shared" si="257"/>
        <v/>
      </c>
      <c r="F4204"/>
      <c r="G4204" s="3">
        <f>SUMPRODUCT(B3945:B4204, Expoweights!$C$2:$C$261) / SUM(Expoweights!$C$2:$C$261)</f>
        <v>100.47427985203558</v>
      </c>
      <c r="H4204" s="4" t="str">
        <f t="shared" si="258"/>
        <v/>
      </c>
      <c r="I4204">
        <v>7158</v>
      </c>
      <c r="J4204"/>
      <c r="L4204" s="4" t="str">
        <f t="shared" si="259"/>
        <v/>
      </c>
      <c r="M4204" s="3"/>
      <c r="N4204" s="3"/>
      <c r="O4204" s="3"/>
      <c r="P4204" s="3"/>
      <c r="Q4204" s="3"/>
    </row>
    <row r="4205" spans="1:17" x14ac:dyDescent="0.3">
      <c r="A4205" s="17">
        <v>40828</v>
      </c>
      <c r="B4205">
        <v>100.31</v>
      </c>
      <c r="C4205"/>
      <c r="D4205" s="3">
        <f t="shared" si="256"/>
        <v>100.10819230769245</v>
      </c>
      <c r="E4205" s="4" t="str">
        <f t="shared" si="257"/>
        <v/>
      </c>
      <c r="F4205"/>
      <c r="G4205" s="3">
        <f>SUMPRODUCT(B3946:B4205, Expoweights!$C$2:$C$261) / SUM(Expoweights!$C$2:$C$261)</f>
        <v>100.46919502178942</v>
      </c>
      <c r="H4205" s="4" t="str">
        <f t="shared" si="258"/>
        <v/>
      </c>
      <c r="I4205">
        <v>5965</v>
      </c>
      <c r="J4205"/>
      <c r="L4205" s="4" t="str">
        <f t="shared" si="259"/>
        <v/>
      </c>
      <c r="M4205" s="3"/>
      <c r="N4205" s="3"/>
      <c r="O4205" s="3"/>
      <c r="P4205" s="3"/>
      <c r="Q4205" s="3"/>
    </row>
    <row r="4206" spans="1:17" x14ac:dyDescent="0.3">
      <c r="A4206" s="17">
        <v>40829</v>
      </c>
      <c r="B4206">
        <v>100.31</v>
      </c>
      <c r="C4206"/>
      <c r="D4206" s="3">
        <f t="shared" si="256"/>
        <v>100.11284615384631</v>
      </c>
      <c r="E4206" s="4" t="str">
        <f t="shared" si="257"/>
        <v/>
      </c>
      <c r="F4206"/>
      <c r="G4206" s="3">
        <f>SUMPRODUCT(B3947:B4206, Expoweights!$C$2:$C$261) / SUM(Expoweights!$C$2:$C$261)</f>
        <v>100.46426790022846</v>
      </c>
      <c r="H4206" s="4" t="str">
        <f t="shared" si="258"/>
        <v/>
      </c>
      <c r="I4206">
        <v>5523</v>
      </c>
      <c r="J4206"/>
      <c r="L4206" s="4" t="str">
        <f t="shared" si="259"/>
        <v/>
      </c>
      <c r="M4206" s="3"/>
      <c r="N4206" s="3"/>
      <c r="O4206" s="3"/>
      <c r="P4206" s="3"/>
      <c r="Q4206" s="3"/>
    </row>
    <row r="4207" spans="1:17" x14ac:dyDescent="0.3">
      <c r="A4207" s="17">
        <v>40830</v>
      </c>
      <c r="B4207">
        <v>100.31</v>
      </c>
      <c r="C4207"/>
      <c r="D4207" s="3">
        <f t="shared" si="256"/>
        <v>100.11750000000015</v>
      </c>
      <c r="E4207" s="4" t="str">
        <f t="shared" si="257"/>
        <v/>
      </c>
      <c r="F4207"/>
      <c r="G4207" s="3">
        <f>SUMPRODUCT(B3948:B4207, Expoweights!$C$2:$C$261) / SUM(Expoweights!$C$2:$C$261)</f>
        <v>100.45949359593489</v>
      </c>
      <c r="H4207" s="4" t="str">
        <f t="shared" si="258"/>
        <v/>
      </c>
      <c r="I4207">
        <v>5116</v>
      </c>
      <c r="J4207"/>
      <c r="L4207" s="4" t="str">
        <f t="shared" si="259"/>
        <v/>
      </c>
      <c r="M4207" s="3"/>
      <c r="N4207" s="3"/>
      <c r="O4207" s="3"/>
      <c r="P4207" s="3"/>
      <c r="Q4207" s="3"/>
    </row>
    <row r="4208" spans="1:17" x14ac:dyDescent="0.3">
      <c r="A4208" s="17">
        <v>40833</v>
      </c>
      <c r="B4208">
        <v>100.31</v>
      </c>
      <c r="C4208"/>
      <c r="D4208" s="3">
        <f t="shared" si="256"/>
        <v>100.12215384615401</v>
      </c>
      <c r="E4208" s="4" t="str">
        <f t="shared" si="257"/>
        <v/>
      </c>
      <c r="F4208"/>
      <c r="G4208" s="3">
        <f>SUMPRODUCT(B3949:B4208, Expoweights!$C$2:$C$261) / SUM(Expoweights!$C$2:$C$261)</f>
        <v>100.45486736920073</v>
      </c>
      <c r="H4208" s="4" t="str">
        <f t="shared" si="258"/>
        <v/>
      </c>
      <c r="I4208">
        <v>7679</v>
      </c>
      <c r="J4208"/>
      <c r="L4208" s="4" t="str">
        <f t="shared" si="259"/>
        <v/>
      </c>
      <c r="M4208" s="3"/>
      <c r="N4208" s="3"/>
      <c r="O4208" s="3"/>
      <c r="P4208" s="3"/>
      <c r="Q4208" s="3"/>
    </row>
    <row r="4209" spans="1:17" x14ac:dyDescent="0.3">
      <c r="A4209" s="17">
        <v>40834</v>
      </c>
      <c r="B4209">
        <v>100.31</v>
      </c>
      <c r="C4209"/>
      <c r="D4209" s="3">
        <f t="shared" si="256"/>
        <v>100.12680769230786</v>
      </c>
      <c r="E4209" s="4" t="str">
        <f t="shared" si="257"/>
        <v/>
      </c>
      <c r="F4209"/>
      <c r="G4209" s="3">
        <f>SUMPRODUCT(B3950:B4209, Expoweights!$C$2:$C$261) / SUM(Expoweights!$C$2:$C$261)</f>
        <v>100.45038462732258</v>
      </c>
      <c r="H4209" s="4" t="str">
        <f t="shared" si="258"/>
        <v/>
      </c>
      <c r="I4209">
        <v>3402</v>
      </c>
      <c r="J4209"/>
      <c r="L4209" s="4" t="str">
        <f t="shared" si="259"/>
        <v/>
      </c>
      <c r="M4209" s="3"/>
      <c r="N4209" s="3"/>
      <c r="O4209" s="3"/>
      <c r="P4209" s="3"/>
      <c r="Q4209" s="3"/>
    </row>
    <row r="4210" spans="1:17" x14ac:dyDescent="0.3">
      <c r="A4210" s="17">
        <v>40835</v>
      </c>
      <c r="B4210">
        <v>100.31</v>
      </c>
      <c r="C4210"/>
      <c r="D4210" s="3">
        <f t="shared" si="256"/>
        <v>100.13146153846172</v>
      </c>
      <c r="E4210" s="4" t="str">
        <f t="shared" si="257"/>
        <v/>
      </c>
      <c r="F4210"/>
      <c r="G4210" s="3">
        <f>SUMPRODUCT(B3951:B4210, Expoweights!$C$2:$C$261) / SUM(Expoweights!$C$2:$C$261)</f>
        <v>100.44604092004212</v>
      </c>
      <c r="H4210" s="4" t="str">
        <f t="shared" si="258"/>
        <v/>
      </c>
      <c r="I4210">
        <v>6374</v>
      </c>
      <c r="J4210"/>
      <c r="L4210" s="4" t="str">
        <f t="shared" si="259"/>
        <v/>
      </c>
      <c r="M4210" s="3"/>
      <c r="N4210" s="3"/>
      <c r="O4210" s="3"/>
      <c r="P4210" s="3"/>
      <c r="Q4210" s="3"/>
    </row>
    <row r="4211" spans="1:17" x14ac:dyDescent="0.3">
      <c r="A4211" s="17">
        <v>40836</v>
      </c>
      <c r="B4211">
        <v>100.31</v>
      </c>
      <c r="C4211"/>
      <c r="D4211" s="3">
        <f t="shared" si="256"/>
        <v>100.13611538461558</v>
      </c>
      <c r="E4211" s="4" t="str">
        <f t="shared" si="257"/>
        <v/>
      </c>
      <c r="F4211"/>
      <c r="G4211" s="3">
        <f>SUMPRODUCT(B3952:B4211, Expoweights!$C$2:$C$261) / SUM(Expoweights!$C$2:$C$261)</f>
        <v>100.44183193512822</v>
      </c>
      <c r="H4211" s="4" t="str">
        <f t="shared" si="258"/>
        <v/>
      </c>
      <c r="I4211">
        <v>5202</v>
      </c>
      <c r="J4211"/>
      <c r="L4211" s="4" t="str">
        <f t="shared" si="259"/>
        <v/>
      </c>
      <c r="M4211" s="3"/>
      <c r="N4211" s="3"/>
      <c r="O4211" s="3"/>
      <c r="P4211" s="3"/>
      <c r="Q4211" s="3"/>
    </row>
    <row r="4212" spans="1:17" x14ac:dyDescent="0.3">
      <c r="A4212" s="17">
        <v>40837</v>
      </c>
      <c r="B4212">
        <v>100.31</v>
      </c>
      <c r="C4212"/>
      <c r="D4212" s="3">
        <f t="shared" si="256"/>
        <v>100.14076923076944</v>
      </c>
      <c r="E4212" s="4" t="str">
        <f t="shared" si="257"/>
        <v/>
      </c>
      <c r="F4212"/>
      <c r="G4212" s="3">
        <f>SUMPRODUCT(B3953:B4212, Expoweights!$C$2:$C$261) / SUM(Expoweights!$C$2:$C$261)</f>
        <v>100.43775349409574</v>
      </c>
      <c r="H4212" s="4" t="str">
        <f t="shared" si="258"/>
        <v/>
      </c>
      <c r="I4212">
        <v>6715</v>
      </c>
      <c r="J4212"/>
      <c r="L4212" s="4" t="str">
        <f t="shared" si="259"/>
        <v/>
      </c>
      <c r="M4212" s="3"/>
      <c r="N4212" s="3"/>
      <c r="O4212" s="3"/>
      <c r="P4212" s="3"/>
      <c r="Q4212" s="3"/>
    </row>
    <row r="4213" spans="1:17" x14ac:dyDescent="0.3">
      <c r="A4213" s="17">
        <v>40840</v>
      </c>
      <c r="B4213">
        <v>100.31</v>
      </c>
      <c r="C4213"/>
      <c r="D4213" s="3">
        <f t="shared" si="256"/>
        <v>100.14542307692328</v>
      </c>
      <c r="E4213" s="4" t="str">
        <f t="shared" si="257"/>
        <v/>
      </c>
      <c r="F4213"/>
      <c r="G4213" s="3">
        <f>SUMPRODUCT(B3954:B4213, Expoweights!$C$2:$C$261) / SUM(Expoweights!$C$2:$C$261)</f>
        <v>100.43380154805755</v>
      </c>
      <c r="H4213" s="4" t="str">
        <f t="shared" si="258"/>
        <v/>
      </c>
      <c r="I4213">
        <v>2948</v>
      </c>
      <c r="J4213"/>
      <c r="L4213" s="4" t="str">
        <f t="shared" si="259"/>
        <v/>
      </c>
      <c r="M4213" s="3"/>
      <c r="N4213" s="3"/>
      <c r="O4213" s="3"/>
      <c r="P4213" s="3"/>
      <c r="Q4213" s="3"/>
    </row>
    <row r="4214" spans="1:17" x14ac:dyDescent="0.3">
      <c r="A4214" s="17">
        <v>40841</v>
      </c>
      <c r="B4214">
        <v>100.31</v>
      </c>
      <c r="C4214"/>
      <c r="D4214" s="3">
        <f t="shared" si="256"/>
        <v>100.15007692307714</v>
      </c>
      <c r="E4214" s="4" t="str">
        <f t="shared" si="257"/>
        <v/>
      </c>
      <c r="F4214"/>
      <c r="G4214" s="3">
        <f>SUMPRODUCT(B3955:B4214, Expoweights!$C$2:$C$261) / SUM(Expoweights!$C$2:$C$261)</f>
        <v>100.42997217370487</v>
      </c>
      <c r="H4214" s="4" t="str">
        <f t="shared" si="258"/>
        <v/>
      </c>
      <c r="I4214">
        <v>3714</v>
      </c>
      <c r="J4214"/>
      <c r="L4214" s="4" t="str">
        <f t="shared" si="259"/>
        <v/>
      </c>
      <c r="M4214" s="3"/>
      <c r="N4214" s="3"/>
      <c r="O4214" s="3"/>
      <c r="P4214" s="3"/>
      <c r="Q4214" s="3"/>
    </row>
    <row r="4215" spans="1:17" x14ac:dyDescent="0.3">
      <c r="A4215" s="17">
        <v>40842</v>
      </c>
      <c r="B4215">
        <v>100.31</v>
      </c>
      <c r="C4215"/>
      <c r="D4215" s="3">
        <f t="shared" si="256"/>
        <v>100.15473076923099</v>
      </c>
      <c r="E4215" s="4" t="str">
        <f t="shared" si="257"/>
        <v/>
      </c>
      <c r="F4215"/>
      <c r="G4215" s="3">
        <f>SUMPRODUCT(B3956:B4215, Expoweights!$C$2:$C$261) / SUM(Expoweights!$C$2:$C$261)</f>
        <v>100.42626156941233</v>
      </c>
      <c r="H4215" s="4" t="str">
        <f t="shared" si="258"/>
        <v/>
      </c>
      <c r="I4215">
        <v>2755</v>
      </c>
      <c r="J4215"/>
      <c r="L4215" s="4" t="str">
        <f t="shared" si="259"/>
        <v/>
      </c>
      <c r="M4215" s="3"/>
      <c r="N4215" s="3"/>
      <c r="O4215" s="3"/>
      <c r="P4215" s="3"/>
      <c r="Q4215" s="3"/>
    </row>
    <row r="4216" spans="1:17" x14ac:dyDescent="0.3">
      <c r="A4216" s="17">
        <v>40843</v>
      </c>
      <c r="B4216">
        <v>100.31</v>
      </c>
      <c r="C4216"/>
      <c r="D4216" s="3">
        <f t="shared" si="256"/>
        <v>100.15938461538485</v>
      </c>
      <c r="E4216" s="4" t="str">
        <f t="shared" si="257"/>
        <v/>
      </c>
      <c r="F4216"/>
      <c r="G4216" s="3">
        <f>SUMPRODUCT(B3957:B4216, Expoweights!$C$2:$C$261) / SUM(Expoweights!$C$2:$C$261)</f>
        <v>100.42266605146411</v>
      </c>
      <c r="H4216" s="4" t="str">
        <f t="shared" si="258"/>
        <v/>
      </c>
      <c r="I4216">
        <v>2715</v>
      </c>
      <c r="J4216"/>
      <c r="L4216" s="4" t="str">
        <f t="shared" si="259"/>
        <v/>
      </c>
      <c r="M4216" s="3"/>
      <c r="N4216" s="3"/>
      <c r="O4216" s="3"/>
      <c r="P4216" s="3"/>
      <c r="Q4216" s="3"/>
    </row>
    <row r="4217" spans="1:17" x14ac:dyDescent="0.3">
      <c r="A4217" s="17">
        <v>40844</v>
      </c>
      <c r="B4217">
        <v>100.31</v>
      </c>
      <c r="C4217"/>
      <c r="D4217" s="3">
        <f t="shared" si="256"/>
        <v>100.15857692307716</v>
      </c>
      <c r="E4217" s="4" t="str">
        <f t="shared" si="257"/>
        <v/>
      </c>
      <c r="F4217"/>
      <c r="G4217" s="3">
        <f>SUMPRODUCT(B3958:B4217, Expoweights!$C$2:$C$261) / SUM(Expoweights!$C$2:$C$261)</f>
        <v>100.41916985037606</v>
      </c>
      <c r="H4217" s="4" t="str">
        <f t="shared" si="258"/>
        <v/>
      </c>
      <c r="I4217">
        <v>3115</v>
      </c>
      <c r="J4217"/>
      <c r="L4217" s="4" t="str">
        <f t="shared" si="259"/>
        <v/>
      </c>
      <c r="M4217" s="3"/>
      <c r="N4217" s="3"/>
      <c r="O4217" s="3"/>
      <c r="P4217" s="3"/>
      <c r="Q4217" s="3"/>
    </row>
    <row r="4218" spans="1:17" x14ac:dyDescent="0.3">
      <c r="A4218" s="17">
        <v>40847</v>
      </c>
      <c r="B4218">
        <v>100.56</v>
      </c>
      <c r="C4218">
        <v>100.1587307692308</v>
      </c>
      <c r="D4218" s="3">
        <f t="shared" si="256"/>
        <v>100.15873076923103</v>
      </c>
      <c r="E4218" s="4">
        <f t="shared" si="257"/>
        <v>2.2737367544323206E-13</v>
      </c>
      <c r="F4218">
        <v>100.4235381152198</v>
      </c>
      <c r="G4218" s="3">
        <f>SUMPRODUCT(B3959:B4218, Expoweights!$C$2:$C$261) / SUM(Expoweights!$C$2:$C$261)</f>
        <v>100.42353811521977</v>
      </c>
      <c r="H4218" s="4">
        <f t="shared" si="258"/>
        <v>2.8421709430404007E-14</v>
      </c>
      <c r="I4218">
        <v>104</v>
      </c>
      <c r="J4218">
        <v>100.1822147333117</v>
      </c>
      <c r="L4218" s="4">
        <f t="shared" si="259"/>
        <v>100.1822147333117</v>
      </c>
      <c r="M4218" s="3"/>
      <c r="N4218" s="3"/>
      <c r="O4218" s="3"/>
      <c r="P4218" s="3"/>
      <c r="Q4218" s="3"/>
    </row>
    <row r="4219" spans="1:17" x14ac:dyDescent="0.3">
      <c r="A4219" s="17">
        <v>40848</v>
      </c>
      <c r="B4219">
        <v>100.56</v>
      </c>
      <c r="C4219"/>
      <c r="D4219" s="3">
        <f t="shared" ref="D4219:D4282" si="260">AVERAGE(B3960:B4219)</f>
        <v>100.15888461538488</v>
      </c>
      <c r="E4219" s="4" t="str">
        <f t="shared" si="257"/>
        <v/>
      </c>
      <c r="F4219"/>
      <c r="G4219" s="3">
        <f>SUMPRODUCT(B3960:B4219, Expoweights!$C$2:$C$261) / SUM(Expoweights!$C$2:$C$261)</f>
        <v>100.42777089603121</v>
      </c>
      <c r="H4219" s="4" t="str">
        <f t="shared" si="258"/>
        <v/>
      </c>
      <c r="I4219">
        <v>6710</v>
      </c>
      <c r="J4219"/>
      <c r="L4219" s="4" t="str">
        <f t="shared" si="259"/>
        <v/>
      </c>
      <c r="M4219" s="3"/>
      <c r="N4219" s="3"/>
      <c r="O4219" s="3"/>
      <c r="P4219" s="3"/>
      <c r="Q4219" s="3"/>
    </row>
    <row r="4220" spans="1:17" x14ac:dyDescent="0.3">
      <c r="A4220" s="17">
        <v>40849</v>
      </c>
      <c r="B4220">
        <v>100.56</v>
      </c>
      <c r="C4220"/>
      <c r="D4220" s="3">
        <f t="shared" si="260"/>
        <v>100.15903846153874</v>
      </c>
      <c r="E4220" s="4" t="str">
        <f t="shared" si="257"/>
        <v/>
      </c>
      <c r="F4220"/>
      <c r="G4220" s="3">
        <f>SUMPRODUCT(B3961:B4220, Expoweights!$C$2:$C$261) / SUM(Expoweights!$C$2:$C$261)</f>
        <v>100.43187239491891</v>
      </c>
      <c r="H4220" s="4" t="str">
        <f t="shared" si="258"/>
        <v/>
      </c>
      <c r="I4220">
        <v>7322</v>
      </c>
      <c r="J4220"/>
      <c r="L4220" s="4" t="str">
        <f t="shared" si="259"/>
        <v/>
      </c>
      <c r="M4220" s="3"/>
      <c r="N4220" s="3"/>
      <c r="O4220" s="3"/>
      <c r="P4220" s="3"/>
      <c r="Q4220" s="3"/>
    </row>
    <row r="4221" spans="1:17" x14ac:dyDescent="0.3">
      <c r="A4221" s="17">
        <v>40850</v>
      </c>
      <c r="B4221">
        <v>100.56</v>
      </c>
      <c r="C4221"/>
      <c r="D4221" s="3">
        <f t="shared" si="260"/>
        <v>100.15919230769259</v>
      </c>
      <c r="E4221" s="4" t="str">
        <f t="shared" si="257"/>
        <v/>
      </c>
      <c r="F4221"/>
      <c r="G4221" s="3">
        <f>SUMPRODUCT(B3962:B4221, Expoweights!$C$2:$C$261) / SUM(Expoweights!$C$2:$C$261)</f>
        <v>100.43584668366083</v>
      </c>
      <c r="H4221" s="4" t="str">
        <f t="shared" si="258"/>
        <v/>
      </c>
      <c r="I4221">
        <v>6178</v>
      </c>
      <c r="J4221"/>
      <c r="L4221" s="4" t="str">
        <f t="shared" si="259"/>
        <v/>
      </c>
      <c r="M4221" s="3"/>
      <c r="N4221" s="3"/>
      <c r="O4221" s="3"/>
      <c r="P4221" s="3"/>
      <c r="Q4221" s="3"/>
    </row>
    <row r="4222" spans="1:17" x14ac:dyDescent="0.3">
      <c r="A4222" s="17">
        <v>40851</v>
      </c>
      <c r="B4222">
        <v>100.56</v>
      </c>
      <c r="C4222"/>
      <c r="D4222" s="3">
        <f t="shared" si="260"/>
        <v>100.15934615384643</v>
      </c>
      <c r="E4222" s="4" t="str">
        <f t="shared" si="257"/>
        <v/>
      </c>
      <c r="F4222"/>
      <c r="G4222" s="3">
        <f>SUMPRODUCT(B3963:B4222, Expoweights!$C$2:$C$261) / SUM(Expoweights!$C$2:$C$261)</f>
        <v>100.43969770774655</v>
      </c>
      <c r="H4222" s="4" t="str">
        <f t="shared" si="258"/>
        <v/>
      </c>
      <c r="I4222">
        <v>1966</v>
      </c>
      <c r="J4222"/>
      <c r="L4222" s="4" t="str">
        <f t="shared" si="259"/>
        <v/>
      </c>
      <c r="M4222" s="3"/>
      <c r="N4222" s="3"/>
      <c r="O4222" s="3"/>
      <c r="P4222" s="3"/>
      <c r="Q4222" s="3"/>
    </row>
    <row r="4223" spans="1:17" x14ac:dyDescent="0.3">
      <c r="A4223" s="17">
        <v>40854</v>
      </c>
      <c r="B4223">
        <v>100.56</v>
      </c>
      <c r="C4223"/>
      <c r="D4223" s="3">
        <f t="shared" si="260"/>
        <v>100.15950000000028</v>
      </c>
      <c r="E4223" s="4" t="str">
        <f t="shared" si="257"/>
        <v/>
      </c>
      <c r="F4223"/>
      <c r="G4223" s="3">
        <f>SUMPRODUCT(B3964:B4223, Expoweights!$C$2:$C$261) / SUM(Expoweights!$C$2:$C$261)</f>
        <v>100.44342929029422</v>
      </c>
      <c r="H4223" s="4" t="str">
        <f t="shared" si="258"/>
        <v/>
      </c>
      <c r="I4223">
        <v>7668</v>
      </c>
      <c r="J4223"/>
      <c r="L4223" s="4" t="str">
        <f t="shared" si="259"/>
        <v/>
      </c>
      <c r="M4223" s="3"/>
      <c r="N4223" s="3"/>
      <c r="O4223" s="3"/>
      <c r="P4223" s="3"/>
      <c r="Q4223" s="3"/>
    </row>
    <row r="4224" spans="1:17" x14ac:dyDescent="0.3">
      <c r="A4224" s="17">
        <v>40855</v>
      </c>
      <c r="B4224">
        <v>100.56</v>
      </c>
      <c r="C4224"/>
      <c r="D4224" s="3">
        <f t="shared" si="260"/>
        <v>100.15965384615413</v>
      </c>
      <c r="E4224" s="4" t="str">
        <f t="shared" si="257"/>
        <v/>
      </c>
      <c r="F4224"/>
      <c r="G4224" s="3">
        <f>SUMPRODUCT(B3965:B4224, Expoweights!$C$2:$C$261) / SUM(Expoweights!$C$2:$C$261)</f>
        <v>100.44704513584601</v>
      </c>
      <c r="H4224" s="4" t="str">
        <f t="shared" si="258"/>
        <v/>
      </c>
      <c r="I4224">
        <v>722</v>
      </c>
      <c r="J4224"/>
      <c r="L4224" s="4" t="str">
        <f t="shared" si="259"/>
        <v/>
      </c>
      <c r="M4224" s="3"/>
      <c r="N4224" s="3"/>
      <c r="O4224" s="3"/>
      <c r="P4224" s="3"/>
      <c r="Q4224" s="3"/>
    </row>
    <row r="4225" spans="1:17" x14ac:dyDescent="0.3">
      <c r="A4225" s="17">
        <v>40856</v>
      </c>
      <c r="B4225">
        <v>100.56</v>
      </c>
      <c r="C4225"/>
      <c r="D4225" s="3">
        <f t="shared" si="260"/>
        <v>100.15980769230799</v>
      </c>
      <c r="E4225" s="4" t="str">
        <f t="shared" si="257"/>
        <v/>
      </c>
      <c r="F4225"/>
      <c r="G4225" s="3">
        <f>SUMPRODUCT(B3966:B4225, Expoweights!$C$2:$C$261) / SUM(Expoweights!$C$2:$C$261)</f>
        <v>100.4505488340457</v>
      </c>
      <c r="H4225" s="4" t="str">
        <f t="shared" si="258"/>
        <v/>
      </c>
      <c r="I4225">
        <v>3539</v>
      </c>
      <c r="J4225"/>
      <c r="L4225" s="4" t="str">
        <f t="shared" si="259"/>
        <v/>
      </c>
      <c r="M4225" s="3"/>
      <c r="N4225" s="3"/>
      <c r="O4225" s="3"/>
      <c r="P4225" s="3"/>
      <c r="Q4225" s="3"/>
    </row>
    <row r="4226" spans="1:17" x14ac:dyDescent="0.3">
      <c r="A4226" s="17">
        <v>40857</v>
      </c>
      <c r="B4226">
        <v>100.56</v>
      </c>
      <c r="C4226"/>
      <c r="D4226" s="3">
        <f t="shared" si="260"/>
        <v>100.15996153846184</v>
      </c>
      <c r="E4226" s="4" t="str">
        <f t="shared" si="257"/>
        <v/>
      </c>
      <c r="F4226"/>
      <c r="G4226" s="3">
        <f>SUMPRODUCT(B3967:B4226, Expoweights!$C$2:$C$261) / SUM(Expoweights!$C$2:$C$261)</f>
        <v>100.45394386320244</v>
      </c>
      <c r="H4226" s="4" t="str">
        <f t="shared" si="258"/>
        <v/>
      </c>
      <c r="I4226">
        <v>5228</v>
      </c>
      <c r="J4226"/>
      <c r="L4226" s="4" t="str">
        <f t="shared" si="259"/>
        <v/>
      </c>
      <c r="M4226" s="3"/>
      <c r="N4226" s="3"/>
      <c r="O4226" s="3"/>
      <c r="P4226" s="3"/>
      <c r="Q4226" s="3"/>
    </row>
    <row r="4227" spans="1:17" x14ac:dyDescent="0.3">
      <c r="A4227" s="17">
        <v>40858</v>
      </c>
      <c r="B4227">
        <v>100.56</v>
      </c>
      <c r="C4227"/>
      <c r="D4227" s="3">
        <f t="shared" si="260"/>
        <v>100.16011538461569</v>
      </c>
      <c r="E4227" s="4" t="str">
        <f t="shared" si="257"/>
        <v/>
      </c>
      <c r="F4227"/>
      <c r="G4227" s="3">
        <f>SUMPRODUCT(B3968:B4227, Expoweights!$C$2:$C$261) / SUM(Expoweights!$C$2:$C$261)</f>
        <v>100.45723359374378</v>
      </c>
      <c r="H4227" s="4" t="str">
        <f t="shared" si="258"/>
        <v/>
      </c>
      <c r="I4227">
        <v>6806</v>
      </c>
      <c r="J4227"/>
      <c r="L4227" s="4" t="str">
        <f t="shared" si="259"/>
        <v/>
      </c>
      <c r="M4227" s="3"/>
      <c r="N4227" s="3"/>
      <c r="O4227" s="3"/>
      <c r="P4227" s="3"/>
      <c r="Q4227" s="3"/>
    </row>
    <row r="4228" spans="1:17" x14ac:dyDescent="0.3">
      <c r="A4228" s="17">
        <v>40861</v>
      </c>
      <c r="B4228">
        <v>100.56</v>
      </c>
      <c r="C4228"/>
      <c r="D4228" s="3">
        <f t="shared" si="260"/>
        <v>100.16026923076954</v>
      </c>
      <c r="E4228" s="4" t="str">
        <f t="shared" ref="E4228:E4291" si="261">IF(C4228 &gt; 0, ABS(C4228 - D4228), "")</f>
        <v/>
      </c>
      <c r="F4228"/>
      <c r="G4228" s="3">
        <f>SUMPRODUCT(B3969:B4228, Expoweights!$C$2:$C$261) / SUM(Expoweights!$C$2:$C$261)</f>
        <v>100.46042129156164</v>
      </c>
      <c r="H4228" s="4" t="str">
        <f t="shared" ref="H4228:H4291" si="262">IF(F4228 &gt; 0, ABS(F4228 - G4228), "")</f>
        <v/>
      </c>
      <c r="I4228">
        <v>1691</v>
      </c>
      <c r="J4228"/>
      <c r="L4228" s="4" t="str">
        <f t="shared" ref="L4228:L4291" si="263">IF(J4228 &gt; 0, ABS(J4228 - K4228), "")</f>
        <v/>
      </c>
      <c r="M4228" s="3"/>
      <c r="N4228" s="3"/>
      <c r="O4228" s="3"/>
      <c r="P4228" s="3"/>
      <c r="Q4228" s="3"/>
    </row>
    <row r="4229" spans="1:17" x14ac:dyDescent="0.3">
      <c r="A4229" s="17">
        <v>40862</v>
      </c>
      <c r="B4229">
        <v>100.56</v>
      </c>
      <c r="C4229"/>
      <c r="D4229" s="3">
        <f t="shared" si="260"/>
        <v>100.16042307692339</v>
      </c>
      <c r="E4229" s="4" t="str">
        <f t="shared" si="261"/>
        <v/>
      </c>
      <c r="F4229"/>
      <c r="G4229" s="3">
        <f>SUMPRODUCT(B3970:B4229, Expoweights!$C$2:$C$261) / SUM(Expoweights!$C$2:$C$261)</f>
        <v>100.46351012125464</v>
      </c>
      <c r="H4229" s="4" t="str">
        <f t="shared" si="262"/>
        <v/>
      </c>
      <c r="I4229">
        <v>4525</v>
      </c>
      <c r="J4229"/>
      <c r="L4229" s="4" t="str">
        <f t="shared" si="263"/>
        <v/>
      </c>
      <c r="M4229" s="3"/>
      <c r="N4229" s="3"/>
      <c r="O4229" s="3"/>
      <c r="P4229" s="3"/>
      <c r="Q4229" s="3"/>
    </row>
    <row r="4230" spans="1:17" x14ac:dyDescent="0.3">
      <c r="A4230" s="17">
        <v>40863</v>
      </c>
      <c r="B4230">
        <v>100.56</v>
      </c>
      <c r="C4230"/>
      <c r="D4230" s="3">
        <f t="shared" si="260"/>
        <v>100.16057692307724</v>
      </c>
      <c r="E4230" s="4" t="str">
        <f t="shared" si="261"/>
        <v/>
      </c>
      <c r="F4230"/>
      <c r="G4230" s="3">
        <f>SUMPRODUCT(B3971:B4230, Expoweights!$C$2:$C$261) / SUM(Expoweights!$C$2:$C$261)</f>
        <v>100.46650314926968</v>
      </c>
      <c r="H4230" s="4" t="str">
        <f t="shared" si="262"/>
        <v/>
      </c>
      <c r="I4230">
        <v>5069</v>
      </c>
      <c r="J4230"/>
      <c r="L4230" s="4" t="str">
        <f t="shared" si="263"/>
        <v/>
      </c>
      <c r="M4230" s="3"/>
      <c r="N4230" s="3"/>
      <c r="O4230" s="3"/>
      <c r="P4230" s="3"/>
      <c r="Q4230" s="3"/>
    </row>
    <row r="4231" spans="1:17" x14ac:dyDescent="0.3">
      <c r="A4231" s="17">
        <v>40864</v>
      </c>
      <c r="B4231">
        <v>100.56</v>
      </c>
      <c r="C4231"/>
      <c r="D4231" s="3">
        <f t="shared" si="260"/>
        <v>100.16073076923111</v>
      </c>
      <c r="E4231" s="4" t="str">
        <f t="shared" si="261"/>
        <v/>
      </c>
      <c r="F4231"/>
      <c r="G4231" s="3">
        <f>SUMPRODUCT(B3972:B4231, Expoweights!$C$2:$C$261) / SUM(Expoweights!$C$2:$C$261)</f>
        <v>100.46940334694622</v>
      </c>
      <c r="H4231" s="4" t="str">
        <f t="shared" si="262"/>
        <v/>
      </c>
      <c r="I4231">
        <v>7677</v>
      </c>
      <c r="J4231"/>
      <c r="L4231" s="4" t="str">
        <f t="shared" si="263"/>
        <v/>
      </c>
      <c r="M4231" s="3"/>
      <c r="N4231" s="3"/>
      <c r="O4231" s="3"/>
      <c r="P4231" s="3"/>
      <c r="Q4231" s="3"/>
    </row>
    <row r="4232" spans="1:17" x14ac:dyDescent="0.3">
      <c r="A4232" s="17">
        <v>40865</v>
      </c>
      <c r="B4232">
        <v>100.56</v>
      </c>
      <c r="C4232"/>
      <c r="D4232" s="3">
        <f t="shared" si="260"/>
        <v>100.16088461538496</v>
      </c>
      <c r="E4232" s="4" t="str">
        <f t="shared" si="261"/>
        <v/>
      </c>
      <c r="F4232"/>
      <c r="G4232" s="3">
        <f>SUMPRODUCT(B3973:B4232, Expoweights!$C$2:$C$261) / SUM(Expoweights!$C$2:$C$261)</f>
        <v>100.47221359346602</v>
      </c>
      <c r="H4232" s="4" t="str">
        <f t="shared" si="262"/>
        <v/>
      </c>
      <c r="I4232">
        <v>299</v>
      </c>
      <c r="J4232"/>
      <c r="L4232" s="4" t="str">
        <f t="shared" si="263"/>
        <v/>
      </c>
      <c r="M4232" s="3"/>
      <c r="N4232" s="3"/>
      <c r="O4232" s="3"/>
      <c r="P4232" s="3"/>
      <c r="Q4232" s="3"/>
    </row>
    <row r="4233" spans="1:17" x14ac:dyDescent="0.3">
      <c r="A4233" s="17">
        <v>40868</v>
      </c>
      <c r="B4233">
        <v>100.56</v>
      </c>
      <c r="C4233"/>
      <c r="D4233" s="3">
        <f t="shared" si="260"/>
        <v>100.16103846153881</v>
      </c>
      <c r="E4233" s="4" t="str">
        <f t="shared" si="261"/>
        <v/>
      </c>
      <c r="F4233"/>
      <c r="G4233" s="3">
        <f>SUMPRODUCT(B3974:B4233, Expoweights!$C$2:$C$261) / SUM(Expoweights!$C$2:$C$261)</f>
        <v>100.47493667871154</v>
      </c>
      <c r="H4233" s="4" t="str">
        <f t="shared" si="262"/>
        <v/>
      </c>
      <c r="I4233">
        <v>659</v>
      </c>
      <c r="J4233"/>
      <c r="L4233" s="4" t="str">
        <f t="shared" si="263"/>
        <v/>
      </c>
      <c r="M4233" s="3"/>
      <c r="N4233" s="3"/>
      <c r="O4233" s="3"/>
      <c r="P4233" s="3"/>
      <c r="Q4233" s="3"/>
    </row>
    <row r="4234" spans="1:17" x14ac:dyDescent="0.3">
      <c r="A4234" s="17">
        <v>40869</v>
      </c>
      <c r="B4234">
        <v>100.56</v>
      </c>
      <c r="C4234"/>
      <c r="D4234" s="3">
        <f t="shared" si="260"/>
        <v>100.16119230769266</v>
      </c>
      <c r="E4234" s="4" t="str">
        <f t="shared" si="261"/>
        <v/>
      </c>
      <c r="F4234"/>
      <c r="G4234" s="3">
        <f>SUMPRODUCT(B3975:B4234, Expoweights!$C$2:$C$261) / SUM(Expoweights!$C$2:$C$261)</f>
        <v>100.47757530603556</v>
      </c>
      <c r="H4234" s="4" t="str">
        <f t="shared" si="262"/>
        <v/>
      </c>
      <c r="I4234">
        <v>2335</v>
      </c>
      <c r="J4234"/>
      <c r="L4234" s="4" t="str">
        <f t="shared" si="263"/>
        <v/>
      </c>
      <c r="M4234" s="3"/>
      <c r="N4234" s="3"/>
      <c r="O4234" s="3"/>
      <c r="P4234" s="3"/>
      <c r="Q4234" s="3"/>
    </row>
    <row r="4235" spans="1:17" x14ac:dyDescent="0.3">
      <c r="A4235" s="17">
        <v>40870</v>
      </c>
      <c r="B4235">
        <v>100.56</v>
      </c>
      <c r="C4235"/>
      <c r="D4235" s="3">
        <f t="shared" si="260"/>
        <v>100.16134615384651</v>
      </c>
      <c r="E4235" s="4" t="str">
        <f t="shared" si="261"/>
        <v/>
      </c>
      <c r="F4235"/>
      <c r="G4235" s="3">
        <f>SUMPRODUCT(B3976:B4235, Expoweights!$C$2:$C$261) / SUM(Expoweights!$C$2:$C$261)</f>
        <v>100.48013209494495</v>
      </c>
      <c r="H4235" s="4" t="str">
        <f t="shared" si="262"/>
        <v/>
      </c>
      <c r="I4235">
        <v>1637</v>
      </c>
      <c r="J4235"/>
      <c r="L4235" s="4" t="str">
        <f t="shared" si="263"/>
        <v/>
      </c>
      <c r="M4235" s="3"/>
      <c r="N4235" s="3"/>
      <c r="O4235" s="3"/>
      <c r="P4235" s="3"/>
      <c r="Q4235" s="3"/>
    </row>
    <row r="4236" spans="1:17" x14ac:dyDescent="0.3">
      <c r="A4236" s="17">
        <v>40871</v>
      </c>
      <c r="B4236">
        <v>100.56</v>
      </c>
      <c r="C4236"/>
      <c r="D4236" s="3">
        <f t="shared" si="260"/>
        <v>100.16150000000037</v>
      </c>
      <c r="E4236" s="4" t="str">
        <f t="shared" si="261"/>
        <v/>
      </c>
      <c r="F4236"/>
      <c r="G4236" s="3">
        <f>SUMPRODUCT(B3977:B4236, Expoweights!$C$2:$C$261) / SUM(Expoweights!$C$2:$C$261)</f>
        <v>100.48260958370118</v>
      </c>
      <c r="H4236" s="4" t="str">
        <f t="shared" si="262"/>
        <v/>
      </c>
      <c r="I4236">
        <v>2806</v>
      </c>
      <c r="J4236"/>
      <c r="L4236" s="4" t="str">
        <f t="shared" si="263"/>
        <v/>
      </c>
      <c r="M4236" s="3"/>
      <c r="N4236" s="3"/>
      <c r="O4236" s="3"/>
      <c r="P4236" s="3"/>
      <c r="Q4236" s="3"/>
    </row>
    <row r="4237" spans="1:17" x14ac:dyDescent="0.3">
      <c r="A4237" s="17">
        <v>40872</v>
      </c>
      <c r="B4237">
        <v>100.56</v>
      </c>
      <c r="C4237"/>
      <c r="D4237" s="3">
        <f t="shared" si="260"/>
        <v>100.16165384615422</v>
      </c>
      <c r="E4237" s="4" t="str">
        <f t="shared" si="261"/>
        <v/>
      </c>
      <c r="F4237"/>
      <c r="G4237" s="3">
        <f>SUMPRODUCT(B3978:B4237, Expoweights!$C$2:$C$261) / SUM(Expoweights!$C$2:$C$261)</f>
        <v>100.48501023184025</v>
      </c>
      <c r="H4237" s="4" t="str">
        <f t="shared" si="262"/>
        <v/>
      </c>
      <c r="I4237">
        <v>1542</v>
      </c>
      <c r="J4237"/>
      <c r="L4237" s="4" t="str">
        <f t="shared" si="263"/>
        <v/>
      </c>
      <c r="M4237" s="3"/>
      <c r="N4237" s="3"/>
      <c r="O4237" s="3"/>
      <c r="P4237" s="3"/>
      <c r="Q4237" s="3"/>
    </row>
    <row r="4238" spans="1:17" x14ac:dyDescent="0.3">
      <c r="A4238" s="17">
        <v>40875</v>
      </c>
      <c r="B4238">
        <v>100.56</v>
      </c>
      <c r="C4238"/>
      <c r="D4238" s="3">
        <f t="shared" si="260"/>
        <v>100.16180769230807</v>
      </c>
      <c r="E4238" s="4" t="str">
        <f t="shared" si="261"/>
        <v/>
      </c>
      <c r="F4238"/>
      <c r="G4238" s="3">
        <f>SUMPRODUCT(B3979:B4238, Expoweights!$C$2:$C$261) / SUM(Expoweights!$C$2:$C$261)</f>
        <v>100.48733642261429</v>
      </c>
      <c r="H4238" s="4" t="str">
        <f t="shared" si="262"/>
        <v/>
      </c>
      <c r="I4238">
        <v>4338</v>
      </c>
      <c r="J4238"/>
      <c r="L4238" s="4" t="str">
        <f t="shared" si="263"/>
        <v/>
      </c>
      <c r="M4238" s="3"/>
      <c r="N4238" s="3"/>
      <c r="O4238" s="3"/>
      <c r="P4238" s="3"/>
      <c r="Q4238" s="3"/>
    </row>
    <row r="4239" spans="1:17" x14ac:dyDescent="0.3">
      <c r="A4239" s="17">
        <v>40876</v>
      </c>
      <c r="B4239">
        <v>100.56</v>
      </c>
      <c r="C4239"/>
      <c r="D4239" s="3">
        <f t="shared" si="260"/>
        <v>100.16511538461576</v>
      </c>
      <c r="E4239" s="4" t="str">
        <f t="shared" si="261"/>
        <v/>
      </c>
      <c r="F4239"/>
      <c r="G4239" s="3">
        <f>SUMPRODUCT(B3980:B4239, Expoweights!$C$2:$C$261) / SUM(Expoweights!$C$2:$C$261)</f>
        <v>100.48959751043996</v>
      </c>
      <c r="H4239" s="4" t="str">
        <f t="shared" si="262"/>
        <v/>
      </c>
      <c r="I4239">
        <v>1648</v>
      </c>
      <c r="J4239"/>
      <c r="L4239" s="4" t="str">
        <f t="shared" si="263"/>
        <v/>
      </c>
      <c r="M4239" s="3"/>
      <c r="N4239" s="3"/>
      <c r="O4239" s="3"/>
      <c r="P4239" s="3"/>
      <c r="Q4239" s="3"/>
    </row>
    <row r="4240" spans="1:17" x14ac:dyDescent="0.3">
      <c r="A4240" s="17">
        <v>40877</v>
      </c>
      <c r="B4240">
        <v>100.29</v>
      </c>
      <c r="C4240">
        <v>100.16738461538461</v>
      </c>
      <c r="D4240" s="3">
        <f t="shared" si="260"/>
        <v>100.16738461538499</v>
      </c>
      <c r="E4240" s="4">
        <f t="shared" si="261"/>
        <v>3.836930773104541E-13</v>
      </c>
      <c r="F4240">
        <v>100.4834119576682</v>
      </c>
      <c r="G4240" s="3">
        <f>SUMPRODUCT(B3981:B4240, Expoweights!$C$2:$C$261) / SUM(Expoweights!$C$2:$C$261)</f>
        <v>100.4834119576683</v>
      </c>
      <c r="H4240" s="4">
        <f t="shared" si="262"/>
        <v>9.9475983006414026E-14</v>
      </c>
      <c r="I4240">
        <v>1172</v>
      </c>
      <c r="J4240">
        <v>100.1859569988134</v>
      </c>
      <c r="L4240" s="4">
        <f t="shared" si="263"/>
        <v>100.1859569988134</v>
      </c>
      <c r="M4240" s="3"/>
      <c r="N4240" s="3"/>
      <c r="O4240" s="3"/>
      <c r="P4240" s="3"/>
      <c r="Q4240" s="3"/>
    </row>
    <row r="4241" spans="1:17" x14ac:dyDescent="0.3">
      <c r="A4241" s="17">
        <v>40878</v>
      </c>
      <c r="B4241">
        <v>100.29</v>
      </c>
      <c r="C4241"/>
      <c r="D4241" s="3">
        <f t="shared" si="260"/>
        <v>100.16965384615423</v>
      </c>
      <c r="E4241" s="4" t="str">
        <f t="shared" si="261"/>
        <v/>
      </c>
      <c r="F4241"/>
      <c r="G4241" s="3">
        <f>SUMPRODUCT(B3982:B4241, Expoweights!$C$2:$C$261) / SUM(Expoweights!$C$2:$C$261)</f>
        <v>100.47741825307004</v>
      </c>
      <c r="H4241" s="4" t="str">
        <f t="shared" si="262"/>
        <v/>
      </c>
      <c r="I4241">
        <v>6094</v>
      </c>
      <c r="J4241"/>
      <c r="L4241" s="4" t="str">
        <f t="shared" si="263"/>
        <v/>
      </c>
      <c r="M4241" s="3"/>
      <c r="N4241" s="3"/>
      <c r="O4241" s="3"/>
      <c r="P4241" s="3"/>
      <c r="Q4241" s="3"/>
    </row>
    <row r="4242" spans="1:17" x14ac:dyDescent="0.3">
      <c r="A4242" s="17">
        <v>40879</v>
      </c>
      <c r="B4242">
        <v>100.29</v>
      </c>
      <c r="C4242"/>
      <c r="D4242" s="3">
        <f t="shared" si="260"/>
        <v>100.17192307692348</v>
      </c>
      <c r="E4242" s="4" t="str">
        <f t="shared" si="261"/>
        <v/>
      </c>
      <c r="F4242"/>
      <c r="G4242" s="3">
        <f>SUMPRODUCT(B3983:B4242, Expoweights!$C$2:$C$261) / SUM(Expoweights!$C$2:$C$261)</f>
        <v>100.47161044637318</v>
      </c>
      <c r="H4242" s="4" t="str">
        <f t="shared" si="262"/>
        <v/>
      </c>
      <c r="I4242">
        <v>207</v>
      </c>
      <c r="J4242"/>
      <c r="L4242" s="4" t="str">
        <f t="shared" si="263"/>
        <v/>
      </c>
      <c r="M4242" s="3"/>
      <c r="N4242" s="3"/>
      <c r="O4242" s="3"/>
      <c r="P4242" s="3"/>
      <c r="Q4242" s="3"/>
    </row>
    <row r="4243" spans="1:17" x14ac:dyDescent="0.3">
      <c r="A4243" s="17">
        <v>40882</v>
      </c>
      <c r="B4243">
        <v>100.29</v>
      </c>
      <c r="C4243"/>
      <c r="D4243" s="3">
        <f t="shared" si="260"/>
        <v>100.17419230769271</v>
      </c>
      <c r="E4243" s="4" t="str">
        <f t="shared" si="261"/>
        <v/>
      </c>
      <c r="F4243"/>
      <c r="G4243" s="3">
        <f>SUMPRODUCT(B3984:B4243, Expoweights!$C$2:$C$261) / SUM(Expoweights!$C$2:$C$261)</f>
        <v>100.4659827718565</v>
      </c>
      <c r="H4243" s="4" t="str">
        <f t="shared" si="262"/>
        <v/>
      </c>
      <c r="I4243">
        <v>842</v>
      </c>
      <c r="J4243"/>
      <c r="L4243" s="4" t="str">
        <f t="shared" si="263"/>
        <v/>
      </c>
      <c r="M4243" s="3"/>
      <c r="N4243" s="3"/>
      <c r="O4243" s="3"/>
      <c r="P4243" s="3"/>
      <c r="Q4243" s="3"/>
    </row>
    <row r="4244" spans="1:17" x14ac:dyDescent="0.3">
      <c r="A4244" s="17">
        <v>40883</v>
      </c>
      <c r="B4244">
        <v>100.29</v>
      </c>
      <c r="C4244"/>
      <c r="D4244" s="3">
        <f t="shared" si="260"/>
        <v>100.17646153846194</v>
      </c>
      <c r="E4244" s="4" t="str">
        <f t="shared" si="261"/>
        <v/>
      </c>
      <c r="F4244"/>
      <c r="G4244" s="3">
        <f>SUMPRODUCT(B3985:B4244, Expoweights!$C$2:$C$261) / SUM(Expoweights!$C$2:$C$261)</f>
        <v>100.46052964262567</v>
      </c>
      <c r="H4244" s="4" t="str">
        <f t="shared" si="262"/>
        <v/>
      </c>
      <c r="I4244">
        <v>4135</v>
      </c>
      <c r="J4244"/>
      <c r="L4244" s="4" t="str">
        <f t="shared" si="263"/>
        <v/>
      </c>
      <c r="M4244" s="3"/>
      <c r="N4244" s="3"/>
      <c r="O4244" s="3"/>
      <c r="P4244" s="3"/>
      <c r="Q4244" s="3"/>
    </row>
    <row r="4245" spans="1:17" x14ac:dyDescent="0.3">
      <c r="A4245" s="17">
        <v>40884</v>
      </c>
      <c r="B4245">
        <v>100.29</v>
      </c>
      <c r="C4245"/>
      <c r="D4245" s="3">
        <f t="shared" si="260"/>
        <v>100.17873076923117</v>
      </c>
      <c r="E4245" s="4" t="str">
        <f t="shared" si="261"/>
        <v/>
      </c>
      <c r="F4245"/>
      <c r="G4245" s="3">
        <f>SUMPRODUCT(B3986:B4245, Expoweights!$C$2:$C$261) / SUM(Expoweights!$C$2:$C$261)</f>
        <v>100.45524564506682</v>
      </c>
      <c r="H4245" s="4" t="str">
        <f t="shared" si="262"/>
        <v/>
      </c>
      <c r="I4245">
        <v>4939</v>
      </c>
      <c r="J4245"/>
      <c r="L4245" s="4" t="str">
        <f t="shared" si="263"/>
        <v/>
      </c>
      <c r="M4245" s="3"/>
      <c r="N4245" s="3"/>
      <c r="O4245" s="3"/>
      <c r="P4245" s="3"/>
      <c r="Q4245" s="3"/>
    </row>
    <row r="4246" spans="1:17" x14ac:dyDescent="0.3">
      <c r="A4246" s="17">
        <v>40885</v>
      </c>
      <c r="B4246">
        <v>100.29</v>
      </c>
      <c r="C4246"/>
      <c r="D4246" s="3">
        <f t="shared" si="260"/>
        <v>100.1810000000004</v>
      </c>
      <c r="E4246" s="4" t="str">
        <f t="shared" si="261"/>
        <v/>
      </c>
      <c r="F4246"/>
      <c r="G4246" s="3">
        <f>SUMPRODUCT(B3987:B4246, Expoweights!$C$2:$C$261) / SUM(Expoweights!$C$2:$C$261)</f>
        <v>100.45012553347217</v>
      </c>
      <c r="H4246" s="4" t="str">
        <f t="shared" si="262"/>
        <v/>
      </c>
      <c r="I4246">
        <v>2543</v>
      </c>
      <c r="J4246"/>
      <c r="L4246" s="4" t="str">
        <f t="shared" si="263"/>
        <v/>
      </c>
      <c r="M4246" s="3"/>
      <c r="N4246" s="3"/>
      <c r="O4246" s="3"/>
      <c r="P4246" s="3"/>
      <c r="Q4246" s="3"/>
    </row>
    <row r="4247" spans="1:17" x14ac:dyDescent="0.3">
      <c r="A4247" s="17">
        <v>40886</v>
      </c>
      <c r="B4247">
        <v>100.29</v>
      </c>
      <c r="C4247"/>
      <c r="D4247" s="3">
        <f t="shared" si="260"/>
        <v>100.18326923076962</v>
      </c>
      <c r="E4247" s="4" t="str">
        <f t="shared" si="261"/>
        <v/>
      </c>
      <c r="F4247"/>
      <c r="G4247" s="3">
        <f>SUMPRODUCT(B3988:B4247, Expoweights!$C$2:$C$261) / SUM(Expoweights!$C$2:$C$261)</f>
        <v>100.44516422483233</v>
      </c>
      <c r="H4247" s="4" t="str">
        <f t="shared" si="262"/>
        <v/>
      </c>
      <c r="I4247">
        <v>1692</v>
      </c>
      <c r="J4247"/>
      <c r="L4247" s="4" t="str">
        <f t="shared" si="263"/>
        <v/>
      </c>
      <c r="M4247" s="3"/>
      <c r="N4247" s="3"/>
      <c r="O4247" s="3"/>
      <c r="P4247" s="3"/>
      <c r="Q4247" s="3"/>
    </row>
    <row r="4248" spans="1:17" x14ac:dyDescent="0.3">
      <c r="A4248" s="17">
        <v>40889</v>
      </c>
      <c r="B4248">
        <v>100.29</v>
      </c>
      <c r="C4248"/>
      <c r="D4248" s="3">
        <f t="shared" si="260"/>
        <v>100.18553846153885</v>
      </c>
      <c r="E4248" s="4" t="str">
        <f t="shared" si="261"/>
        <v/>
      </c>
      <c r="F4248"/>
      <c r="G4248" s="3">
        <f>SUMPRODUCT(B3989:B4248, Expoweights!$C$2:$C$261) / SUM(Expoweights!$C$2:$C$261)</f>
        <v>100.44035679379004</v>
      </c>
      <c r="H4248" s="4" t="str">
        <f t="shared" si="262"/>
        <v/>
      </c>
      <c r="I4248">
        <v>7918</v>
      </c>
      <c r="J4248"/>
      <c r="L4248" s="4" t="str">
        <f t="shared" si="263"/>
        <v/>
      </c>
      <c r="M4248" s="3"/>
      <c r="N4248" s="3"/>
      <c r="O4248" s="3"/>
      <c r="P4248" s="3"/>
      <c r="Q4248" s="3"/>
    </row>
    <row r="4249" spans="1:17" x14ac:dyDescent="0.3">
      <c r="A4249" s="17">
        <v>40890</v>
      </c>
      <c r="B4249">
        <v>100.29</v>
      </c>
      <c r="C4249"/>
      <c r="D4249" s="3">
        <f t="shared" si="260"/>
        <v>100.18780769230808</v>
      </c>
      <c r="E4249" s="4" t="str">
        <f t="shared" si="261"/>
        <v/>
      </c>
      <c r="F4249"/>
      <c r="G4249" s="3">
        <f>SUMPRODUCT(B3990:B4249, Expoweights!$C$2:$C$261) / SUM(Expoweights!$C$2:$C$261)</f>
        <v>100.43569846775075</v>
      </c>
      <c r="H4249" s="4" t="str">
        <f t="shared" si="262"/>
        <v/>
      </c>
      <c r="I4249">
        <v>5517</v>
      </c>
      <c r="J4249"/>
      <c r="L4249" s="4" t="str">
        <f t="shared" si="263"/>
        <v/>
      </c>
      <c r="M4249" s="3"/>
      <c r="N4249" s="3"/>
      <c r="O4249" s="3"/>
      <c r="P4249" s="3"/>
      <c r="Q4249" s="3"/>
    </row>
    <row r="4250" spans="1:17" x14ac:dyDescent="0.3">
      <c r="A4250" s="17">
        <v>40891</v>
      </c>
      <c r="B4250">
        <v>100.29</v>
      </c>
      <c r="C4250"/>
      <c r="D4250" s="3">
        <f t="shared" si="260"/>
        <v>100.19007692307733</v>
      </c>
      <c r="E4250" s="4" t="str">
        <f t="shared" si="261"/>
        <v/>
      </c>
      <c r="F4250"/>
      <c r="G4250" s="3">
        <f>SUMPRODUCT(B3991:B4250, Expoweights!$C$2:$C$261) / SUM(Expoweights!$C$2:$C$261)</f>
        <v>100.4311846221443</v>
      </c>
      <c r="H4250" s="4" t="str">
        <f t="shared" si="262"/>
        <v/>
      </c>
      <c r="I4250">
        <v>1868</v>
      </c>
      <c r="J4250"/>
      <c r="L4250" s="4" t="str">
        <f t="shared" si="263"/>
        <v/>
      </c>
      <c r="M4250" s="3"/>
      <c r="N4250" s="3"/>
      <c r="O4250" s="3"/>
      <c r="P4250" s="3"/>
      <c r="Q4250" s="3"/>
    </row>
    <row r="4251" spans="1:17" x14ac:dyDescent="0.3">
      <c r="A4251" s="17">
        <v>40892</v>
      </c>
      <c r="B4251">
        <v>100.29</v>
      </c>
      <c r="C4251"/>
      <c r="D4251" s="3">
        <f t="shared" si="260"/>
        <v>100.19234615384656</v>
      </c>
      <c r="E4251" s="4" t="str">
        <f t="shared" si="261"/>
        <v/>
      </c>
      <c r="F4251"/>
      <c r="G4251" s="3">
        <f>SUMPRODUCT(B3992:B4251, Expoweights!$C$2:$C$261) / SUM(Expoweights!$C$2:$C$261)</f>
        <v>100.42681077583407</v>
      </c>
      <c r="H4251" s="4" t="str">
        <f t="shared" si="262"/>
        <v/>
      </c>
      <c r="I4251">
        <v>260</v>
      </c>
      <c r="J4251"/>
      <c r="L4251" s="4" t="str">
        <f t="shared" si="263"/>
        <v/>
      </c>
      <c r="M4251" s="3"/>
      <c r="N4251" s="3"/>
      <c r="O4251" s="3"/>
      <c r="P4251" s="3"/>
      <c r="Q4251" s="3"/>
    </row>
    <row r="4252" spans="1:17" x14ac:dyDescent="0.3">
      <c r="A4252" s="17">
        <v>40893</v>
      </c>
      <c r="B4252">
        <v>100.29</v>
      </c>
      <c r="C4252"/>
      <c r="D4252" s="3">
        <f t="shared" si="260"/>
        <v>100.19461538461579</v>
      </c>
      <c r="E4252" s="4" t="str">
        <f t="shared" si="261"/>
        <v/>
      </c>
      <c r="F4252"/>
      <c r="G4252" s="3">
        <f>SUMPRODUCT(B3993:B4252, Expoweights!$C$2:$C$261) / SUM(Expoweights!$C$2:$C$261)</f>
        <v>100.42257258666822</v>
      </c>
      <c r="H4252" s="4" t="str">
        <f t="shared" si="262"/>
        <v/>
      </c>
      <c r="I4252">
        <v>3997</v>
      </c>
      <c r="J4252"/>
      <c r="L4252" s="4" t="str">
        <f t="shared" si="263"/>
        <v/>
      </c>
      <c r="M4252" s="3"/>
      <c r="N4252" s="3"/>
      <c r="O4252" s="3"/>
      <c r="P4252" s="3"/>
      <c r="Q4252" s="3"/>
    </row>
    <row r="4253" spans="1:17" x14ac:dyDescent="0.3">
      <c r="A4253" s="17">
        <v>40896</v>
      </c>
      <c r="B4253">
        <v>100.29</v>
      </c>
      <c r="C4253"/>
      <c r="D4253" s="3">
        <f t="shared" si="260"/>
        <v>100.19688461538502</v>
      </c>
      <c r="E4253" s="4" t="str">
        <f t="shared" si="261"/>
        <v/>
      </c>
      <c r="F4253"/>
      <c r="G4253" s="3">
        <f>SUMPRODUCT(B3994:B4253, Expoweights!$C$2:$C$261) / SUM(Expoweights!$C$2:$C$261)</f>
        <v>100.41846584716906</v>
      </c>
      <c r="H4253" s="4" t="str">
        <f t="shared" si="262"/>
        <v/>
      </c>
      <c r="I4253">
        <v>7455</v>
      </c>
      <c r="J4253"/>
      <c r="L4253" s="4" t="str">
        <f t="shared" si="263"/>
        <v/>
      </c>
      <c r="M4253" s="3"/>
      <c r="N4253" s="3"/>
      <c r="O4253" s="3"/>
      <c r="P4253" s="3"/>
      <c r="Q4253" s="3"/>
    </row>
    <row r="4254" spans="1:17" x14ac:dyDescent="0.3">
      <c r="A4254" s="17">
        <v>40897</v>
      </c>
      <c r="B4254">
        <v>100.29</v>
      </c>
      <c r="C4254"/>
      <c r="D4254" s="3">
        <f t="shared" si="260"/>
        <v>100.19915384615425</v>
      </c>
      <c r="E4254" s="4" t="str">
        <f t="shared" si="261"/>
        <v/>
      </c>
      <c r="F4254"/>
      <c r="G4254" s="3">
        <f>SUMPRODUCT(B3995:B4254, Expoweights!$C$2:$C$261) / SUM(Expoweights!$C$2:$C$261)</f>
        <v>100.41448648035602</v>
      </c>
      <c r="H4254" s="4" t="str">
        <f t="shared" si="262"/>
        <v/>
      </c>
      <c r="I4254">
        <v>7011</v>
      </c>
      <c r="J4254"/>
      <c r="L4254" s="4" t="str">
        <f t="shared" si="263"/>
        <v/>
      </c>
      <c r="M4254" s="3"/>
      <c r="N4254" s="3"/>
      <c r="O4254" s="3"/>
      <c r="P4254" s="3"/>
      <c r="Q4254" s="3"/>
    </row>
    <row r="4255" spans="1:17" x14ac:dyDescent="0.3">
      <c r="A4255" s="17">
        <v>40898</v>
      </c>
      <c r="B4255">
        <v>100.29</v>
      </c>
      <c r="C4255"/>
      <c r="D4255" s="3">
        <f t="shared" si="260"/>
        <v>100.20142307692348</v>
      </c>
      <c r="E4255" s="4" t="str">
        <f t="shared" si="261"/>
        <v/>
      </c>
      <c r="F4255"/>
      <c r="G4255" s="3">
        <f>SUMPRODUCT(B3996:B4255, Expoweights!$C$2:$C$261) / SUM(Expoweights!$C$2:$C$261)</f>
        <v>100.4106305356982</v>
      </c>
      <c r="H4255" s="4" t="str">
        <f t="shared" si="262"/>
        <v/>
      </c>
      <c r="I4255">
        <v>2106</v>
      </c>
      <c r="J4255"/>
      <c r="L4255" s="4" t="str">
        <f t="shared" si="263"/>
        <v/>
      </c>
      <c r="M4255" s="3"/>
      <c r="N4255" s="3"/>
      <c r="O4255" s="3"/>
      <c r="P4255" s="3"/>
      <c r="Q4255" s="3"/>
    </row>
    <row r="4256" spans="1:17" x14ac:dyDescent="0.3">
      <c r="A4256" s="17">
        <v>40899</v>
      </c>
      <c r="B4256">
        <v>100.29</v>
      </c>
      <c r="C4256"/>
      <c r="D4256" s="3">
        <f t="shared" si="260"/>
        <v>100.20369230769271</v>
      </c>
      <c r="E4256" s="4" t="str">
        <f t="shared" si="261"/>
        <v/>
      </c>
      <c r="F4256"/>
      <c r="G4256" s="3">
        <f>SUMPRODUCT(B3997:B4256, Expoweights!$C$2:$C$261) / SUM(Expoweights!$C$2:$C$261)</f>
        <v>100.40689418519257</v>
      </c>
      <c r="H4256" s="4" t="str">
        <f t="shared" si="262"/>
        <v/>
      </c>
      <c r="I4256">
        <v>7868</v>
      </c>
      <c r="J4256"/>
      <c r="L4256" s="4" t="str">
        <f t="shared" si="263"/>
        <v/>
      </c>
      <c r="M4256" s="3"/>
      <c r="N4256" s="3"/>
      <c r="O4256" s="3"/>
      <c r="P4256" s="3"/>
      <c r="Q4256" s="3"/>
    </row>
    <row r="4257" spans="1:17" x14ac:dyDescent="0.3">
      <c r="A4257" s="17">
        <v>40900</v>
      </c>
      <c r="B4257">
        <v>100.29</v>
      </c>
      <c r="C4257"/>
      <c r="D4257" s="3">
        <f t="shared" si="260"/>
        <v>100.20596153846193</v>
      </c>
      <c r="E4257" s="4" t="str">
        <f t="shared" si="261"/>
        <v/>
      </c>
      <c r="F4257"/>
      <c r="G4257" s="3">
        <f>SUMPRODUCT(B3998:B4257, Expoweights!$C$2:$C$261) / SUM(Expoweights!$C$2:$C$261)</f>
        <v>100.40327371956357</v>
      </c>
      <c r="H4257" s="4" t="str">
        <f t="shared" si="262"/>
        <v/>
      </c>
      <c r="I4257">
        <v>1206</v>
      </c>
      <c r="J4257"/>
      <c r="L4257" s="4" t="str">
        <f t="shared" si="263"/>
        <v/>
      </c>
      <c r="M4257" s="3"/>
      <c r="N4257" s="3"/>
      <c r="O4257" s="3"/>
      <c r="P4257" s="3"/>
      <c r="Q4257" s="3"/>
    </row>
    <row r="4258" spans="1:17" x14ac:dyDescent="0.3">
      <c r="A4258" s="17">
        <v>40903</v>
      </c>
      <c r="B4258">
        <v>100.29</v>
      </c>
      <c r="C4258"/>
      <c r="D4258" s="3">
        <f t="shared" si="260"/>
        <v>100.20823076923118</v>
      </c>
      <c r="E4258" s="4" t="str">
        <f t="shared" si="261"/>
        <v/>
      </c>
      <c r="F4258"/>
      <c r="G4258" s="3">
        <f>SUMPRODUCT(B3999:B4258, Expoweights!$C$2:$C$261) / SUM(Expoweights!$C$2:$C$261)</f>
        <v>100.39976554458076</v>
      </c>
      <c r="H4258" s="4" t="str">
        <f t="shared" si="262"/>
        <v/>
      </c>
      <c r="I4258">
        <v>2374</v>
      </c>
      <c r="J4258"/>
      <c r="L4258" s="4" t="str">
        <f t="shared" si="263"/>
        <v/>
      </c>
      <c r="M4258" s="3"/>
      <c r="N4258" s="3"/>
      <c r="O4258" s="3"/>
      <c r="P4258" s="3"/>
      <c r="Q4258" s="3"/>
    </row>
    <row r="4259" spans="1:17" x14ac:dyDescent="0.3">
      <c r="A4259" s="17">
        <v>40904</v>
      </c>
      <c r="B4259">
        <v>100.29</v>
      </c>
      <c r="C4259"/>
      <c r="D4259" s="3">
        <f t="shared" si="260"/>
        <v>100.21050000000041</v>
      </c>
      <c r="E4259" s="4" t="str">
        <f t="shared" si="261"/>
        <v/>
      </c>
      <c r="F4259"/>
      <c r="G4259" s="3">
        <f>SUMPRODUCT(B4000:B4259, Expoweights!$C$2:$C$261) / SUM(Expoweights!$C$2:$C$261)</f>
        <v>100.39636617749068</v>
      </c>
      <c r="H4259" s="4" t="str">
        <f t="shared" si="262"/>
        <v/>
      </c>
      <c r="I4259">
        <v>1933</v>
      </c>
      <c r="J4259"/>
      <c r="L4259" s="4" t="str">
        <f t="shared" si="263"/>
        <v/>
      </c>
      <c r="M4259" s="3"/>
      <c r="N4259" s="3"/>
      <c r="O4259" s="3"/>
      <c r="P4259" s="3"/>
      <c r="Q4259" s="3"/>
    </row>
    <row r="4260" spans="1:17" x14ac:dyDescent="0.3">
      <c r="A4260" s="17">
        <v>40905</v>
      </c>
      <c r="B4260">
        <v>100.29</v>
      </c>
      <c r="C4260"/>
      <c r="D4260" s="3">
        <f t="shared" si="260"/>
        <v>100.21276923076964</v>
      </c>
      <c r="E4260" s="4" t="str">
        <f t="shared" si="261"/>
        <v/>
      </c>
      <c r="F4260"/>
      <c r="G4260" s="3">
        <f>SUMPRODUCT(B4001:B4260, Expoweights!$C$2:$C$261) / SUM(Expoweights!$C$2:$C$261)</f>
        <v>100.39307224355932</v>
      </c>
      <c r="H4260" s="4" t="str">
        <f t="shared" si="262"/>
        <v/>
      </c>
      <c r="I4260">
        <v>2144</v>
      </c>
      <c r="J4260"/>
      <c r="L4260" s="4" t="str">
        <f t="shared" si="263"/>
        <v/>
      </c>
      <c r="M4260" s="3"/>
      <c r="N4260" s="3"/>
      <c r="O4260" s="3"/>
      <c r="P4260" s="3"/>
      <c r="Q4260" s="3"/>
    </row>
    <row r="4261" spans="1:17" x14ac:dyDescent="0.3">
      <c r="A4261" s="17">
        <v>40906</v>
      </c>
      <c r="B4261">
        <v>100.29</v>
      </c>
      <c r="C4261"/>
      <c r="D4261" s="3">
        <f t="shared" si="260"/>
        <v>100.21503846153887</v>
      </c>
      <c r="E4261" s="4" t="str">
        <f t="shared" si="261"/>
        <v/>
      </c>
      <c r="F4261"/>
      <c r="G4261" s="3">
        <f>SUMPRODUCT(B4002:B4261, Expoweights!$C$2:$C$261) / SUM(Expoweights!$C$2:$C$261)</f>
        <v>100.38988047272177</v>
      </c>
      <c r="H4261" s="4" t="str">
        <f t="shared" si="262"/>
        <v/>
      </c>
      <c r="I4261">
        <v>7029</v>
      </c>
      <c r="J4261"/>
      <c r="L4261" s="4" t="str">
        <f t="shared" si="263"/>
        <v/>
      </c>
      <c r="M4261" s="3"/>
      <c r="N4261" s="3"/>
      <c r="O4261" s="3"/>
      <c r="P4261" s="3"/>
      <c r="Q4261" s="3"/>
    </row>
    <row r="4262" spans="1:17" x14ac:dyDescent="0.3">
      <c r="A4262" s="17">
        <v>40907</v>
      </c>
      <c r="B4262">
        <v>99.64</v>
      </c>
      <c r="C4262">
        <v>100.2175384615385</v>
      </c>
      <c r="D4262" s="3">
        <f t="shared" si="260"/>
        <v>100.21753846153888</v>
      </c>
      <c r="E4262" s="4">
        <f t="shared" si="261"/>
        <v>3.836930773104541E-13</v>
      </c>
      <c r="F4262">
        <v>100.3666281198655</v>
      </c>
      <c r="G4262" s="3">
        <f>SUMPRODUCT(B4003:B4262, Expoweights!$C$2:$C$261) / SUM(Expoweights!$C$2:$C$261)</f>
        <v>100.36662811986558</v>
      </c>
      <c r="H4262" s="4">
        <f t="shared" si="262"/>
        <v>8.5265128291212022E-14</v>
      </c>
      <c r="I4262">
        <v>6682</v>
      </c>
      <c r="J4262">
        <v>100.2667383121241</v>
      </c>
      <c r="L4262" s="4">
        <f t="shared" si="263"/>
        <v>100.2667383121241</v>
      </c>
      <c r="M4262" s="3"/>
      <c r="N4262" s="3"/>
      <c r="O4262" s="3"/>
      <c r="P4262" s="3"/>
      <c r="Q4262" s="3"/>
    </row>
    <row r="4263" spans="1:17" x14ac:dyDescent="0.3">
      <c r="A4263" s="17">
        <v>40910</v>
      </c>
      <c r="B4263">
        <v>99.64</v>
      </c>
      <c r="C4263"/>
      <c r="D4263" s="3">
        <f t="shared" si="260"/>
        <v>100.22003846153886</v>
      </c>
      <c r="E4263" s="4" t="str">
        <f t="shared" si="261"/>
        <v/>
      </c>
      <c r="F4263"/>
      <c r="G4263" s="3">
        <f>SUMPRODUCT(B4004:B4263, Expoweights!$C$2:$C$261) / SUM(Expoweights!$C$2:$C$261)</f>
        <v>100.34409695096628</v>
      </c>
      <c r="H4263" s="4" t="str">
        <f t="shared" si="262"/>
        <v/>
      </c>
      <c r="I4263">
        <v>4164</v>
      </c>
      <c r="J4263"/>
      <c r="L4263" s="4" t="str">
        <f t="shared" si="263"/>
        <v/>
      </c>
      <c r="M4263" s="3"/>
      <c r="N4263" s="3"/>
      <c r="O4263" s="3"/>
      <c r="P4263" s="3"/>
      <c r="Q4263" s="3"/>
    </row>
    <row r="4264" spans="1:17" x14ac:dyDescent="0.3">
      <c r="A4264" s="17">
        <v>40911</v>
      </c>
      <c r="B4264">
        <v>99.64</v>
      </c>
      <c r="C4264"/>
      <c r="D4264" s="3">
        <f t="shared" si="260"/>
        <v>100.22253846153886</v>
      </c>
      <c r="E4264" s="4" t="str">
        <f t="shared" si="261"/>
        <v/>
      </c>
      <c r="F4264"/>
      <c r="G4264" s="3">
        <f>SUMPRODUCT(B4005:B4264, Expoweights!$C$2:$C$261) / SUM(Expoweights!$C$2:$C$261)</f>
        <v>100.32226459812397</v>
      </c>
      <c r="H4264" s="4" t="str">
        <f t="shared" si="262"/>
        <v/>
      </c>
      <c r="I4264">
        <v>2355</v>
      </c>
      <c r="J4264"/>
      <c r="L4264" s="4" t="str">
        <f t="shared" si="263"/>
        <v/>
      </c>
      <c r="M4264" s="3"/>
      <c r="N4264" s="3"/>
      <c r="O4264" s="3"/>
      <c r="P4264" s="3"/>
      <c r="Q4264" s="3"/>
    </row>
    <row r="4265" spans="1:17" x14ac:dyDescent="0.3">
      <c r="A4265" s="17">
        <v>40912</v>
      </c>
      <c r="B4265">
        <v>99.64</v>
      </c>
      <c r="C4265"/>
      <c r="D4265" s="3">
        <f t="shared" si="260"/>
        <v>100.22503846153884</v>
      </c>
      <c r="E4265" s="4" t="str">
        <f t="shared" si="261"/>
        <v/>
      </c>
      <c r="F4265"/>
      <c r="G4265" s="3">
        <f>SUMPRODUCT(B4006:B4265, Expoweights!$C$2:$C$261) / SUM(Expoweights!$C$2:$C$261)</f>
        <v>100.30110938719106</v>
      </c>
      <c r="H4265" s="4" t="str">
        <f t="shared" si="262"/>
        <v/>
      </c>
      <c r="I4265">
        <v>4849</v>
      </c>
      <c r="J4265"/>
      <c r="L4265" s="4" t="str">
        <f t="shared" si="263"/>
        <v/>
      </c>
      <c r="M4265" s="3"/>
      <c r="N4265" s="3"/>
      <c r="O4265" s="3"/>
      <c r="P4265" s="3"/>
      <c r="Q4265" s="3"/>
    </row>
    <row r="4266" spans="1:17" x14ac:dyDescent="0.3">
      <c r="A4266" s="17">
        <v>40913</v>
      </c>
      <c r="B4266">
        <v>99.64</v>
      </c>
      <c r="C4266"/>
      <c r="D4266" s="3">
        <f t="shared" si="260"/>
        <v>100.22753846153884</v>
      </c>
      <c r="E4266" s="4" t="str">
        <f t="shared" si="261"/>
        <v/>
      </c>
      <c r="F4266"/>
      <c r="G4266" s="3">
        <f>SUMPRODUCT(B4007:B4266, Expoweights!$C$2:$C$261) / SUM(Expoweights!$C$2:$C$261)</f>
        <v>100.28061031625496</v>
      </c>
      <c r="H4266" s="4" t="str">
        <f t="shared" si="262"/>
        <v/>
      </c>
      <c r="I4266">
        <v>1878</v>
      </c>
      <c r="J4266"/>
      <c r="L4266" s="4" t="str">
        <f t="shared" si="263"/>
        <v/>
      </c>
      <c r="M4266" s="3"/>
      <c r="N4266" s="3"/>
      <c r="O4266" s="3"/>
      <c r="P4266" s="3"/>
      <c r="Q4266" s="3"/>
    </row>
    <row r="4267" spans="1:17" x14ac:dyDescent="0.3">
      <c r="A4267" s="17">
        <v>40914</v>
      </c>
      <c r="B4267">
        <v>99.64</v>
      </c>
      <c r="C4267"/>
      <c r="D4267" s="3">
        <f t="shared" si="260"/>
        <v>100.23003846153884</v>
      </c>
      <c r="E4267" s="4" t="str">
        <f t="shared" si="261"/>
        <v/>
      </c>
      <c r="F4267"/>
      <c r="G4267" s="3">
        <f>SUMPRODUCT(B4008:B4267, Expoweights!$C$2:$C$261) / SUM(Expoweights!$C$2:$C$261)</f>
        <v>100.26074703478848</v>
      </c>
      <c r="H4267" s="4" t="str">
        <f t="shared" si="262"/>
        <v/>
      </c>
      <c r="I4267">
        <v>3084</v>
      </c>
      <c r="J4267"/>
      <c r="L4267" s="4" t="str">
        <f t="shared" si="263"/>
        <v/>
      </c>
      <c r="M4267" s="3"/>
      <c r="N4267" s="3"/>
      <c r="O4267" s="3"/>
      <c r="P4267" s="3"/>
      <c r="Q4267" s="3"/>
    </row>
    <row r="4268" spans="1:17" x14ac:dyDescent="0.3">
      <c r="A4268" s="17">
        <v>40917</v>
      </c>
      <c r="B4268">
        <v>99.64</v>
      </c>
      <c r="C4268"/>
      <c r="D4268" s="3">
        <f t="shared" si="260"/>
        <v>100.23253846153884</v>
      </c>
      <c r="E4268" s="4" t="str">
        <f t="shared" si="261"/>
        <v/>
      </c>
      <c r="F4268"/>
      <c r="G4268" s="3">
        <f>SUMPRODUCT(B4009:B4268, Expoweights!$C$2:$C$261) / SUM(Expoweights!$C$2:$C$261)</f>
        <v>100.24149982344673</v>
      </c>
      <c r="H4268" s="4" t="str">
        <f t="shared" si="262"/>
        <v/>
      </c>
      <c r="I4268">
        <v>4785</v>
      </c>
      <c r="J4268"/>
      <c r="L4268" s="4" t="str">
        <f t="shared" si="263"/>
        <v/>
      </c>
      <c r="M4268" s="3"/>
      <c r="N4268" s="3"/>
      <c r="O4268" s="3"/>
      <c r="P4268" s="3"/>
      <c r="Q4268" s="3"/>
    </row>
    <row r="4269" spans="1:17" x14ac:dyDescent="0.3">
      <c r="A4269" s="17">
        <v>40918</v>
      </c>
      <c r="B4269">
        <v>99.64</v>
      </c>
      <c r="C4269"/>
      <c r="D4269" s="3">
        <f t="shared" si="260"/>
        <v>100.23503846153882</v>
      </c>
      <c r="E4269" s="4" t="str">
        <f t="shared" si="261"/>
        <v/>
      </c>
      <c r="F4269"/>
      <c r="G4269" s="3">
        <f>SUMPRODUCT(B4010:B4269, Expoweights!$C$2:$C$261) / SUM(Expoweights!$C$2:$C$261)</f>
        <v>100.22284957449068</v>
      </c>
      <c r="H4269" s="4" t="str">
        <f t="shared" si="262"/>
        <v/>
      </c>
      <c r="I4269">
        <v>3264</v>
      </c>
      <c r="J4269"/>
      <c r="L4269" s="4" t="str">
        <f t="shared" si="263"/>
        <v/>
      </c>
      <c r="M4269" s="3"/>
      <c r="N4269" s="3"/>
      <c r="O4269" s="3"/>
      <c r="P4269" s="3"/>
      <c r="Q4269" s="3"/>
    </row>
    <row r="4270" spans="1:17" x14ac:dyDescent="0.3">
      <c r="A4270" s="17">
        <v>40919</v>
      </c>
      <c r="B4270">
        <v>99.64</v>
      </c>
      <c r="C4270"/>
      <c r="D4270" s="3">
        <f t="shared" si="260"/>
        <v>100.23753846153882</v>
      </c>
      <c r="E4270" s="4" t="str">
        <f t="shared" si="261"/>
        <v/>
      </c>
      <c r="F4270"/>
      <c r="G4270" s="3">
        <f>SUMPRODUCT(B4011:B4270, Expoweights!$C$2:$C$261) / SUM(Expoweights!$C$2:$C$261)</f>
        <v>100.20477777281788</v>
      </c>
      <c r="H4270" s="4" t="str">
        <f t="shared" si="262"/>
        <v/>
      </c>
      <c r="I4270">
        <v>646</v>
      </c>
      <c r="J4270"/>
      <c r="L4270" s="4" t="str">
        <f t="shared" si="263"/>
        <v/>
      </c>
      <c r="M4270" s="3"/>
      <c r="N4270" s="3"/>
      <c r="O4270" s="3"/>
      <c r="P4270" s="3"/>
      <c r="Q4270" s="3"/>
    </row>
    <row r="4271" spans="1:17" x14ac:dyDescent="0.3">
      <c r="A4271" s="17">
        <v>40920</v>
      </c>
      <c r="B4271">
        <v>99.64</v>
      </c>
      <c r="C4271"/>
      <c r="D4271" s="3">
        <f t="shared" si="260"/>
        <v>100.24003846153882</v>
      </c>
      <c r="E4271" s="4" t="str">
        <f t="shared" si="261"/>
        <v/>
      </c>
      <c r="F4271"/>
      <c r="G4271" s="3">
        <f>SUMPRODUCT(B4012:B4271, Expoweights!$C$2:$C$261) / SUM(Expoweights!$C$2:$C$261)</f>
        <v>100.1872664775815</v>
      </c>
      <c r="H4271" s="4" t="str">
        <f t="shared" si="262"/>
        <v/>
      </c>
      <c r="I4271">
        <v>6711</v>
      </c>
      <c r="J4271"/>
      <c r="L4271" s="4" t="str">
        <f t="shared" si="263"/>
        <v/>
      </c>
      <c r="M4271" s="3"/>
      <c r="N4271" s="3"/>
      <c r="O4271" s="3"/>
      <c r="P4271" s="3"/>
      <c r="Q4271" s="3"/>
    </row>
    <row r="4272" spans="1:17" x14ac:dyDescent="0.3">
      <c r="A4272" s="17">
        <v>40921</v>
      </c>
      <c r="B4272">
        <v>99.64</v>
      </c>
      <c r="C4272"/>
      <c r="D4272" s="3">
        <f t="shared" si="260"/>
        <v>100.2425384615388</v>
      </c>
      <c r="E4272" s="4" t="str">
        <f t="shared" si="261"/>
        <v/>
      </c>
      <c r="F4272"/>
      <c r="G4272" s="3">
        <f>SUMPRODUCT(B4013:B4272, Expoweights!$C$2:$C$261) / SUM(Expoweights!$C$2:$C$261)</f>
        <v>100.17029830437954</v>
      </c>
      <c r="H4272" s="4" t="str">
        <f t="shared" si="262"/>
        <v/>
      </c>
      <c r="I4272">
        <v>1487</v>
      </c>
      <c r="J4272"/>
      <c r="L4272" s="4" t="str">
        <f t="shared" si="263"/>
        <v/>
      </c>
      <c r="M4272" s="3"/>
      <c r="N4272" s="3"/>
      <c r="O4272" s="3"/>
      <c r="P4272" s="3"/>
      <c r="Q4272" s="3"/>
    </row>
    <row r="4273" spans="1:17" x14ac:dyDescent="0.3">
      <c r="A4273" s="17">
        <v>40924</v>
      </c>
      <c r="B4273">
        <v>99.64</v>
      </c>
      <c r="C4273"/>
      <c r="D4273" s="3">
        <f t="shared" si="260"/>
        <v>100.2450384615388</v>
      </c>
      <c r="E4273" s="4" t="str">
        <f t="shared" si="261"/>
        <v/>
      </c>
      <c r="F4273"/>
      <c r="G4273" s="3">
        <f>SUMPRODUCT(B4014:B4273, Expoweights!$C$2:$C$261) / SUM(Expoweights!$C$2:$C$261)</f>
        <v>100.1538564079964</v>
      </c>
      <c r="H4273" s="4" t="str">
        <f t="shared" si="262"/>
        <v/>
      </c>
      <c r="I4273">
        <v>7917</v>
      </c>
      <c r="J4273"/>
      <c r="L4273" s="4" t="str">
        <f t="shared" si="263"/>
        <v/>
      </c>
      <c r="M4273" s="3"/>
      <c r="N4273" s="3"/>
      <c r="O4273" s="3"/>
      <c r="P4273" s="3"/>
      <c r="Q4273" s="3"/>
    </row>
    <row r="4274" spans="1:17" x14ac:dyDescent="0.3">
      <c r="A4274" s="17">
        <v>40925</v>
      </c>
      <c r="B4274">
        <v>99.64</v>
      </c>
      <c r="C4274"/>
      <c r="D4274" s="3">
        <f t="shared" si="260"/>
        <v>100.24753846153878</v>
      </c>
      <c r="E4274" s="4" t="str">
        <f t="shared" si="261"/>
        <v/>
      </c>
      <c r="F4274"/>
      <c r="G4274" s="3">
        <f>SUMPRODUCT(B4015:B4274, Expoweights!$C$2:$C$261) / SUM(Expoweights!$C$2:$C$261)</f>
        <v>100.13792446567962</v>
      </c>
      <c r="H4274" s="4" t="str">
        <f t="shared" si="262"/>
        <v/>
      </c>
      <c r="I4274">
        <v>1356</v>
      </c>
      <c r="J4274"/>
      <c r="L4274" s="4" t="str">
        <f t="shared" si="263"/>
        <v/>
      </c>
      <c r="M4274" s="3"/>
      <c r="N4274" s="3"/>
      <c r="O4274" s="3"/>
      <c r="P4274" s="3"/>
      <c r="Q4274" s="3"/>
    </row>
    <row r="4275" spans="1:17" x14ac:dyDescent="0.3">
      <c r="A4275" s="17">
        <v>40926</v>
      </c>
      <c r="B4275">
        <v>99.64</v>
      </c>
      <c r="C4275"/>
      <c r="D4275" s="3">
        <f t="shared" si="260"/>
        <v>100.25003846153879</v>
      </c>
      <c r="E4275" s="4" t="str">
        <f t="shared" si="261"/>
        <v/>
      </c>
      <c r="F4275"/>
      <c r="G4275" s="3">
        <f>SUMPRODUCT(B4016:B4275, Expoweights!$C$2:$C$261) / SUM(Expoweights!$C$2:$C$261)</f>
        <v>100.12248666093558</v>
      </c>
      <c r="H4275" s="4" t="str">
        <f t="shared" si="262"/>
        <v/>
      </c>
      <c r="I4275">
        <v>459</v>
      </c>
      <c r="J4275"/>
      <c r="L4275" s="4" t="str">
        <f t="shared" si="263"/>
        <v/>
      </c>
      <c r="M4275" s="3"/>
      <c r="N4275" s="3"/>
      <c r="O4275" s="3"/>
      <c r="P4275" s="3"/>
      <c r="Q4275" s="3"/>
    </row>
    <row r="4276" spans="1:17" x14ac:dyDescent="0.3">
      <c r="A4276" s="17">
        <v>40927</v>
      </c>
      <c r="B4276">
        <v>99.64</v>
      </c>
      <c r="C4276"/>
      <c r="D4276" s="3">
        <f t="shared" si="260"/>
        <v>100.25253846153878</v>
      </c>
      <c r="E4276" s="4" t="str">
        <f t="shared" si="261"/>
        <v/>
      </c>
      <c r="F4276"/>
      <c r="G4276" s="3">
        <f>SUMPRODUCT(B4017:B4276, Expoweights!$C$2:$C$261) / SUM(Expoweights!$C$2:$C$261)</f>
        <v>100.10752766782748</v>
      </c>
      <c r="H4276" s="4" t="str">
        <f t="shared" si="262"/>
        <v/>
      </c>
      <c r="I4276">
        <v>2839</v>
      </c>
      <c r="J4276"/>
      <c r="L4276" s="4" t="str">
        <f t="shared" si="263"/>
        <v/>
      </c>
      <c r="M4276" s="3"/>
      <c r="N4276" s="3"/>
      <c r="O4276" s="3"/>
      <c r="P4276" s="3"/>
      <c r="Q4276" s="3"/>
    </row>
    <row r="4277" spans="1:17" x14ac:dyDescent="0.3">
      <c r="A4277" s="17">
        <v>40928</v>
      </c>
      <c r="B4277">
        <v>99.64</v>
      </c>
      <c r="C4277"/>
      <c r="D4277" s="3">
        <f t="shared" si="260"/>
        <v>100.25503846153877</v>
      </c>
      <c r="E4277" s="4" t="str">
        <f t="shared" si="261"/>
        <v/>
      </c>
      <c r="F4277"/>
      <c r="G4277" s="3">
        <f>SUMPRODUCT(B4018:B4277, Expoweights!$C$2:$C$261) / SUM(Expoweights!$C$2:$C$261)</f>
        <v>100.09303263576055</v>
      </c>
      <c r="H4277" s="4" t="str">
        <f t="shared" si="262"/>
        <v/>
      </c>
      <c r="I4277">
        <v>6384</v>
      </c>
      <c r="J4277"/>
      <c r="L4277" s="4" t="str">
        <f t="shared" si="263"/>
        <v/>
      </c>
      <c r="M4277" s="3"/>
      <c r="N4277" s="3"/>
      <c r="O4277" s="3"/>
      <c r="P4277" s="3"/>
      <c r="Q4277" s="3"/>
    </row>
    <row r="4278" spans="1:17" x14ac:dyDescent="0.3">
      <c r="A4278" s="17">
        <v>40931</v>
      </c>
      <c r="B4278">
        <v>99.64</v>
      </c>
      <c r="C4278"/>
      <c r="D4278" s="3">
        <f t="shared" si="260"/>
        <v>100.25753846153877</v>
      </c>
      <c r="E4278" s="4" t="str">
        <f t="shared" si="261"/>
        <v/>
      </c>
      <c r="F4278"/>
      <c r="G4278" s="3">
        <f>SUMPRODUCT(B4019:B4278, Expoweights!$C$2:$C$261) / SUM(Expoweights!$C$2:$C$261)</f>
        <v>100.07898717473897</v>
      </c>
      <c r="H4278" s="4" t="str">
        <f t="shared" si="262"/>
        <v/>
      </c>
      <c r="I4278">
        <v>6708</v>
      </c>
      <c r="J4278"/>
      <c r="L4278" s="4" t="str">
        <f t="shared" si="263"/>
        <v/>
      </c>
      <c r="M4278" s="3"/>
      <c r="N4278" s="3"/>
      <c r="O4278" s="3"/>
      <c r="P4278" s="3"/>
      <c r="Q4278" s="3"/>
    </row>
    <row r="4279" spans="1:17" x14ac:dyDescent="0.3">
      <c r="A4279" s="17">
        <v>40932</v>
      </c>
      <c r="B4279">
        <v>99.64</v>
      </c>
      <c r="C4279"/>
      <c r="D4279" s="3">
        <f t="shared" si="260"/>
        <v>100.26003846153877</v>
      </c>
      <c r="E4279" s="4" t="str">
        <f t="shared" si="261"/>
        <v/>
      </c>
      <c r="F4279"/>
      <c r="G4279" s="3">
        <f>SUMPRODUCT(B4020:B4279, Expoweights!$C$2:$C$261) / SUM(Expoweights!$C$2:$C$261)</f>
        <v>100.06537734108028</v>
      </c>
      <c r="H4279" s="4" t="str">
        <f t="shared" si="262"/>
        <v/>
      </c>
      <c r="I4279">
        <v>7151</v>
      </c>
      <c r="J4279"/>
      <c r="L4279" s="4" t="str">
        <f t="shared" si="263"/>
        <v/>
      </c>
      <c r="M4279" s="3"/>
      <c r="N4279" s="3"/>
      <c r="O4279" s="3"/>
      <c r="P4279" s="3"/>
      <c r="Q4279" s="3"/>
    </row>
    <row r="4280" spans="1:17" x14ac:dyDescent="0.3">
      <c r="A4280" s="17">
        <v>40933</v>
      </c>
      <c r="B4280">
        <v>99.64</v>
      </c>
      <c r="C4280"/>
      <c r="D4280" s="3">
        <f t="shared" si="260"/>
        <v>100.26253846153877</v>
      </c>
      <c r="E4280" s="4" t="str">
        <f t="shared" si="261"/>
        <v/>
      </c>
      <c r="F4280"/>
      <c r="G4280" s="3">
        <f>SUMPRODUCT(B4021:B4280, Expoweights!$C$2:$C$261) / SUM(Expoweights!$C$2:$C$261)</f>
        <v>100.05218962357266</v>
      </c>
      <c r="H4280" s="4" t="str">
        <f t="shared" si="262"/>
        <v/>
      </c>
      <c r="I4280">
        <v>5585</v>
      </c>
      <c r="J4280"/>
      <c r="L4280" s="4" t="str">
        <f t="shared" si="263"/>
        <v/>
      </c>
      <c r="M4280" s="3"/>
      <c r="N4280" s="3"/>
      <c r="O4280" s="3"/>
      <c r="P4280" s="3"/>
      <c r="Q4280" s="3"/>
    </row>
    <row r="4281" spans="1:17" x14ac:dyDescent="0.3">
      <c r="A4281" s="17">
        <v>40934</v>
      </c>
      <c r="B4281">
        <v>99.64</v>
      </c>
      <c r="C4281"/>
      <c r="D4281" s="3">
        <f t="shared" si="260"/>
        <v>100.26503846153875</v>
      </c>
      <c r="E4281" s="4" t="str">
        <f t="shared" si="261"/>
        <v/>
      </c>
      <c r="F4281"/>
      <c r="G4281" s="3">
        <f>SUMPRODUCT(B4022:B4281, Expoweights!$C$2:$C$261) / SUM(Expoweights!$C$2:$C$261)</f>
        <v>100.03941093006155</v>
      </c>
      <c r="H4281" s="4" t="str">
        <f t="shared" si="262"/>
        <v/>
      </c>
      <c r="I4281">
        <v>630</v>
      </c>
      <c r="J4281"/>
      <c r="L4281" s="4" t="str">
        <f t="shared" si="263"/>
        <v/>
      </c>
      <c r="M4281" s="3"/>
      <c r="N4281" s="3"/>
      <c r="O4281" s="3"/>
      <c r="P4281" s="3"/>
      <c r="Q4281" s="3"/>
    </row>
    <row r="4282" spans="1:17" x14ac:dyDescent="0.3">
      <c r="A4282" s="17">
        <v>40935</v>
      </c>
      <c r="B4282">
        <v>99.64</v>
      </c>
      <c r="C4282"/>
      <c r="D4282" s="3">
        <f t="shared" si="260"/>
        <v>100.26753846153875</v>
      </c>
      <c r="E4282" s="4" t="str">
        <f t="shared" si="261"/>
        <v/>
      </c>
      <c r="F4282"/>
      <c r="G4282" s="3">
        <f>SUMPRODUCT(B4023:B4282, Expoweights!$C$2:$C$261) / SUM(Expoweights!$C$2:$C$261)</f>
        <v>100.02702857445254</v>
      </c>
      <c r="H4282" s="4" t="str">
        <f t="shared" si="262"/>
        <v/>
      </c>
      <c r="I4282">
        <v>6974</v>
      </c>
      <c r="J4282"/>
      <c r="L4282" s="4" t="str">
        <f t="shared" si="263"/>
        <v/>
      </c>
      <c r="M4282" s="3"/>
      <c r="N4282" s="3"/>
      <c r="O4282" s="3"/>
      <c r="P4282" s="3"/>
      <c r="Q4282" s="3"/>
    </row>
    <row r="4283" spans="1:17" x14ac:dyDescent="0.3">
      <c r="A4283" s="17">
        <v>40938</v>
      </c>
      <c r="B4283">
        <v>99.64</v>
      </c>
      <c r="C4283"/>
      <c r="D4283" s="3">
        <f t="shared" ref="D4283:D4346" si="264">AVERAGE(B4024:B4283)</f>
        <v>100.27015384615413</v>
      </c>
      <c r="E4283" s="4" t="str">
        <f t="shared" si="261"/>
        <v/>
      </c>
      <c r="F4283"/>
      <c r="G4283" s="3">
        <f>SUMPRODUCT(B4024:B4283, Expoweights!$C$2:$C$261) / SUM(Expoweights!$C$2:$C$261)</f>
        <v>100.01503052186402</v>
      </c>
      <c r="H4283" s="4" t="str">
        <f t="shared" si="262"/>
        <v/>
      </c>
      <c r="I4283">
        <v>2505</v>
      </c>
      <c r="J4283"/>
      <c r="L4283" s="4" t="str">
        <f t="shared" si="263"/>
        <v/>
      </c>
      <c r="M4283" s="3"/>
      <c r="N4283" s="3"/>
      <c r="O4283" s="3"/>
      <c r="P4283" s="3"/>
      <c r="Q4283" s="3"/>
    </row>
    <row r="4284" spans="1:17" x14ac:dyDescent="0.3">
      <c r="A4284" s="17">
        <v>40939</v>
      </c>
      <c r="B4284">
        <v>98.43</v>
      </c>
      <c r="C4284">
        <v>100.2681153846154</v>
      </c>
      <c r="D4284" s="3">
        <f t="shared" si="264"/>
        <v>100.26811538461565</v>
      </c>
      <c r="E4284" s="4">
        <f t="shared" si="261"/>
        <v>2.5579538487363607E-13</v>
      </c>
      <c r="F4284">
        <v>99.965865412816981</v>
      </c>
      <c r="G4284" s="3">
        <f>SUMPRODUCT(B4025:B4284, Expoweights!$C$2:$C$261) / SUM(Expoweights!$C$2:$C$261)</f>
        <v>99.965865412817038</v>
      </c>
      <c r="H4284" s="4">
        <f t="shared" si="262"/>
        <v>5.6843418860808015E-14</v>
      </c>
      <c r="I4284">
        <v>5528</v>
      </c>
      <c r="J4284">
        <v>100.3583784826823</v>
      </c>
      <c r="L4284" s="4">
        <f t="shared" si="263"/>
        <v>100.3583784826823</v>
      </c>
      <c r="M4284" s="3"/>
      <c r="N4284" s="3"/>
      <c r="O4284" s="3"/>
      <c r="P4284" s="3"/>
      <c r="Q4284" s="3"/>
    </row>
    <row r="4285" spans="1:17" x14ac:dyDescent="0.3">
      <c r="A4285" s="17">
        <v>40940</v>
      </c>
      <c r="B4285">
        <v>98.43</v>
      </c>
      <c r="C4285"/>
      <c r="D4285" s="3">
        <f t="shared" si="264"/>
        <v>100.26607692307721</v>
      </c>
      <c r="E4285" s="4" t="str">
        <f t="shared" si="261"/>
        <v/>
      </c>
      <c r="F4285"/>
      <c r="G4285" s="3">
        <f>SUMPRODUCT(B4026:B4285, Expoweights!$C$2:$C$261) / SUM(Expoweights!$C$2:$C$261)</f>
        <v>99.918225185492886</v>
      </c>
      <c r="H4285" s="4" t="str">
        <f t="shared" si="262"/>
        <v/>
      </c>
      <c r="I4285">
        <v>3337</v>
      </c>
      <c r="J4285"/>
      <c r="L4285" s="4" t="str">
        <f t="shared" si="263"/>
        <v/>
      </c>
      <c r="M4285" s="3"/>
      <c r="N4285" s="3"/>
      <c r="O4285" s="3"/>
      <c r="P4285" s="3"/>
      <c r="Q4285" s="3"/>
    </row>
    <row r="4286" spans="1:17" x14ac:dyDescent="0.3">
      <c r="A4286" s="17">
        <v>40941</v>
      </c>
      <c r="B4286">
        <v>98.43</v>
      </c>
      <c r="C4286"/>
      <c r="D4286" s="3">
        <f t="shared" si="264"/>
        <v>100.26403846153875</v>
      </c>
      <c r="E4286" s="4" t="str">
        <f t="shared" si="261"/>
        <v/>
      </c>
      <c r="F4286"/>
      <c r="G4286" s="3">
        <f>SUMPRODUCT(B4027:B4286, Expoweights!$C$2:$C$261) / SUM(Expoweights!$C$2:$C$261)</f>
        <v>99.872062544882652</v>
      </c>
      <c r="H4286" s="4" t="str">
        <f t="shared" si="262"/>
        <v/>
      </c>
      <c r="I4286">
        <v>7680</v>
      </c>
      <c r="J4286"/>
      <c r="L4286" s="4" t="str">
        <f t="shared" si="263"/>
        <v/>
      </c>
      <c r="M4286" s="3"/>
      <c r="N4286" s="3"/>
      <c r="O4286" s="3"/>
      <c r="P4286" s="3"/>
      <c r="Q4286" s="3"/>
    </row>
    <row r="4287" spans="1:17" x14ac:dyDescent="0.3">
      <c r="A4287" s="17">
        <v>40942</v>
      </c>
      <c r="B4287">
        <v>98.43</v>
      </c>
      <c r="C4287"/>
      <c r="D4287" s="3">
        <f t="shared" si="264"/>
        <v>100.26200000000027</v>
      </c>
      <c r="E4287" s="4" t="str">
        <f t="shared" si="261"/>
        <v/>
      </c>
      <c r="F4287"/>
      <c r="G4287" s="3">
        <f>SUMPRODUCT(B4028:B4287, Expoweights!$C$2:$C$261) / SUM(Expoweights!$C$2:$C$261)</f>
        <v>99.827331662857034</v>
      </c>
      <c r="H4287" s="4" t="str">
        <f t="shared" si="262"/>
        <v/>
      </c>
      <c r="I4287">
        <v>7389</v>
      </c>
      <c r="J4287"/>
      <c r="L4287" s="4" t="str">
        <f t="shared" si="263"/>
        <v/>
      </c>
      <c r="M4287" s="3"/>
      <c r="N4287" s="3"/>
      <c r="O4287" s="3"/>
      <c r="P4287" s="3"/>
      <c r="Q4287" s="3"/>
    </row>
    <row r="4288" spans="1:17" x14ac:dyDescent="0.3">
      <c r="A4288" s="17">
        <v>40945</v>
      </c>
      <c r="B4288">
        <v>98.43</v>
      </c>
      <c r="C4288"/>
      <c r="D4288" s="3">
        <f t="shared" si="264"/>
        <v>100.25996153846182</v>
      </c>
      <c r="E4288" s="4" t="str">
        <f t="shared" si="261"/>
        <v/>
      </c>
      <c r="F4288"/>
      <c r="G4288" s="3">
        <f>SUMPRODUCT(B4029:B4288, Expoweights!$C$2:$C$261) / SUM(Expoweights!$C$2:$C$261)</f>
        <v>99.783988132670302</v>
      </c>
      <c r="H4288" s="4" t="str">
        <f t="shared" si="262"/>
        <v/>
      </c>
      <c r="I4288">
        <v>6405</v>
      </c>
      <c r="J4288"/>
      <c r="L4288" s="4" t="str">
        <f t="shared" si="263"/>
        <v/>
      </c>
      <c r="M4288" s="3"/>
      <c r="N4288" s="3"/>
      <c r="O4288" s="3"/>
      <c r="P4288" s="3"/>
      <c r="Q4288" s="3"/>
    </row>
    <row r="4289" spans="1:17" x14ac:dyDescent="0.3">
      <c r="A4289" s="17">
        <v>40946</v>
      </c>
      <c r="B4289">
        <v>98.43</v>
      </c>
      <c r="C4289"/>
      <c r="D4289" s="3">
        <f t="shared" si="264"/>
        <v>100.25792307692336</v>
      </c>
      <c r="E4289" s="4" t="str">
        <f t="shared" si="261"/>
        <v/>
      </c>
      <c r="F4289"/>
      <c r="G4289" s="3">
        <f>SUMPRODUCT(B4030:B4289, Expoweights!$C$2:$C$261) / SUM(Expoweights!$C$2:$C$261)</f>
        <v>99.741988924875287</v>
      </c>
      <c r="H4289" s="4" t="str">
        <f t="shared" si="262"/>
        <v/>
      </c>
      <c r="I4289">
        <v>3513</v>
      </c>
      <c r="J4289"/>
      <c r="L4289" s="4" t="str">
        <f t="shared" si="263"/>
        <v/>
      </c>
      <c r="M4289" s="3"/>
      <c r="N4289" s="3"/>
      <c r="O4289" s="3"/>
      <c r="P4289" s="3"/>
      <c r="Q4289" s="3"/>
    </row>
    <row r="4290" spans="1:17" x14ac:dyDescent="0.3">
      <c r="A4290" s="17">
        <v>40947</v>
      </c>
      <c r="B4290">
        <v>98.43</v>
      </c>
      <c r="C4290"/>
      <c r="D4290" s="3">
        <f t="shared" si="264"/>
        <v>100.25588461538489</v>
      </c>
      <c r="E4290" s="4" t="str">
        <f t="shared" si="261"/>
        <v/>
      </c>
      <c r="F4290"/>
      <c r="G4290" s="3">
        <f>SUMPRODUCT(B4031:B4290, Expoweights!$C$2:$C$261) / SUM(Expoweights!$C$2:$C$261)</f>
        <v>99.701292344605761</v>
      </c>
      <c r="H4290" s="4" t="str">
        <f t="shared" si="262"/>
        <v/>
      </c>
      <c r="I4290">
        <v>2083</v>
      </c>
      <c r="J4290"/>
      <c r="L4290" s="4" t="str">
        <f t="shared" si="263"/>
        <v/>
      </c>
      <c r="M4290" s="3"/>
      <c r="N4290" s="3"/>
      <c r="O4290" s="3"/>
      <c r="P4290" s="3"/>
      <c r="Q4290" s="3"/>
    </row>
    <row r="4291" spans="1:17" x14ac:dyDescent="0.3">
      <c r="A4291" s="17">
        <v>40948</v>
      </c>
      <c r="B4291">
        <v>98.43</v>
      </c>
      <c r="C4291"/>
      <c r="D4291" s="3">
        <f t="shared" si="264"/>
        <v>100.25384615384644</v>
      </c>
      <c r="E4291" s="4" t="str">
        <f t="shared" si="261"/>
        <v/>
      </c>
      <c r="F4291"/>
      <c r="G4291" s="3">
        <f>SUMPRODUCT(B4032:B4291, Expoweights!$C$2:$C$261) / SUM(Expoweights!$C$2:$C$261)</f>
        <v>99.661857990183734</v>
      </c>
      <c r="H4291" s="4" t="str">
        <f t="shared" si="262"/>
        <v/>
      </c>
      <c r="I4291">
        <v>6716</v>
      </c>
      <c r="J4291"/>
      <c r="L4291" s="4" t="str">
        <f t="shared" si="263"/>
        <v/>
      </c>
      <c r="M4291" s="3"/>
      <c r="N4291" s="3"/>
      <c r="O4291" s="3"/>
      <c r="P4291" s="3"/>
      <c r="Q4291" s="3"/>
    </row>
    <row r="4292" spans="1:17" x14ac:dyDescent="0.3">
      <c r="A4292" s="17">
        <v>40949</v>
      </c>
      <c r="B4292">
        <v>98.43</v>
      </c>
      <c r="C4292"/>
      <c r="D4292" s="3">
        <f t="shared" si="264"/>
        <v>100.25180769230798</v>
      </c>
      <c r="E4292" s="4" t="str">
        <f t="shared" ref="E4292:E4355" si="265">IF(C4292 &gt; 0, ABS(C4292 - D4292), "")</f>
        <v/>
      </c>
      <c r="F4292"/>
      <c r="G4292" s="3">
        <f>SUMPRODUCT(B4033:B4292, Expoweights!$C$2:$C$261) / SUM(Expoweights!$C$2:$C$261)</f>
        <v>99.623646713010459</v>
      </c>
      <c r="H4292" s="4" t="str">
        <f t="shared" ref="H4292:H4355" si="266">IF(F4292 &gt; 0, ABS(F4292 - G4292), "")</f>
        <v/>
      </c>
      <c r="I4292">
        <v>1412</v>
      </c>
      <c r="J4292"/>
      <c r="L4292" s="4" t="str">
        <f t="shared" ref="L4292:L4355" si="267">IF(J4292 &gt; 0, ABS(J4292 - K4292), "")</f>
        <v/>
      </c>
      <c r="M4292" s="3"/>
      <c r="N4292" s="3"/>
      <c r="O4292" s="3"/>
      <c r="P4292" s="3"/>
      <c r="Q4292" s="3"/>
    </row>
    <row r="4293" spans="1:17" x14ac:dyDescent="0.3">
      <c r="A4293" s="17">
        <v>40952</v>
      </c>
      <c r="B4293">
        <v>98.43</v>
      </c>
      <c r="C4293"/>
      <c r="D4293" s="3">
        <f t="shared" si="264"/>
        <v>100.2497692307695</v>
      </c>
      <c r="E4293" s="4" t="str">
        <f t="shared" si="265"/>
        <v/>
      </c>
      <c r="F4293"/>
      <c r="G4293" s="3">
        <f>SUMPRODUCT(B4034:B4293, Expoweights!$C$2:$C$261) / SUM(Expoweights!$C$2:$C$261)</f>
        <v>99.586620578701613</v>
      </c>
      <c r="H4293" s="4" t="str">
        <f t="shared" si="266"/>
        <v/>
      </c>
      <c r="I4293">
        <v>3554</v>
      </c>
      <c r="J4293"/>
      <c r="L4293" s="4" t="str">
        <f t="shared" si="267"/>
        <v/>
      </c>
      <c r="M4293" s="3"/>
      <c r="N4293" s="3"/>
      <c r="O4293" s="3"/>
      <c r="P4293" s="3"/>
      <c r="Q4293" s="3"/>
    </row>
    <row r="4294" spans="1:17" x14ac:dyDescent="0.3">
      <c r="A4294" s="17">
        <v>40953</v>
      </c>
      <c r="B4294">
        <v>98.43</v>
      </c>
      <c r="C4294"/>
      <c r="D4294" s="3">
        <f t="shared" si="264"/>
        <v>100.24773076923105</v>
      </c>
      <c r="E4294" s="4" t="str">
        <f t="shared" si="265"/>
        <v/>
      </c>
      <c r="F4294"/>
      <c r="G4294" s="3">
        <f>SUMPRODUCT(B4035:B4294, Expoweights!$C$2:$C$261) / SUM(Expoweights!$C$2:$C$261)</f>
        <v>99.550742829427747</v>
      </c>
      <c r="H4294" s="4" t="str">
        <f t="shared" si="266"/>
        <v/>
      </c>
      <c r="I4294">
        <v>6709</v>
      </c>
      <c r="J4294"/>
      <c r="L4294" s="4" t="str">
        <f t="shared" si="267"/>
        <v/>
      </c>
      <c r="M4294" s="3"/>
      <c r="N4294" s="3"/>
      <c r="O4294" s="3"/>
      <c r="P4294" s="3"/>
      <c r="Q4294" s="3"/>
    </row>
    <row r="4295" spans="1:17" x14ac:dyDescent="0.3">
      <c r="A4295" s="17">
        <v>40954</v>
      </c>
      <c r="B4295">
        <v>98.43</v>
      </c>
      <c r="C4295"/>
      <c r="D4295" s="3">
        <f t="shared" si="264"/>
        <v>100.24569230769258</v>
      </c>
      <c r="E4295" s="4" t="str">
        <f t="shared" si="265"/>
        <v/>
      </c>
      <c r="F4295"/>
      <c r="G4295" s="3">
        <f>SUMPRODUCT(B4036:B4295, Expoweights!$C$2:$C$261) / SUM(Expoweights!$C$2:$C$261)</f>
        <v>99.515977847422874</v>
      </c>
      <c r="H4295" s="4" t="str">
        <f t="shared" si="266"/>
        <v/>
      </c>
      <c r="I4295">
        <v>6068</v>
      </c>
      <c r="J4295"/>
      <c r="L4295" s="4" t="str">
        <f t="shared" si="267"/>
        <v/>
      </c>
      <c r="M4295" s="3"/>
      <c r="N4295" s="3"/>
      <c r="O4295" s="3"/>
      <c r="P4295" s="3"/>
      <c r="Q4295" s="3"/>
    </row>
    <row r="4296" spans="1:17" x14ac:dyDescent="0.3">
      <c r="A4296" s="17">
        <v>40955</v>
      </c>
      <c r="B4296">
        <v>98.43</v>
      </c>
      <c r="C4296"/>
      <c r="D4296" s="3">
        <f t="shared" si="264"/>
        <v>100.2436538461541</v>
      </c>
      <c r="E4296" s="4" t="str">
        <f t="shared" si="265"/>
        <v/>
      </c>
      <c r="F4296"/>
      <c r="G4296" s="3">
        <f>SUMPRODUCT(B4037:B4296, Expoweights!$C$2:$C$261) / SUM(Expoweights!$C$2:$C$261)</f>
        <v>99.482291119624676</v>
      </c>
      <c r="H4296" s="4" t="str">
        <f t="shared" si="266"/>
        <v/>
      </c>
      <c r="I4296">
        <v>2666</v>
      </c>
      <c r="J4296"/>
      <c r="L4296" s="4" t="str">
        <f t="shared" si="267"/>
        <v/>
      </c>
      <c r="M4296" s="3"/>
      <c r="N4296" s="3"/>
      <c r="O4296" s="3"/>
      <c r="P4296" s="3"/>
      <c r="Q4296" s="3"/>
    </row>
    <row r="4297" spans="1:17" x14ac:dyDescent="0.3">
      <c r="A4297" s="17">
        <v>40956</v>
      </c>
      <c r="B4297">
        <v>98.43</v>
      </c>
      <c r="C4297"/>
      <c r="D4297" s="3">
        <f t="shared" si="264"/>
        <v>100.24161538461564</v>
      </c>
      <c r="E4297" s="4" t="str">
        <f t="shared" si="265"/>
        <v/>
      </c>
      <c r="F4297"/>
      <c r="G4297" s="3">
        <f>SUMPRODUCT(B4038:B4297, Expoweights!$C$2:$C$261) / SUM(Expoweights!$C$2:$C$261)</f>
        <v>99.449649203411695</v>
      </c>
      <c r="H4297" s="4" t="str">
        <f t="shared" si="266"/>
        <v/>
      </c>
      <c r="I4297">
        <v>6653</v>
      </c>
      <c r="J4297"/>
      <c r="L4297" s="4" t="str">
        <f t="shared" si="267"/>
        <v/>
      </c>
      <c r="M4297" s="3"/>
      <c r="N4297" s="3"/>
      <c r="O4297" s="3"/>
      <c r="P4297" s="3"/>
      <c r="Q4297" s="3"/>
    </row>
    <row r="4298" spans="1:17" x14ac:dyDescent="0.3">
      <c r="A4298" s="17">
        <v>40959</v>
      </c>
      <c r="B4298">
        <v>98.43</v>
      </c>
      <c r="C4298"/>
      <c r="D4298" s="3">
        <f t="shared" si="264"/>
        <v>100.23957692307717</v>
      </c>
      <c r="E4298" s="4" t="str">
        <f t="shared" si="265"/>
        <v/>
      </c>
      <c r="F4298"/>
      <c r="G4298" s="3">
        <f>SUMPRODUCT(B4039:B4298, Expoweights!$C$2:$C$261) / SUM(Expoweights!$C$2:$C$261)</f>
        <v>99.418019693402925</v>
      </c>
      <c r="H4298" s="4" t="str">
        <f t="shared" si="266"/>
        <v/>
      </c>
      <c r="I4298">
        <v>2896</v>
      </c>
      <c r="J4298"/>
      <c r="L4298" s="4" t="str">
        <f t="shared" si="267"/>
        <v/>
      </c>
      <c r="M4298" s="3"/>
      <c r="N4298" s="3"/>
      <c r="O4298" s="3"/>
      <c r="P4298" s="3"/>
      <c r="Q4298" s="3"/>
    </row>
    <row r="4299" spans="1:17" x14ac:dyDescent="0.3">
      <c r="A4299" s="17">
        <v>40960</v>
      </c>
      <c r="B4299">
        <v>98.43</v>
      </c>
      <c r="C4299"/>
      <c r="D4299" s="3">
        <f t="shared" si="264"/>
        <v>100.23753846153869</v>
      </c>
      <c r="E4299" s="4" t="str">
        <f t="shared" si="265"/>
        <v/>
      </c>
      <c r="F4299"/>
      <c r="G4299" s="3">
        <f>SUMPRODUCT(B4040:B4299, Expoweights!$C$2:$C$261) / SUM(Expoweights!$C$2:$C$261)</f>
        <v>99.387371189287322</v>
      </c>
      <c r="H4299" s="4" t="str">
        <f t="shared" si="266"/>
        <v/>
      </c>
      <c r="I4299">
        <v>543</v>
      </c>
      <c r="J4299"/>
      <c r="L4299" s="4" t="str">
        <f t="shared" si="267"/>
        <v/>
      </c>
      <c r="M4299" s="3"/>
      <c r="N4299" s="3"/>
      <c r="O4299" s="3"/>
      <c r="P4299" s="3"/>
      <c r="Q4299" s="3"/>
    </row>
    <row r="4300" spans="1:17" x14ac:dyDescent="0.3">
      <c r="A4300" s="17">
        <v>40961</v>
      </c>
      <c r="B4300">
        <v>98.43</v>
      </c>
      <c r="C4300"/>
      <c r="D4300" s="3">
        <f t="shared" si="264"/>
        <v>100.23550000000023</v>
      </c>
      <c r="E4300" s="4" t="str">
        <f t="shared" si="265"/>
        <v/>
      </c>
      <c r="F4300"/>
      <c r="G4300" s="3">
        <f>SUMPRODUCT(B4041:B4300, Expoweights!$C$2:$C$261) / SUM(Expoweights!$C$2:$C$261)</f>
        <v>99.357673264651012</v>
      </c>
      <c r="H4300" s="4" t="str">
        <f t="shared" si="266"/>
        <v/>
      </c>
      <c r="I4300">
        <v>2053</v>
      </c>
      <c r="J4300"/>
      <c r="L4300" s="4" t="str">
        <f t="shared" si="267"/>
        <v/>
      </c>
      <c r="M4300" s="3"/>
      <c r="N4300" s="3"/>
      <c r="O4300" s="3"/>
      <c r="P4300" s="3"/>
      <c r="Q4300" s="3"/>
    </row>
    <row r="4301" spans="1:17" x14ac:dyDescent="0.3">
      <c r="A4301" s="17">
        <v>40962</v>
      </c>
      <c r="B4301">
        <v>98.43</v>
      </c>
      <c r="C4301"/>
      <c r="D4301" s="3">
        <f t="shared" si="264"/>
        <v>100.23346153846177</v>
      </c>
      <c r="E4301" s="4" t="str">
        <f t="shared" si="265"/>
        <v/>
      </c>
      <c r="F4301"/>
      <c r="G4301" s="3">
        <f>SUMPRODUCT(B4042:B4301, Expoweights!$C$2:$C$261) / SUM(Expoweights!$C$2:$C$261)</f>
        <v>99.328896436771331</v>
      </c>
      <c r="H4301" s="4" t="str">
        <f t="shared" si="266"/>
        <v/>
      </c>
      <c r="I4301">
        <v>7611</v>
      </c>
      <c r="J4301"/>
      <c r="L4301" s="4" t="str">
        <f t="shared" si="267"/>
        <v/>
      </c>
      <c r="M4301" s="3"/>
      <c r="N4301" s="3"/>
      <c r="O4301" s="3"/>
      <c r="P4301" s="3"/>
      <c r="Q4301" s="3"/>
    </row>
    <row r="4302" spans="1:17" x14ac:dyDescent="0.3">
      <c r="A4302" s="17">
        <v>40963</v>
      </c>
      <c r="B4302">
        <v>98.43</v>
      </c>
      <c r="C4302"/>
      <c r="D4302" s="3">
        <f t="shared" si="264"/>
        <v>100.23142307692329</v>
      </c>
      <c r="E4302" s="4" t="str">
        <f t="shared" si="265"/>
        <v/>
      </c>
      <c r="F4302"/>
      <c r="G4302" s="3">
        <f>SUMPRODUCT(B4043:B4302, Expoweights!$C$2:$C$261) / SUM(Expoweights!$C$2:$C$261)</f>
        <v>99.301012137347797</v>
      </c>
      <c r="H4302" s="4" t="str">
        <f t="shared" si="266"/>
        <v/>
      </c>
      <c r="I4302">
        <v>2729</v>
      </c>
      <c r="J4302"/>
      <c r="L4302" s="4" t="str">
        <f t="shared" si="267"/>
        <v/>
      </c>
      <c r="M4302" s="3"/>
      <c r="N4302" s="3"/>
      <c r="O4302" s="3"/>
      <c r="P4302" s="3"/>
      <c r="Q4302" s="3"/>
    </row>
    <row r="4303" spans="1:17" x14ac:dyDescent="0.3">
      <c r="A4303" s="17">
        <v>40966</v>
      </c>
      <c r="B4303">
        <v>98.43</v>
      </c>
      <c r="C4303"/>
      <c r="D4303" s="3">
        <f t="shared" si="264"/>
        <v>100.22669230769252</v>
      </c>
      <c r="E4303" s="4" t="str">
        <f t="shared" si="265"/>
        <v/>
      </c>
      <c r="F4303"/>
      <c r="G4303" s="3">
        <f>SUMPRODUCT(B4044:B4303, Expoweights!$C$2:$C$261) / SUM(Expoweights!$C$2:$C$261)</f>
        <v>99.273986670046128</v>
      </c>
      <c r="H4303" s="4" t="str">
        <f t="shared" si="266"/>
        <v/>
      </c>
      <c r="I4303">
        <v>3339</v>
      </c>
      <c r="J4303"/>
      <c r="L4303" s="4" t="str">
        <f t="shared" si="267"/>
        <v/>
      </c>
      <c r="M4303" s="3"/>
      <c r="N4303" s="3"/>
      <c r="O4303" s="3"/>
      <c r="P4303" s="3"/>
      <c r="Q4303" s="3"/>
    </row>
    <row r="4304" spans="1:17" x14ac:dyDescent="0.3">
      <c r="A4304" s="17">
        <v>40967</v>
      </c>
      <c r="B4304">
        <v>98.43</v>
      </c>
      <c r="C4304"/>
      <c r="D4304" s="3">
        <f t="shared" si="264"/>
        <v>100.22196153846174</v>
      </c>
      <c r="E4304" s="4" t="str">
        <f t="shared" si="265"/>
        <v/>
      </c>
      <c r="F4304"/>
      <c r="G4304" s="3">
        <f>SUMPRODUCT(B4045:B4304, Expoweights!$C$2:$C$261) / SUM(Expoweights!$C$2:$C$261)</f>
        <v>99.247799411830897</v>
      </c>
      <c r="H4304" s="4" t="str">
        <f t="shared" si="266"/>
        <v/>
      </c>
      <c r="I4304">
        <v>1864</v>
      </c>
      <c r="J4304"/>
      <c r="L4304" s="4" t="str">
        <f t="shared" si="267"/>
        <v/>
      </c>
      <c r="M4304" s="3"/>
      <c r="N4304" s="3"/>
      <c r="O4304" s="3"/>
      <c r="P4304" s="3"/>
      <c r="Q4304" s="3"/>
    </row>
    <row r="4305" spans="1:17" x14ac:dyDescent="0.3">
      <c r="A4305" s="17">
        <v>40968</v>
      </c>
      <c r="B4305">
        <v>98.56</v>
      </c>
      <c r="C4305">
        <v>100.2177307692308</v>
      </c>
      <c r="D4305" s="3">
        <f t="shared" si="264"/>
        <v>100.21773076923097</v>
      </c>
      <c r="E4305" s="4">
        <f t="shared" si="265"/>
        <v>1.7053025658242404E-13</v>
      </c>
      <c r="F4305">
        <v>99.226457500502448</v>
      </c>
      <c r="G4305" s="3">
        <f>SUMPRODUCT(B4046:B4305, Expoweights!$C$2:$C$261) / SUM(Expoweights!$C$2:$C$261)</f>
        <v>99.22645750050242</v>
      </c>
      <c r="H4305" s="4">
        <f t="shared" si="266"/>
        <v>2.8421709430404007E-14</v>
      </c>
      <c r="I4305">
        <v>6855</v>
      </c>
      <c r="J4305">
        <v>100.2268896559134</v>
      </c>
      <c r="L4305" s="4">
        <f t="shared" si="267"/>
        <v>100.2268896559134</v>
      </c>
      <c r="M4305" s="3"/>
      <c r="N4305" s="3"/>
      <c r="O4305" s="3"/>
      <c r="P4305" s="3"/>
      <c r="Q4305" s="3"/>
    </row>
    <row r="4306" spans="1:17" x14ac:dyDescent="0.3">
      <c r="A4306" s="17">
        <v>40969</v>
      </c>
      <c r="B4306">
        <v>98.56</v>
      </c>
      <c r="C4306"/>
      <c r="D4306" s="3">
        <f t="shared" si="264"/>
        <v>100.2135000000002</v>
      </c>
      <c r="E4306" s="4" t="str">
        <f t="shared" si="265"/>
        <v/>
      </c>
      <c r="F4306"/>
      <c r="G4306" s="3">
        <f>SUMPRODUCT(B4047:B4306, Expoweights!$C$2:$C$261) / SUM(Expoweights!$C$2:$C$261)</f>
        <v>99.205777519781762</v>
      </c>
      <c r="H4306" s="4" t="str">
        <f t="shared" si="266"/>
        <v/>
      </c>
      <c r="I4306">
        <v>5567</v>
      </c>
      <c r="J4306"/>
      <c r="L4306" s="4" t="str">
        <f t="shared" si="267"/>
        <v/>
      </c>
      <c r="M4306" s="3"/>
      <c r="N4306" s="3"/>
      <c r="O4306" s="3"/>
      <c r="P4306" s="3"/>
      <c r="Q4306" s="3"/>
    </row>
    <row r="4307" spans="1:17" x14ac:dyDescent="0.3">
      <c r="A4307" s="17">
        <v>40970</v>
      </c>
      <c r="B4307">
        <v>98.56</v>
      </c>
      <c r="C4307"/>
      <c r="D4307" s="3">
        <f t="shared" si="264"/>
        <v>100.20926923076941</v>
      </c>
      <c r="E4307" s="4" t="str">
        <f t="shared" si="265"/>
        <v/>
      </c>
      <c r="F4307"/>
      <c r="G4307" s="3">
        <f>SUMPRODUCT(B4048:B4307, Expoweights!$C$2:$C$261) / SUM(Expoweights!$C$2:$C$261)</f>
        <v>99.185738939542873</v>
      </c>
      <c r="H4307" s="4" t="str">
        <f t="shared" si="266"/>
        <v/>
      </c>
      <c r="I4307">
        <v>954</v>
      </c>
      <c r="J4307"/>
      <c r="L4307" s="4" t="str">
        <f t="shared" si="267"/>
        <v/>
      </c>
      <c r="M4307" s="3"/>
      <c r="N4307" s="3"/>
      <c r="O4307" s="3"/>
      <c r="P4307" s="3"/>
      <c r="Q4307" s="3"/>
    </row>
    <row r="4308" spans="1:17" x14ac:dyDescent="0.3">
      <c r="A4308" s="17">
        <v>40973</v>
      </c>
      <c r="B4308">
        <v>98.56</v>
      </c>
      <c r="C4308"/>
      <c r="D4308" s="3">
        <f t="shared" si="264"/>
        <v>100.20503846153863</v>
      </c>
      <c r="E4308" s="4" t="str">
        <f t="shared" si="265"/>
        <v/>
      </c>
      <c r="F4308"/>
      <c r="G4308" s="3">
        <f>SUMPRODUCT(B4049:B4308, Expoweights!$C$2:$C$261) / SUM(Expoweights!$C$2:$C$261)</f>
        <v>99.16632186641236</v>
      </c>
      <c r="H4308" s="4" t="str">
        <f t="shared" si="266"/>
        <v/>
      </c>
      <c r="I4308">
        <v>2038</v>
      </c>
      <c r="J4308"/>
      <c r="L4308" s="4" t="str">
        <f t="shared" si="267"/>
        <v/>
      </c>
      <c r="M4308" s="3"/>
      <c r="N4308" s="3"/>
      <c r="O4308" s="3"/>
      <c r="P4308" s="3"/>
      <c r="Q4308" s="3"/>
    </row>
    <row r="4309" spans="1:17" x14ac:dyDescent="0.3">
      <c r="A4309" s="17">
        <v>40974</v>
      </c>
      <c r="B4309">
        <v>98.56</v>
      </c>
      <c r="C4309"/>
      <c r="D4309" s="3">
        <f t="shared" si="264"/>
        <v>100.20080769230786</v>
      </c>
      <c r="E4309" s="4" t="str">
        <f t="shared" si="265"/>
        <v/>
      </c>
      <c r="F4309"/>
      <c r="G4309" s="3">
        <f>SUMPRODUCT(B4050:B4309, Expoweights!$C$2:$C$261) / SUM(Expoweights!$C$2:$C$261)</f>
        <v>99.147507024020271</v>
      </c>
      <c r="H4309" s="4" t="str">
        <f t="shared" si="266"/>
        <v/>
      </c>
      <c r="I4309">
        <v>2486</v>
      </c>
      <c r="J4309"/>
      <c r="L4309" s="4" t="str">
        <f t="shared" si="267"/>
        <v/>
      </c>
      <c r="M4309" s="3"/>
      <c r="N4309" s="3"/>
      <c r="O4309" s="3"/>
      <c r="P4309" s="3"/>
      <c r="Q4309" s="3"/>
    </row>
    <row r="4310" spans="1:17" x14ac:dyDescent="0.3">
      <c r="A4310" s="17">
        <v>40975</v>
      </c>
      <c r="B4310">
        <v>98.56</v>
      </c>
      <c r="C4310"/>
      <c r="D4310" s="3">
        <f t="shared" si="264"/>
        <v>100.19657692307709</v>
      </c>
      <c r="E4310" s="4" t="str">
        <f t="shared" si="265"/>
        <v/>
      </c>
      <c r="F4310"/>
      <c r="G4310" s="3">
        <f>SUMPRODUCT(B4051:B4310, Expoweights!$C$2:$C$261) / SUM(Expoweights!$C$2:$C$261)</f>
        <v>99.129275733863452</v>
      </c>
      <c r="H4310" s="4" t="str">
        <f t="shared" si="266"/>
        <v/>
      </c>
      <c r="I4310">
        <v>6221</v>
      </c>
      <c r="J4310"/>
      <c r="L4310" s="4" t="str">
        <f t="shared" si="267"/>
        <v/>
      </c>
      <c r="M4310" s="3"/>
      <c r="N4310" s="3"/>
      <c r="O4310" s="3"/>
      <c r="P4310" s="3"/>
      <c r="Q4310" s="3"/>
    </row>
    <row r="4311" spans="1:17" x14ac:dyDescent="0.3">
      <c r="A4311" s="17">
        <v>40976</v>
      </c>
      <c r="B4311">
        <v>98.56</v>
      </c>
      <c r="C4311"/>
      <c r="D4311" s="3">
        <f t="shared" si="264"/>
        <v>100.19234615384632</v>
      </c>
      <c r="E4311" s="4" t="str">
        <f t="shared" si="265"/>
        <v/>
      </c>
      <c r="F4311"/>
      <c r="G4311" s="3">
        <f>SUMPRODUCT(B4052:B4311, Expoweights!$C$2:$C$261) / SUM(Expoweights!$C$2:$C$261)</f>
        <v>99.111609896762289</v>
      </c>
      <c r="H4311" s="4" t="str">
        <f t="shared" si="266"/>
        <v/>
      </c>
      <c r="I4311">
        <v>4518</v>
      </c>
      <c r="J4311"/>
      <c r="L4311" s="4" t="str">
        <f t="shared" si="267"/>
        <v/>
      </c>
      <c r="M4311" s="3"/>
      <c r="N4311" s="3"/>
      <c r="O4311" s="3"/>
      <c r="P4311" s="3"/>
      <c r="Q4311" s="3"/>
    </row>
    <row r="4312" spans="1:17" x14ac:dyDescent="0.3">
      <c r="A4312" s="17">
        <v>40977</v>
      </c>
      <c r="B4312">
        <v>98.56</v>
      </c>
      <c r="C4312"/>
      <c r="D4312" s="3">
        <f t="shared" si="264"/>
        <v>100.18811538461554</v>
      </c>
      <c r="E4312" s="4" t="str">
        <f t="shared" si="265"/>
        <v/>
      </c>
      <c r="F4312"/>
      <c r="G4312" s="3">
        <f>SUMPRODUCT(B4053:B4312, Expoweights!$C$2:$C$261) / SUM(Expoweights!$C$2:$C$261)</f>
        <v>99.094491974892804</v>
      </c>
      <c r="H4312" s="4" t="str">
        <f t="shared" si="266"/>
        <v/>
      </c>
      <c r="I4312">
        <v>4757</v>
      </c>
      <c r="J4312"/>
      <c r="L4312" s="4" t="str">
        <f t="shared" si="267"/>
        <v/>
      </c>
      <c r="M4312" s="3"/>
      <c r="N4312" s="3"/>
      <c r="O4312" s="3"/>
      <c r="P4312" s="3"/>
      <c r="Q4312" s="3"/>
    </row>
    <row r="4313" spans="1:17" x14ac:dyDescent="0.3">
      <c r="A4313" s="17">
        <v>40980</v>
      </c>
      <c r="B4313">
        <v>98.56</v>
      </c>
      <c r="C4313"/>
      <c r="D4313" s="3">
        <f t="shared" si="264"/>
        <v>100.18388461538476</v>
      </c>
      <c r="E4313" s="4" t="str">
        <f t="shared" si="265"/>
        <v/>
      </c>
      <c r="F4313"/>
      <c r="G4313" s="3">
        <f>SUMPRODUCT(B4054:B4313, Expoweights!$C$2:$C$261) / SUM(Expoweights!$C$2:$C$261)</f>
        <v>99.077904974375812</v>
      </c>
      <c r="H4313" s="4" t="str">
        <f t="shared" si="266"/>
        <v/>
      </c>
      <c r="I4313">
        <v>3507</v>
      </c>
      <c r="J4313"/>
      <c r="L4313" s="4" t="str">
        <f t="shared" si="267"/>
        <v/>
      </c>
      <c r="M4313" s="3"/>
      <c r="N4313" s="3"/>
      <c r="O4313" s="3"/>
      <c r="P4313" s="3"/>
      <c r="Q4313" s="3"/>
    </row>
    <row r="4314" spans="1:17" x14ac:dyDescent="0.3">
      <c r="A4314" s="17">
        <v>40981</v>
      </c>
      <c r="B4314">
        <v>98.56</v>
      </c>
      <c r="C4314"/>
      <c r="D4314" s="3">
        <f t="shared" si="264"/>
        <v>100.17965384615398</v>
      </c>
      <c r="E4314" s="4" t="str">
        <f t="shared" si="265"/>
        <v/>
      </c>
      <c r="F4314"/>
      <c r="G4314" s="3">
        <f>SUMPRODUCT(B4055:B4314, Expoweights!$C$2:$C$261) / SUM(Expoweights!$C$2:$C$261)</f>
        <v>99.061832428406248</v>
      </c>
      <c r="H4314" s="4" t="str">
        <f t="shared" si="266"/>
        <v/>
      </c>
      <c r="I4314">
        <v>6033</v>
      </c>
      <c r="J4314"/>
      <c r="L4314" s="4" t="str">
        <f t="shared" si="267"/>
        <v/>
      </c>
      <c r="M4314" s="3"/>
      <c r="N4314" s="3"/>
      <c r="O4314" s="3"/>
      <c r="P4314" s="3"/>
      <c r="Q4314" s="3"/>
    </row>
    <row r="4315" spans="1:17" x14ac:dyDescent="0.3">
      <c r="A4315" s="17">
        <v>40982</v>
      </c>
      <c r="B4315">
        <v>98.56</v>
      </c>
      <c r="C4315"/>
      <c r="D4315" s="3">
        <f t="shared" si="264"/>
        <v>100.17542307692322</v>
      </c>
      <c r="E4315" s="4" t="str">
        <f t="shared" si="265"/>
        <v/>
      </c>
      <c r="F4315"/>
      <c r="G4315" s="3">
        <f>SUMPRODUCT(B4056:B4315, Expoweights!$C$2:$C$261) / SUM(Expoweights!$C$2:$C$261)</f>
        <v>99.046258380905712</v>
      </c>
      <c r="H4315" s="4" t="str">
        <f t="shared" si="266"/>
        <v/>
      </c>
      <c r="I4315">
        <v>4966</v>
      </c>
      <c r="J4315"/>
      <c r="L4315" s="4" t="str">
        <f t="shared" si="267"/>
        <v/>
      </c>
      <c r="M4315" s="3"/>
      <c r="N4315" s="3"/>
      <c r="O4315" s="3"/>
      <c r="P4315" s="3"/>
      <c r="Q4315" s="3"/>
    </row>
    <row r="4316" spans="1:17" x14ac:dyDescent="0.3">
      <c r="A4316" s="17">
        <v>40983</v>
      </c>
      <c r="B4316">
        <v>98.56</v>
      </c>
      <c r="C4316"/>
      <c r="D4316" s="3">
        <f t="shared" si="264"/>
        <v>100.17119230769244</v>
      </c>
      <c r="E4316" s="4" t="str">
        <f t="shared" si="265"/>
        <v/>
      </c>
      <c r="F4316"/>
      <c r="G4316" s="3">
        <f>SUMPRODUCT(B4057:B4316, Expoweights!$C$2:$C$261) / SUM(Expoweights!$C$2:$C$261)</f>
        <v>99.031167370681842</v>
      </c>
      <c r="H4316" s="4" t="str">
        <f t="shared" si="266"/>
        <v/>
      </c>
      <c r="I4316">
        <v>7220</v>
      </c>
      <c r="J4316"/>
      <c r="L4316" s="4" t="str">
        <f t="shared" si="267"/>
        <v/>
      </c>
      <c r="M4316" s="3"/>
      <c r="N4316" s="3"/>
      <c r="O4316" s="3"/>
      <c r="P4316" s="3"/>
      <c r="Q4316" s="3"/>
    </row>
    <row r="4317" spans="1:17" x14ac:dyDescent="0.3">
      <c r="A4317" s="17">
        <v>40984</v>
      </c>
      <c r="B4317">
        <v>98.56</v>
      </c>
      <c r="C4317"/>
      <c r="D4317" s="3">
        <f t="shared" si="264"/>
        <v>100.16696153846166</v>
      </c>
      <c r="E4317" s="4" t="str">
        <f t="shared" si="265"/>
        <v/>
      </c>
      <c r="F4317"/>
      <c r="G4317" s="3">
        <f>SUMPRODUCT(B4058:B4317, Expoweights!$C$2:$C$261) / SUM(Expoweights!$C$2:$C$261)</f>
        <v>99.016544416079469</v>
      </c>
      <c r="H4317" s="4" t="str">
        <f t="shared" si="266"/>
        <v/>
      </c>
      <c r="I4317">
        <v>2870</v>
      </c>
      <c r="J4317"/>
      <c r="L4317" s="4" t="str">
        <f t="shared" si="267"/>
        <v/>
      </c>
      <c r="M4317" s="3"/>
      <c r="N4317" s="3"/>
      <c r="O4317" s="3"/>
      <c r="P4317" s="3"/>
      <c r="Q4317" s="3"/>
    </row>
    <row r="4318" spans="1:17" x14ac:dyDescent="0.3">
      <c r="A4318" s="17">
        <v>40987</v>
      </c>
      <c r="B4318">
        <v>98.56</v>
      </c>
      <c r="C4318"/>
      <c r="D4318" s="3">
        <f t="shared" si="264"/>
        <v>100.16273076923089</v>
      </c>
      <c r="E4318" s="4" t="str">
        <f t="shared" si="265"/>
        <v/>
      </c>
      <c r="F4318"/>
      <c r="G4318" s="3">
        <f>SUMPRODUCT(B4059:B4318, Expoweights!$C$2:$C$261) / SUM(Expoweights!$C$2:$C$261)</f>
        <v>99.002375000107207</v>
      </c>
      <c r="H4318" s="4" t="str">
        <f t="shared" si="266"/>
        <v/>
      </c>
      <c r="I4318">
        <v>5468</v>
      </c>
      <c r="J4318"/>
      <c r="L4318" s="4" t="str">
        <f t="shared" si="267"/>
        <v/>
      </c>
      <c r="M4318" s="3"/>
      <c r="N4318" s="3"/>
      <c r="O4318" s="3"/>
      <c r="P4318" s="3"/>
      <c r="Q4318" s="3"/>
    </row>
    <row r="4319" spans="1:17" x14ac:dyDescent="0.3">
      <c r="A4319" s="17">
        <v>40988</v>
      </c>
      <c r="B4319">
        <v>98.56</v>
      </c>
      <c r="C4319"/>
      <c r="D4319" s="3">
        <f t="shared" si="264"/>
        <v>100.15850000000012</v>
      </c>
      <c r="E4319" s="4" t="str">
        <f t="shared" si="265"/>
        <v/>
      </c>
      <c r="F4319"/>
      <c r="G4319" s="3">
        <f>SUMPRODUCT(B4060:B4319, Expoweights!$C$2:$C$261) / SUM(Expoweights!$C$2:$C$261)</f>
        <v>98.988645056025831</v>
      </c>
      <c r="H4319" s="4" t="str">
        <f t="shared" si="266"/>
        <v/>
      </c>
      <c r="I4319">
        <v>762</v>
      </c>
      <c r="J4319"/>
      <c r="L4319" s="4" t="str">
        <f t="shared" si="267"/>
        <v/>
      </c>
      <c r="M4319" s="3"/>
      <c r="N4319" s="3"/>
      <c r="O4319" s="3"/>
      <c r="P4319" s="3"/>
      <c r="Q4319" s="3"/>
    </row>
    <row r="4320" spans="1:17" x14ac:dyDescent="0.3">
      <c r="A4320" s="17">
        <v>40989</v>
      </c>
      <c r="B4320">
        <v>98.56</v>
      </c>
      <c r="C4320"/>
      <c r="D4320" s="3">
        <f t="shared" si="264"/>
        <v>100.15426923076934</v>
      </c>
      <c r="E4320" s="4" t="str">
        <f t="shared" si="265"/>
        <v/>
      </c>
      <c r="F4320"/>
      <c r="G4320" s="3">
        <f>SUMPRODUCT(B4061:B4320, Expoweights!$C$2:$C$261) / SUM(Expoweights!$C$2:$C$261)</f>
        <v>98.975340953383437</v>
      </c>
      <c r="H4320" s="4" t="str">
        <f t="shared" si="266"/>
        <v/>
      </c>
      <c r="I4320">
        <v>5196</v>
      </c>
      <c r="J4320"/>
      <c r="L4320" s="4" t="str">
        <f t="shared" si="267"/>
        <v/>
      </c>
      <c r="M4320" s="3"/>
      <c r="N4320" s="3"/>
      <c r="O4320" s="3"/>
      <c r="P4320" s="3"/>
      <c r="Q4320" s="3"/>
    </row>
    <row r="4321" spans="1:17" x14ac:dyDescent="0.3">
      <c r="A4321" s="17">
        <v>40990</v>
      </c>
      <c r="B4321">
        <v>98.56</v>
      </c>
      <c r="C4321"/>
      <c r="D4321" s="3">
        <f t="shared" si="264"/>
        <v>100.15003846153857</v>
      </c>
      <c r="E4321" s="4" t="str">
        <f t="shared" si="265"/>
        <v/>
      </c>
      <c r="F4321"/>
      <c r="G4321" s="3">
        <f>SUMPRODUCT(B4062:B4321, Expoweights!$C$2:$C$261) / SUM(Expoweights!$C$2:$C$261)</f>
        <v>98.962449484483756</v>
      </c>
      <c r="H4321" s="4" t="str">
        <f t="shared" si="266"/>
        <v/>
      </c>
      <c r="I4321">
        <v>3036</v>
      </c>
      <c r="J4321"/>
      <c r="L4321" s="4" t="str">
        <f t="shared" si="267"/>
        <v/>
      </c>
      <c r="M4321" s="3"/>
      <c r="N4321" s="3"/>
      <c r="O4321" s="3"/>
      <c r="P4321" s="3"/>
      <c r="Q4321" s="3"/>
    </row>
    <row r="4322" spans="1:17" x14ac:dyDescent="0.3">
      <c r="A4322" s="17">
        <v>40991</v>
      </c>
      <c r="B4322">
        <v>98.56</v>
      </c>
      <c r="C4322"/>
      <c r="D4322" s="3">
        <f t="shared" si="264"/>
        <v>100.14580769230778</v>
      </c>
      <c r="E4322" s="4" t="str">
        <f t="shared" si="265"/>
        <v/>
      </c>
      <c r="F4322"/>
      <c r="G4322" s="3">
        <f>SUMPRODUCT(B4063:B4322, Expoweights!$C$2:$C$261) / SUM(Expoweights!$C$2:$C$261)</f>
        <v>98.949957851274192</v>
      </c>
      <c r="H4322" s="4" t="str">
        <f t="shared" si="266"/>
        <v/>
      </c>
      <c r="I4322">
        <v>6659</v>
      </c>
      <c r="J4322"/>
      <c r="L4322" s="4" t="str">
        <f t="shared" si="267"/>
        <v/>
      </c>
      <c r="M4322" s="3"/>
      <c r="N4322" s="3"/>
      <c r="O4322" s="3"/>
      <c r="P4322" s="3"/>
      <c r="Q4322" s="3"/>
    </row>
    <row r="4323" spans="1:17" x14ac:dyDescent="0.3">
      <c r="A4323" s="17">
        <v>40994</v>
      </c>
      <c r="B4323">
        <v>98.56</v>
      </c>
      <c r="C4323"/>
      <c r="D4323" s="3">
        <f t="shared" si="264"/>
        <v>100.14157692307701</v>
      </c>
      <c r="E4323" s="4" t="str">
        <f t="shared" si="265"/>
        <v/>
      </c>
      <c r="F4323"/>
      <c r="G4323" s="3">
        <f>SUMPRODUCT(B4064:B4323, Expoweights!$C$2:$C$261) / SUM(Expoweights!$C$2:$C$261)</f>
        <v>98.937853652640456</v>
      </c>
      <c r="H4323" s="4" t="str">
        <f t="shared" si="266"/>
        <v/>
      </c>
      <c r="I4323">
        <v>5046</v>
      </c>
      <c r="J4323"/>
      <c r="L4323" s="4" t="str">
        <f t="shared" si="267"/>
        <v/>
      </c>
      <c r="M4323" s="3"/>
      <c r="N4323" s="3"/>
      <c r="O4323" s="3"/>
      <c r="P4323" s="3"/>
      <c r="Q4323" s="3"/>
    </row>
    <row r="4324" spans="1:17" x14ac:dyDescent="0.3">
      <c r="A4324" s="17">
        <v>40995</v>
      </c>
      <c r="B4324">
        <v>98.56</v>
      </c>
      <c r="C4324"/>
      <c r="D4324" s="3">
        <f t="shared" si="264"/>
        <v>100.13734615384624</v>
      </c>
      <c r="E4324" s="4" t="str">
        <f t="shared" si="265"/>
        <v/>
      </c>
      <c r="F4324"/>
      <c r="G4324" s="3">
        <f>SUMPRODUCT(B4065:B4324, Expoweights!$C$2:$C$261) / SUM(Expoweights!$C$2:$C$261)</f>
        <v>98.926124872095343</v>
      </c>
      <c r="H4324" s="4" t="str">
        <f t="shared" si="266"/>
        <v/>
      </c>
      <c r="I4324">
        <v>2638</v>
      </c>
      <c r="J4324"/>
      <c r="L4324" s="4" t="str">
        <f t="shared" si="267"/>
        <v/>
      </c>
      <c r="M4324" s="3"/>
      <c r="N4324" s="3"/>
      <c r="O4324" s="3"/>
      <c r="P4324" s="3"/>
      <c r="Q4324" s="3"/>
    </row>
    <row r="4325" spans="1:17" x14ac:dyDescent="0.3">
      <c r="A4325" s="17">
        <v>40996</v>
      </c>
      <c r="B4325">
        <v>98.56</v>
      </c>
      <c r="C4325"/>
      <c r="D4325" s="3">
        <f t="shared" si="264"/>
        <v>100.13311538461546</v>
      </c>
      <c r="E4325" s="4" t="str">
        <f t="shared" si="265"/>
        <v/>
      </c>
      <c r="F4325"/>
      <c r="G4325" s="3">
        <f>SUMPRODUCT(B4066:B4325, Expoweights!$C$2:$C$261) / SUM(Expoweights!$C$2:$C$261)</f>
        <v>98.914759865849348</v>
      </c>
      <c r="H4325" s="4" t="str">
        <f t="shared" si="266"/>
        <v/>
      </c>
      <c r="I4325">
        <v>2370</v>
      </c>
      <c r="J4325"/>
      <c r="L4325" s="4" t="str">
        <f t="shared" si="267"/>
        <v/>
      </c>
      <c r="M4325" s="3"/>
      <c r="N4325" s="3"/>
      <c r="O4325" s="3"/>
      <c r="P4325" s="3"/>
      <c r="Q4325" s="3"/>
    </row>
    <row r="4326" spans="1:17" x14ac:dyDescent="0.3">
      <c r="A4326" s="17">
        <v>40997</v>
      </c>
      <c r="B4326">
        <v>98.56</v>
      </c>
      <c r="C4326"/>
      <c r="D4326" s="3">
        <f t="shared" si="264"/>
        <v>100.12619230769238</v>
      </c>
      <c r="E4326" s="4" t="str">
        <f t="shared" si="265"/>
        <v/>
      </c>
      <c r="F4326"/>
      <c r="G4326" s="3">
        <f>SUMPRODUCT(B4067:B4326, Expoweights!$C$2:$C$261) / SUM(Expoweights!$C$2:$C$261)</f>
        <v>98.903741337156532</v>
      </c>
      <c r="H4326" s="4" t="str">
        <f t="shared" si="266"/>
        <v/>
      </c>
      <c r="I4326">
        <v>5003</v>
      </c>
      <c r="J4326"/>
      <c r="L4326" s="4" t="str">
        <f t="shared" si="267"/>
        <v/>
      </c>
      <c r="M4326" s="3"/>
      <c r="N4326" s="3"/>
      <c r="O4326" s="3"/>
      <c r="P4326" s="3"/>
      <c r="Q4326" s="3"/>
    </row>
    <row r="4327" spans="1:17" x14ac:dyDescent="0.3">
      <c r="A4327" s="17">
        <v>40998</v>
      </c>
      <c r="B4327">
        <v>98.57</v>
      </c>
      <c r="C4327">
        <v>100.1193076923077</v>
      </c>
      <c r="D4327" s="3">
        <f t="shared" si="264"/>
        <v>100.11930769230776</v>
      </c>
      <c r="E4327" s="4">
        <f t="shared" si="265"/>
        <v>5.6843418860808015E-14</v>
      </c>
      <c r="F4327">
        <v>98.893374795104592</v>
      </c>
      <c r="G4327" s="3">
        <f>SUMPRODUCT(B4068:B4327, Expoweights!$C$2:$C$261) / SUM(Expoweights!$C$2:$C$261)</f>
        <v>98.893374795104634</v>
      </c>
      <c r="H4327" s="4">
        <f t="shared" si="266"/>
        <v>4.2632564145606011E-14</v>
      </c>
      <c r="I4327">
        <v>750</v>
      </c>
      <c r="J4327">
        <v>100.18797451890759</v>
      </c>
      <c r="L4327" s="4">
        <f t="shared" si="267"/>
        <v>100.18797451890759</v>
      </c>
      <c r="M4327" s="3"/>
      <c r="N4327" s="3"/>
      <c r="O4327" s="3"/>
      <c r="P4327" s="3"/>
      <c r="Q4327" s="3"/>
    </row>
    <row r="4328" spans="1:17" x14ac:dyDescent="0.3">
      <c r="A4328" s="17">
        <v>41001</v>
      </c>
      <c r="B4328">
        <v>98.57</v>
      </c>
      <c r="C4328"/>
      <c r="D4328" s="3">
        <f t="shared" si="264"/>
        <v>100.11242307692314</v>
      </c>
      <c r="E4328" s="4" t="str">
        <f t="shared" si="265"/>
        <v/>
      </c>
      <c r="F4328"/>
      <c r="G4328" s="3">
        <f>SUMPRODUCT(B4069:B4328, Expoweights!$C$2:$C$261) / SUM(Expoweights!$C$2:$C$261)</f>
        <v>98.883329776808253</v>
      </c>
      <c r="H4328" s="4" t="str">
        <f t="shared" si="266"/>
        <v/>
      </c>
      <c r="I4328">
        <v>1625</v>
      </c>
      <c r="J4328"/>
      <c r="L4328" s="4" t="str">
        <f t="shared" si="267"/>
        <v/>
      </c>
      <c r="M4328" s="3"/>
      <c r="N4328" s="3"/>
      <c r="O4328" s="3"/>
      <c r="P4328" s="3"/>
      <c r="Q4328" s="3"/>
    </row>
    <row r="4329" spans="1:17" x14ac:dyDescent="0.3">
      <c r="A4329" s="17">
        <v>41002</v>
      </c>
      <c r="B4329">
        <v>98.57</v>
      </c>
      <c r="C4329"/>
      <c r="D4329" s="3">
        <f t="shared" si="264"/>
        <v>100.10553846153852</v>
      </c>
      <c r="E4329" s="4" t="str">
        <f t="shared" si="265"/>
        <v/>
      </c>
      <c r="F4329"/>
      <c r="G4329" s="3">
        <f>SUMPRODUCT(B4070:B4329, Expoweights!$C$2:$C$261) / SUM(Expoweights!$C$2:$C$261)</f>
        <v>98.873596310039019</v>
      </c>
      <c r="H4329" s="4" t="str">
        <f t="shared" si="266"/>
        <v/>
      </c>
      <c r="I4329">
        <v>7323</v>
      </c>
      <c r="J4329"/>
      <c r="L4329" s="4" t="str">
        <f t="shared" si="267"/>
        <v/>
      </c>
      <c r="M4329" s="3"/>
      <c r="N4329" s="3"/>
      <c r="O4329" s="3"/>
      <c r="P4329" s="3"/>
      <c r="Q4329" s="3"/>
    </row>
    <row r="4330" spans="1:17" x14ac:dyDescent="0.3">
      <c r="A4330" s="17">
        <v>41003</v>
      </c>
      <c r="B4330">
        <v>98.57</v>
      </c>
      <c r="C4330"/>
      <c r="D4330" s="3">
        <f t="shared" si="264"/>
        <v>100.09865384615389</v>
      </c>
      <c r="E4330" s="4" t="str">
        <f t="shared" si="265"/>
        <v/>
      </c>
      <c r="F4330"/>
      <c r="G4330" s="3">
        <f>SUMPRODUCT(B4071:B4330, Expoweights!$C$2:$C$261) / SUM(Expoweights!$C$2:$C$261)</f>
        <v>98.864164731862402</v>
      </c>
      <c r="H4330" s="4" t="str">
        <f t="shared" si="266"/>
        <v/>
      </c>
      <c r="I4330">
        <v>1929</v>
      </c>
      <c r="J4330"/>
      <c r="L4330" s="4" t="str">
        <f t="shared" si="267"/>
        <v/>
      </c>
      <c r="M4330" s="3"/>
      <c r="N4330" s="3"/>
      <c r="O4330" s="3"/>
      <c r="P4330" s="3"/>
      <c r="Q4330" s="3"/>
    </row>
    <row r="4331" spans="1:17" x14ac:dyDescent="0.3">
      <c r="A4331" s="17">
        <v>41004</v>
      </c>
      <c r="B4331">
        <v>98.57</v>
      </c>
      <c r="C4331"/>
      <c r="D4331" s="3">
        <f t="shared" si="264"/>
        <v>100.09176923076926</v>
      </c>
      <c r="E4331" s="4" t="str">
        <f t="shared" si="265"/>
        <v/>
      </c>
      <c r="F4331"/>
      <c r="G4331" s="3">
        <f>SUMPRODUCT(B4072:B4331, Expoweights!$C$2:$C$261) / SUM(Expoweights!$C$2:$C$261)</f>
        <v>98.855025679044871</v>
      </c>
      <c r="H4331" s="4" t="str">
        <f t="shared" si="266"/>
        <v/>
      </c>
      <c r="I4331">
        <v>7582</v>
      </c>
      <c r="J4331"/>
      <c r="L4331" s="4" t="str">
        <f t="shared" si="267"/>
        <v/>
      </c>
      <c r="M4331" s="3"/>
      <c r="N4331" s="3"/>
      <c r="O4331" s="3"/>
      <c r="P4331" s="3"/>
      <c r="Q4331" s="3"/>
    </row>
    <row r="4332" spans="1:17" x14ac:dyDescent="0.3">
      <c r="A4332" s="17">
        <v>41005</v>
      </c>
      <c r="B4332">
        <v>98.57</v>
      </c>
      <c r="C4332"/>
      <c r="D4332" s="3">
        <f t="shared" si="264"/>
        <v>100.08488461538464</v>
      </c>
      <c r="E4332" s="4" t="str">
        <f t="shared" si="265"/>
        <v/>
      </c>
      <c r="F4332"/>
      <c r="G4332" s="3">
        <f>SUMPRODUCT(B4073:B4332, Expoweights!$C$2:$C$261) / SUM(Expoweights!$C$2:$C$261)</f>
        <v>98.846170078758533</v>
      </c>
      <c r="H4332" s="4" t="str">
        <f t="shared" si="266"/>
        <v/>
      </c>
      <c r="I4332">
        <v>3851</v>
      </c>
      <c r="J4332"/>
      <c r="L4332" s="4" t="str">
        <f t="shared" si="267"/>
        <v/>
      </c>
      <c r="M4332" s="3"/>
      <c r="N4332" s="3"/>
      <c r="O4332" s="3"/>
      <c r="P4332" s="3"/>
      <c r="Q4332" s="3"/>
    </row>
    <row r="4333" spans="1:17" x14ac:dyDescent="0.3">
      <c r="A4333" s="17">
        <v>41008</v>
      </c>
      <c r="B4333">
        <v>98.57</v>
      </c>
      <c r="C4333"/>
      <c r="D4333" s="3">
        <f t="shared" si="264"/>
        <v>100.07800000000002</v>
      </c>
      <c r="E4333" s="4" t="str">
        <f t="shared" si="265"/>
        <v/>
      </c>
      <c r="F4333"/>
      <c r="G4333" s="3">
        <f>SUMPRODUCT(B4074:B4333, Expoweights!$C$2:$C$261) / SUM(Expoweights!$C$2:$C$261)</f>
        <v>98.837589139573964</v>
      </c>
      <c r="H4333" s="4" t="str">
        <f t="shared" si="266"/>
        <v/>
      </c>
      <c r="I4333">
        <v>2187</v>
      </c>
      <c r="J4333"/>
      <c r="L4333" s="4" t="str">
        <f t="shared" si="267"/>
        <v/>
      </c>
      <c r="M4333" s="3"/>
      <c r="N4333" s="3"/>
      <c r="O4333" s="3"/>
      <c r="P4333" s="3"/>
      <c r="Q4333" s="3"/>
    </row>
    <row r="4334" spans="1:17" x14ac:dyDescent="0.3">
      <c r="A4334" s="17">
        <v>41009</v>
      </c>
      <c r="B4334">
        <v>98.57</v>
      </c>
      <c r="C4334"/>
      <c r="D4334" s="3">
        <f t="shared" si="264"/>
        <v>100.07111538461541</v>
      </c>
      <c r="E4334" s="4" t="str">
        <f t="shared" si="265"/>
        <v/>
      </c>
      <c r="F4334"/>
      <c r="G4334" s="3">
        <f>SUMPRODUCT(B4075:B4334, Expoweights!$C$2:$C$261) / SUM(Expoweights!$C$2:$C$261)</f>
        <v>98.829274342732631</v>
      </c>
      <c r="H4334" s="4" t="str">
        <f t="shared" si="266"/>
        <v/>
      </c>
      <c r="I4334">
        <v>6096</v>
      </c>
      <c r="J4334"/>
      <c r="L4334" s="4" t="str">
        <f t="shared" si="267"/>
        <v/>
      </c>
      <c r="M4334" s="3"/>
      <c r="N4334" s="3"/>
      <c r="O4334" s="3"/>
      <c r="P4334" s="3"/>
      <c r="Q4334" s="3"/>
    </row>
    <row r="4335" spans="1:17" x14ac:dyDescent="0.3">
      <c r="A4335" s="17">
        <v>41010</v>
      </c>
      <c r="B4335">
        <v>98.57</v>
      </c>
      <c r="C4335"/>
      <c r="D4335" s="3">
        <f t="shared" si="264"/>
        <v>100.06423076923079</v>
      </c>
      <c r="E4335" s="4" t="str">
        <f t="shared" si="265"/>
        <v/>
      </c>
      <c r="F4335"/>
      <c r="G4335" s="3">
        <f>SUMPRODUCT(B4076:B4335, Expoweights!$C$2:$C$261) / SUM(Expoweights!$C$2:$C$261)</f>
        <v>98.821217433689739</v>
      </c>
      <c r="H4335" s="4" t="str">
        <f t="shared" si="266"/>
        <v/>
      </c>
      <c r="I4335">
        <v>89</v>
      </c>
      <c r="J4335"/>
      <c r="L4335" s="4" t="str">
        <f t="shared" si="267"/>
        <v/>
      </c>
      <c r="M4335" s="3"/>
      <c r="N4335" s="3"/>
      <c r="O4335" s="3"/>
      <c r="P4335" s="3"/>
      <c r="Q4335" s="3"/>
    </row>
    <row r="4336" spans="1:17" x14ac:dyDescent="0.3">
      <c r="A4336" s="17">
        <v>41011</v>
      </c>
      <c r="B4336">
        <v>98.57</v>
      </c>
      <c r="C4336"/>
      <c r="D4336" s="3">
        <f t="shared" si="264"/>
        <v>100.05734615384617</v>
      </c>
      <c r="E4336" s="4" t="str">
        <f t="shared" si="265"/>
        <v/>
      </c>
      <c r="F4336"/>
      <c r="G4336" s="3">
        <f>SUMPRODUCT(B4077:B4336, Expoweights!$C$2:$C$261) / SUM(Expoweights!$C$2:$C$261)</f>
        <v>98.813410413919556</v>
      </c>
      <c r="H4336" s="4" t="str">
        <f t="shared" si="266"/>
        <v/>
      </c>
      <c r="I4336">
        <v>6353</v>
      </c>
      <c r="J4336"/>
      <c r="L4336" s="4" t="str">
        <f t="shared" si="267"/>
        <v/>
      </c>
      <c r="M4336" s="3"/>
      <c r="N4336" s="3"/>
      <c r="O4336" s="3"/>
      <c r="P4336" s="3"/>
      <c r="Q4336" s="3"/>
    </row>
    <row r="4337" spans="1:17" x14ac:dyDescent="0.3">
      <c r="A4337" s="17">
        <v>41012</v>
      </c>
      <c r="B4337">
        <v>98.57</v>
      </c>
      <c r="C4337"/>
      <c r="D4337" s="3">
        <f t="shared" si="264"/>
        <v>100.05046153846155</v>
      </c>
      <c r="E4337" s="4" t="str">
        <f t="shared" si="265"/>
        <v/>
      </c>
      <c r="F4337"/>
      <c r="G4337" s="3">
        <f>SUMPRODUCT(B4078:B4337, Expoweights!$C$2:$C$261) / SUM(Expoweights!$C$2:$C$261)</f>
        <v>98.805845532974814</v>
      </c>
      <c r="H4337" s="4" t="str">
        <f t="shared" si="266"/>
        <v/>
      </c>
      <c r="I4337">
        <v>138</v>
      </c>
      <c r="J4337"/>
      <c r="L4337" s="4" t="str">
        <f t="shared" si="267"/>
        <v/>
      </c>
      <c r="M4337" s="3"/>
      <c r="N4337" s="3"/>
      <c r="O4337" s="3"/>
      <c r="P4337" s="3"/>
      <c r="Q4337" s="3"/>
    </row>
    <row r="4338" spans="1:17" x14ac:dyDescent="0.3">
      <c r="A4338" s="17">
        <v>41015</v>
      </c>
      <c r="B4338">
        <v>98.57</v>
      </c>
      <c r="C4338"/>
      <c r="D4338" s="3">
        <f t="shared" si="264"/>
        <v>100.04357692307693</v>
      </c>
      <c r="E4338" s="4" t="str">
        <f t="shared" si="265"/>
        <v/>
      </c>
      <c r="F4338"/>
      <c r="G4338" s="3">
        <f>SUMPRODUCT(B4079:B4338, Expoweights!$C$2:$C$261) / SUM(Expoweights!$C$2:$C$261)</f>
        <v>98.798515280792429</v>
      </c>
      <c r="H4338" s="4" t="str">
        <f t="shared" si="266"/>
        <v/>
      </c>
      <c r="I4338">
        <v>3904</v>
      </c>
      <c r="J4338"/>
      <c r="L4338" s="4" t="str">
        <f t="shared" si="267"/>
        <v/>
      </c>
      <c r="M4338" s="3"/>
      <c r="N4338" s="3"/>
      <c r="O4338" s="3"/>
      <c r="P4338" s="3"/>
      <c r="Q4338" s="3"/>
    </row>
    <row r="4339" spans="1:17" x14ac:dyDescent="0.3">
      <c r="A4339" s="17">
        <v>41016</v>
      </c>
      <c r="B4339">
        <v>98.57</v>
      </c>
      <c r="C4339"/>
      <c r="D4339" s="3">
        <f t="shared" si="264"/>
        <v>100.03669230769231</v>
      </c>
      <c r="E4339" s="4" t="str">
        <f t="shared" si="265"/>
        <v/>
      </c>
      <c r="F4339"/>
      <c r="G4339" s="3">
        <f>SUMPRODUCT(B4080:B4339, Expoweights!$C$2:$C$261) / SUM(Expoweights!$C$2:$C$261)</f>
        <v>98.791412380237929</v>
      </c>
      <c r="H4339" s="4" t="str">
        <f t="shared" si="266"/>
        <v/>
      </c>
      <c r="I4339">
        <v>6346</v>
      </c>
      <c r="J4339"/>
      <c r="L4339" s="4" t="str">
        <f t="shared" si="267"/>
        <v/>
      </c>
      <c r="M4339" s="3"/>
      <c r="N4339" s="3"/>
      <c r="O4339" s="3"/>
      <c r="P4339" s="3"/>
      <c r="Q4339" s="3"/>
    </row>
    <row r="4340" spans="1:17" x14ac:dyDescent="0.3">
      <c r="A4340" s="17">
        <v>41017</v>
      </c>
      <c r="B4340">
        <v>98.57</v>
      </c>
      <c r="C4340"/>
      <c r="D4340" s="3">
        <f t="shared" si="264"/>
        <v>100.02980769230771</v>
      </c>
      <c r="E4340" s="4" t="str">
        <f t="shared" si="265"/>
        <v/>
      </c>
      <c r="F4340"/>
      <c r="G4340" s="3">
        <f>SUMPRODUCT(B4081:B4340, Expoweights!$C$2:$C$261) / SUM(Expoweights!$C$2:$C$261)</f>
        <v>98.784529779880941</v>
      </c>
      <c r="H4340" s="4" t="str">
        <f t="shared" si="266"/>
        <v/>
      </c>
      <c r="I4340">
        <v>6795</v>
      </c>
      <c r="J4340"/>
      <c r="L4340" s="4" t="str">
        <f t="shared" si="267"/>
        <v/>
      </c>
      <c r="M4340" s="3"/>
      <c r="N4340" s="3"/>
      <c r="O4340" s="3"/>
      <c r="P4340" s="3"/>
      <c r="Q4340" s="3"/>
    </row>
    <row r="4341" spans="1:17" x14ac:dyDescent="0.3">
      <c r="A4341" s="17">
        <v>41018</v>
      </c>
      <c r="B4341">
        <v>98.57</v>
      </c>
      <c r="C4341"/>
      <c r="D4341" s="3">
        <f t="shared" si="264"/>
        <v>100.02292307692309</v>
      </c>
      <c r="E4341" s="4" t="str">
        <f t="shared" si="265"/>
        <v/>
      </c>
      <c r="F4341"/>
      <c r="G4341" s="3">
        <f>SUMPRODUCT(B4082:B4341, Expoweights!$C$2:$C$261) / SUM(Expoweights!$C$2:$C$261)</f>
        <v>98.777860646994938</v>
      </c>
      <c r="H4341" s="4" t="str">
        <f t="shared" si="266"/>
        <v/>
      </c>
      <c r="I4341">
        <v>554</v>
      </c>
      <c r="J4341"/>
      <c r="L4341" s="4" t="str">
        <f t="shared" si="267"/>
        <v/>
      </c>
      <c r="M4341" s="3"/>
      <c r="N4341" s="3"/>
      <c r="O4341" s="3"/>
      <c r="P4341" s="3"/>
      <c r="Q4341" s="3"/>
    </row>
    <row r="4342" spans="1:17" x14ac:dyDescent="0.3">
      <c r="A4342" s="17">
        <v>41019</v>
      </c>
      <c r="B4342">
        <v>98.57</v>
      </c>
      <c r="C4342"/>
      <c r="D4342" s="3">
        <f t="shared" si="264"/>
        <v>100.01603846153847</v>
      </c>
      <c r="E4342" s="4" t="str">
        <f t="shared" si="265"/>
        <v/>
      </c>
      <c r="F4342"/>
      <c r="G4342" s="3">
        <f>SUMPRODUCT(B4083:B4342, Expoweights!$C$2:$C$261) / SUM(Expoweights!$C$2:$C$261)</f>
        <v>98.771398360774057</v>
      </c>
      <c r="H4342" s="4" t="str">
        <f t="shared" si="266"/>
        <v/>
      </c>
      <c r="I4342">
        <v>209</v>
      </c>
      <c r="J4342"/>
      <c r="L4342" s="4" t="str">
        <f t="shared" si="267"/>
        <v/>
      </c>
      <c r="M4342" s="3"/>
      <c r="N4342" s="3"/>
      <c r="O4342" s="3"/>
      <c r="P4342" s="3"/>
      <c r="Q4342" s="3"/>
    </row>
    <row r="4343" spans="1:17" x14ac:dyDescent="0.3">
      <c r="A4343" s="17">
        <v>41022</v>
      </c>
      <c r="B4343">
        <v>98.57</v>
      </c>
      <c r="C4343"/>
      <c r="D4343" s="3">
        <f t="shared" si="264"/>
        <v>100.00915384615386</v>
      </c>
      <c r="E4343" s="4" t="str">
        <f t="shared" si="265"/>
        <v/>
      </c>
      <c r="F4343"/>
      <c r="G4343" s="3">
        <f>SUMPRODUCT(B4084:B4343, Expoweights!$C$2:$C$261) / SUM(Expoweights!$C$2:$C$261)</f>
        <v>98.765136505760111</v>
      </c>
      <c r="H4343" s="4" t="str">
        <f t="shared" si="266"/>
        <v/>
      </c>
      <c r="I4343">
        <v>7718</v>
      </c>
      <c r="J4343"/>
      <c r="L4343" s="4" t="str">
        <f t="shared" si="267"/>
        <v/>
      </c>
      <c r="M4343" s="3"/>
      <c r="N4343" s="3"/>
      <c r="O4343" s="3"/>
      <c r="P4343" s="3"/>
      <c r="Q4343" s="3"/>
    </row>
    <row r="4344" spans="1:17" x14ac:dyDescent="0.3">
      <c r="A4344" s="17">
        <v>41023</v>
      </c>
      <c r="B4344">
        <v>98.57</v>
      </c>
      <c r="C4344"/>
      <c r="D4344" s="3">
        <f t="shared" si="264"/>
        <v>100.00226923076924</v>
      </c>
      <c r="E4344" s="4" t="str">
        <f t="shared" si="265"/>
        <v/>
      </c>
      <c r="F4344"/>
      <c r="G4344" s="3">
        <f>SUMPRODUCT(B4085:B4344, Expoweights!$C$2:$C$261) / SUM(Expoweights!$C$2:$C$261)</f>
        <v>98.759068865473751</v>
      </c>
      <c r="H4344" s="4" t="str">
        <f t="shared" si="266"/>
        <v/>
      </c>
      <c r="I4344">
        <v>6296</v>
      </c>
      <c r="J4344"/>
      <c r="L4344" s="4" t="str">
        <f t="shared" si="267"/>
        <v/>
      </c>
      <c r="M4344" s="3"/>
      <c r="N4344" s="3"/>
      <c r="O4344" s="3"/>
      <c r="P4344" s="3"/>
      <c r="Q4344" s="3"/>
    </row>
    <row r="4345" spans="1:17" x14ac:dyDescent="0.3">
      <c r="A4345" s="17">
        <v>41024</v>
      </c>
      <c r="B4345">
        <v>98.57</v>
      </c>
      <c r="C4345"/>
      <c r="D4345" s="3">
        <f t="shared" si="264"/>
        <v>99.995384615384623</v>
      </c>
      <c r="E4345" s="4" t="str">
        <f t="shared" si="265"/>
        <v/>
      </c>
      <c r="F4345"/>
      <c r="G4345" s="3">
        <f>SUMPRODUCT(B4086:B4345, Expoweights!$C$2:$C$261) / SUM(Expoweights!$C$2:$C$261)</f>
        <v>98.75318941624306</v>
      </c>
      <c r="H4345" s="4" t="str">
        <f t="shared" si="266"/>
        <v/>
      </c>
      <c r="I4345">
        <v>3280</v>
      </c>
      <c r="J4345"/>
      <c r="L4345" s="4" t="str">
        <f t="shared" si="267"/>
        <v/>
      </c>
      <c r="M4345" s="3"/>
      <c r="N4345" s="3"/>
      <c r="O4345" s="3"/>
      <c r="P4345" s="3"/>
      <c r="Q4345" s="3"/>
    </row>
    <row r="4346" spans="1:17" x14ac:dyDescent="0.3">
      <c r="A4346" s="17">
        <v>41025</v>
      </c>
      <c r="B4346">
        <v>98.57</v>
      </c>
      <c r="C4346"/>
      <c r="D4346" s="3">
        <f t="shared" si="264"/>
        <v>99.988500000000016</v>
      </c>
      <c r="E4346" s="4" t="str">
        <f t="shared" si="265"/>
        <v/>
      </c>
      <c r="F4346"/>
      <c r="G4346" s="3">
        <f>SUMPRODUCT(B4087:B4346, Expoweights!$C$2:$C$261) / SUM(Expoweights!$C$2:$C$261)</f>
        <v>98.747492321223433</v>
      </c>
      <c r="H4346" s="4" t="str">
        <f t="shared" si="266"/>
        <v/>
      </c>
      <c r="I4346">
        <v>6800</v>
      </c>
      <c r="J4346"/>
      <c r="L4346" s="4" t="str">
        <f t="shared" si="267"/>
        <v/>
      </c>
      <c r="M4346" s="3"/>
      <c r="N4346" s="3"/>
      <c r="O4346" s="3"/>
      <c r="P4346" s="3"/>
      <c r="Q4346" s="3"/>
    </row>
    <row r="4347" spans="1:17" x14ac:dyDescent="0.3">
      <c r="A4347" s="17">
        <v>41026</v>
      </c>
      <c r="B4347">
        <v>98.57</v>
      </c>
      <c r="C4347"/>
      <c r="D4347" s="3">
        <f t="shared" ref="D4347:D4410" si="268">AVERAGE(B4088:B4347)</f>
        <v>99.978384615384627</v>
      </c>
      <c r="E4347" s="4" t="str">
        <f t="shared" si="265"/>
        <v/>
      </c>
      <c r="F4347"/>
      <c r="G4347" s="3">
        <f>SUMPRODUCT(B4088:B4347, Expoweights!$C$2:$C$261) / SUM(Expoweights!$C$2:$C$261)</f>
        <v>98.741964707689533</v>
      </c>
      <c r="H4347" s="4" t="str">
        <f t="shared" si="266"/>
        <v/>
      </c>
      <c r="I4347">
        <v>6771</v>
      </c>
      <c r="J4347"/>
      <c r="L4347" s="4" t="str">
        <f t="shared" si="267"/>
        <v/>
      </c>
      <c r="M4347" s="3"/>
      <c r="N4347" s="3"/>
      <c r="O4347" s="3"/>
      <c r="P4347" s="3"/>
      <c r="Q4347" s="3"/>
    </row>
    <row r="4348" spans="1:17" x14ac:dyDescent="0.3">
      <c r="A4348" s="17">
        <v>41029</v>
      </c>
      <c r="B4348">
        <v>98.81</v>
      </c>
      <c r="C4348">
        <v>99.969192307692282</v>
      </c>
      <c r="D4348" s="3">
        <f t="shared" si="268"/>
        <v>99.969192307692325</v>
      </c>
      <c r="E4348" s="4">
        <f t="shared" si="265"/>
        <v>4.2632564145606011E-14</v>
      </c>
      <c r="F4348">
        <v>98.744054324236401</v>
      </c>
      <c r="G4348" s="3">
        <f>SUMPRODUCT(B4089:B4348, Expoweights!$C$2:$C$261) / SUM(Expoweights!$C$2:$C$261)</f>
        <v>98.744054324236416</v>
      </c>
      <c r="H4348" s="4">
        <f t="shared" si="266"/>
        <v>1.4210854715202004E-14</v>
      </c>
      <c r="I4348">
        <v>4803</v>
      </c>
      <c r="J4348">
        <v>100.0154368556498</v>
      </c>
      <c r="L4348" s="4">
        <f t="shared" si="267"/>
        <v>100.0154368556498</v>
      </c>
      <c r="M4348" s="3"/>
      <c r="N4348" s="3"/>
      <c r="O4348" s="3"/>
      <c r="P4348" s="3"/>
      <c r="Q4348" s="3"/>
    </row>
    <row r="4349" spans="1:17" x14ac:dyDescent="0.3">
      <c r="A4349" s="17">
        <v>41030</v>
      </c>
      <c r="B4349">
        <v>98.81</v>
      </c>
      <c r="C4349"/>
      <c r="D4349" s="3">
        <f t="shared" si="268"/>
        <v>99.960000000000036</v>
      </c>
      <c r="E4349" s="4" t="str">
        <f t="shared" si="265"/>
        <v/>
      </c>
      <c r="F4349"/>
      <c r="G4349" s="3">
        <f>SUMPRODUCT(B4090:B4349, Expoweights!$C$2:$C$261) / SUM(Expoweights!$C$2:$C$261)</f>
        <v>98.746079130226761</v>
      </c>
      <c r="H4349" s="4" t="str">
        <f t="shared" si="266"/>
        <v/>
      </c>
      <c r="I4349">
        <v>7713</v>
      </c>
      <c r="J4349"/>
      <c r="L4349" s="4" t="str">
        <f t="shared" si="267"/>
        <v/>
      </c>
      <c r="M4349" s="3"/>
      <c r="N4349" s="3"/>
      <c r="O4349" s="3"/>
      <c r="P4349" s="3"/>
      <c r="Q4349" s="3"/>
    </row>
    <row r="4350" spans="1:17" x14ac:dyDescent="0.3">
      <c r="A4350" s="17">
        <v>41031</v>
      </c>
      <c r="B4350">
        <v>98.81</v>
      </c>
      <c r="C4350"/>
      <c r="D4350" s="3">
        <f t="shared" si="268"/>
        <v>99.950807692307734</v>
      </c>
      <c r="E4350" s="4" t="str">
        <f t="shared" si="265"/>
        <v/>
      </c>
      <c r="F4350"/>
      <c r="G4350" s="3">
        <f>SUMPRODUCT(B4091:B4350, Expoweights!$C$2:$C$261) / SUM(Expoweights!$C$2:$C$261)</f>
        <v>98.748041135794097</v>
      </c>
      <c r="H4350" s="4" t="str">
        <f t="shared" si="266"/>
        <v/>
      </c>
      <c r="I4350">
        <v>7292</v>
      </c>
      <c r="J4350"/>
      <c r="L4350" s="4" t="str">
        <f t="shared" si="267"/>
        <v/>
      </c>
      <c r="M4350" s="3"/>
      <c r="N4350" s="3"/>
      <c r="O4350" s="3"/>
      <c r="P4350" s="3"/>
      <c r="Q4350" s="3"/>
    </row>
    <row r="4351" spans="1:17" x14ac:dyDescent="0.3">
      <c r="A4351" s="17">
        <v>41032</v>
      </c>
      <c r="B4351">
        <v>98.81</v>
      </c>
      <c r="C4351"/>
      <c r="D4351" s="3">
        <f t="shared" si="268"/>
        <v>99.941615384615432</v>
      </c>
      <c r="E4351" s="4" t="str">
        <f t="shared" si="265"/>
        <v/>
      </c>
      <c r="F4351"/>
      <c r="G4351" s="3">
        <f>SUMPRODUCT(B4092:B4351, Expoweights!$C$2:$C$261) / SUM(Expoweights!$C$2:$C$261)</f>
        <v>98.74994228872653</v>
      </c>
      <c r="H4351" s="4" t="str">
        <f t="shared" si="266"/>
        <v/>
      </c>
      <c r="I4351">
        <v>7652</v>
      </c>
      <c r="J4351"/>
      <c r="L4351" s="4" t="str">
        <f t="shared" si="267"/>
        <v/>
      </c>
      <c r="M4351" s="3"/>
      <c r="N4351" s="3"/>
      <c r="O4351" s="3"/>
      <c r="P4351" s="3"/>
      <c r="Q4351" s="3"/>
    </row>
    <row r="4352" spans="1:17" x14ac:dyDescent="0.3">
      <c r="A4352" s="17">
        <v>41033</v>
      </c>
      <c r="B4352">
        <v>98.81</v>
      </c>
      <c r="C4352"/>
      <c r="D4352" s="3">
        <f t="shared" si="268"/>
        <v>99.932423076923115</v>
      </c>
      <c r="E4352" s="4" t="str">
        <f t="shared" si="265"/>
        <v/>
      </c>
      <c r="F4352"/>
      <c r="G4352" s="3">
        <f>SUMPRODUCT(B4093:B4352, Expoweights!$C$2:$C$261) / SUM(Expoweights!$C$2:$C$261)</f>
        <v>98.751784476400587</v>
      </c>
      <c r="H4352" s="4" t="str">
        <f t="shared" si="266"/>
        <v/>
      </c>
      <c r="I4352">
        <v>1416</v>
      </c>
      <c r="J4352"/>
      <c r="L4352" s="4" t="str">
        <f t="shared" si="267"/>
        <v/>
      </c>
      <c r="M4352" s="3"/>
      <c r="N4352" s="3"/>
      <c r="O4352" s="3"/>
      <c r="P4352" s="3"/>
      <c r="Q4352" s="3"/>
    </row>
    <row r="4353" spans="1:17" x14ac:dyDescent="0.3">
      <c r="A4353" s="17">
        <v>41036</v>
      </c>
      <c r="B4353">
        <v>98.81</v>
      </c>
      <c r="C4353"/>
      <c r="D4353" s="3">
        <f t="shared" si="268"/>
        <v>99.923230769230813</v>
      </c>
      <c r="E4353" s="4" t="str">
        <f t="shared" si="265"/>
        <v/>
      </c>
      <c r="F4353"/>
      <c r="G4353" s="3">
        <f>SUMPRODUCT(B4094:B4353, Expoweights!$C$2:$C$261) / SUM(Expoweights!$C$2:$C$261)</f>
        <v>98.753569527654761</v>
      </c>
      <c r="H4353" s="4" t="str">
        <f t="shared" si="266"/>
        <v/>
      </c>
      <c r="I4353">
        <v>7267</v>
      </c>
      <c r="J4353"/>
      <c r="L4353" s="4" t="str">
        <f t="shared" si="267"/>
        <v/>
      </c>
      <c r="M4353" s="3"/>
      <c r="N4353" s="3"/>
      <c r="O4353" s="3"/>
      <c r="P4353" s="3"/>
      <c r="Q4353" s="3"/>
    </row>
    <row r="4354" spans="1:17" x14ac:dyDescent="0.3">
      <c r="A4354" s="17">
        <v>41037</v>
      </c>
      <c r="B4354">
        <v>98.81</v>
      </c>
      <c r="C4354"/>
      <c r="D4354" s="3">
        <f t="shared" si="268"/>
        <v>99.914038461538524</v>
      </c>
      <c r="E4354" s="4" t="str">
        <f t="shared" si="265"/>
        <v/>
      </c>
      <c r="F4354"/>
      <c r="G4354" s="3">
        <f>SUMPRODUCT(B4095:B4354, Expoweights!$C$2:$C$261) / SUM(Expoweights!$C$2:$C$261)</f>
        <v>98.755299214605159</v>
      </c>
      <c r="H4354" s="4" t="str">
        <f t="shared" si="266"/>
        <v/>
      </c>
      <c r="I4354">
        <v>3520</v>
      </c>
      <c r="J4354"/>
      <c r="L4354" s="4" t="str">
        <f t="shared" si="267"/>
        <v/>
      </c>
      <c r="M4354" s="3"/>
      <c r="N4354" s="3"/>
      <c r="O4354" s="3"/>
      <c r="P4354" s="3"/>
      <c r="Q4354" s="3"/>
    </row>
    <row r="4355" spans="1:17" x14ac:dyDescent="0.3">
      <c r="A4355" s="17">
        <v>41038</v>
      </c>
      <c r="B4355">
        <v>98.81</v>
      </c>
      <c r="C4355"/>
      <c r="D4355" s="3">
        <f t="shared" si="268"/>
        <v>99.904846153846222</v>
      </c>
      <c r="E4355" s="4" t="str">
        <f t="shared" si="265"/>
        <v/>
      </c>
      <c r="F4355"/>
      <c r="G4355" s="3">
        <f>SUMPRODUCT(B4096:B4355, Expoweights!$C$2:$C$261) / SUM(Expoweights!$C$2:$C$261)</f>
        <v>98.756975254404821</v>
      </c>
      <c r="H4355" s="4" t="str">
        <f t="shared" si="266"/>
        <v/>
      </c>
      <c r="I4355">
        <v>2557</v>
      </c>
      <c r="J4355"/>
      <c r="L4355" s="4" t="str">
        <f t="shared" si="267"/>
        <v/>
      </c>
      <c r="M4355" s="3"/>
      <c r="N4355" s="3"/>
      <c r="O4355" s="3"/>
      <c r="P4355" s="3"/>
      <c r="Q4355" s="3"/>
    </row>
    <row r="4356" spans="1:17" x14ac:dyDescent="0.3">
      <c r="A4356" s="17">
        <v>41039</v>
      </c>
      <c r="B4356">
        <v>98.81</v>
      </c>
      <c r="C4356"/>
      <c r="D4356" s="3">
        <f t="shared" si="268"/>
        <v>99.895653846153905</v>
      </c>
      <c r="E4356" s="4" t="str">
        <f t="shared" ref="E4356:E4419" si="269">IF(C4356 &gt; 0, ABS(C4356 - D4356), "")</f>
        <v/>
      </c>
      <c r="F4356"/>
      <c r="G4356" s="3">
        <f>SUMPRODUCT(B4097:B4356, Expoweights!$C$2:$C$261) / SUM(Expoweights!$C$2:$C$261)</f>
        <v>98.758599310948313</v>
      </c>
      <c r="H4356" s="4" t="str">
        <f t="shared" ref="H4356:H4419" si="270">IF(F4356 &gt; 0, ABS(F4356 - G4356), "")</f>
        <v/>
      </c>
      <c r="I4356">
        <v>384</v>
      </c>
      <c r="J4356"/>
      <c r="L4356" s="4" t="str">
        <f t="shared" ref="L4356:L4419" si="271">IF(J4356 &gt; 0, ABS(J4356 - K4356), "")</f>
        <v/>
      </c>
      <c r="M4356" s="3"/>
      <c r="N4356" s="3"/>
      <c r="O4356" s="3"/>
      <c r="P4356" s="3"/>
      <c r="Q4356" s="3"/>
    </row>
    <row r="4357" spans="1:17" x14ac:dyDescent="0.3">
      <c r="A4357" s="17">
        <v>41040</v>
      </c>
      <c r="B4357">
        <v>98.81</v>
      </c>
      <c r="C4357"/>
      <c r="D4357" s="3">
        <f t="shared" si="268"/>
        <v>99.886461538461603</v>
      </c>
      <c r="E4357" s="4" t="str">
        <f t="shared" si="269"/>
        <v/>
      </c>
      <c r="F4357"/>
      <c r="G4357" s="3">
        <f>SUMPRODUCT(B4098:B4357, Expoweights!$C$2:$C$261) / SUM(Expoweights!$C$2:$C$261)</f>
        <v>98.760172996523707</v>
      </c>
      <c r="H4357" s="4" t="str">
        <f t="shared" si="270"/>
        <v/>
      </c>
      <c r="I4357">
        <v>3237</v>
      </c>
      <c r="J4357"/>
      <c r="L4357" s="4" t="str">
        <f t="shared" si="271"/>
        <v/>
      </c>
      <c r="M4357" s="3"/>
      <c r="N4357" s="3"/>
      <c r="O4357" s="3"/>
      <c r="P4357" s="3"/>
      <c r="Q4357" s="3"/>
    </row>
    <row r="4358" spans="1:17" x14ac:dyDescent="0.3">
      <c r="A4358" s="17">
        <v>41043</v>
      </c>
      <c r="B4358">
        <v>98.81</v>
      </c>
      <c r="C4358"/>
      <c r="D4358" s="3">
        <f t="shared" si="268"/>
        <v>99.877269230769315</v>
      </c>
      <c r="E4358" s="4" t="str">
        <f t="shared" si="269"/>
        <v/>
      </c>
      <c r="F4358"/>
      <c r="G4358" s="3">
        <f>SUMPRODUCT(B4099:B4358, Expoweights!$C$2:$C$261) / SUM(Expoweights!$C$2:$C$261)</f>
        <v>98.76169787341307</v>
      </c>
      <c r="H4358" s="4" t="str">
        <f t="shared" si="270"/>
        <v/>
      </c>
      <c r="I4358">
        <v>5935</v>
      </c>
      <c r="J4358"/>
      <c r="L4358" s="4" t="str">
        <f t="shared" si="271"/>
        <v/>
      </c>
      <c r="M4358" s="3"/>
      <c r="N4358" s="3"/>
      <c r="O4358" s="3"/>
      <c r="P4358" s="3"/>
      <c r="Q4358" s="3"/>
    </row>
    <row r="4359" spans="1:17" x14ac:dyDescent="0.3">
      <c r="A4359" s="17">
        <v>41044</v>
      </c>
      <c r="B4359">
        <v>98.81</v>
      </c>
      <c r="C4359"/>
      <c r="D4359" s="3">
        <f t="shared" si="268"/>
        <v>99.868076923077012</v>
      </c>
      <c r="E4359" s="4" t="str">
        <f t="shared" si="269"/>
        <v/>
      </c>
      <c r="F4359"/>
      <c r="G4359" s="3">
        <f>SUMPRODUCT(B4100:B4359, Expoweights!$C$2:$C$261) / SUM(Expoweights!$C$2:$C$261)</f>
        <v>98.763175455443459</v>
      </c>
      <c r="H4359" s="4" t="str">
        <f t="shared" si="270"/>
        <v/>
      </c>
      <c r="I4359">
        <v>3803</v>
      </c>
      <c r="J4359"/>
      <c r="L4359" s="4" t="str">
        <f t="shared" si="271"/>
        <v/>
      </c>
      <c r="M4359" s="3"/>
      <c r="N4359" s="3"/>
      <c r="O4359" s="3"/>
      <c r="P4359" s="3"/>
      <c r="Q4359" s="3"/>
    </row>
    <row r="4360" spans="1:17" x14ac:dyDescent="0.3">
      <c r="A4360" s="17">
        <v>41045</v>
      </c>
      <c r="B4360">
        <v>98.81</v>
      </c>
      <c r="C4360"/>
      <c r="D4360" s="3">
        <f t="shared" si="268"/>
        <v>99.858884615384724</v>
      </c>
      <c r="E4360" s="4" t="str">
        <f t="shared" si="269"/>
        <v/>
      </c>
      <c r="F4360"/>
      <c r="G4360" s="3">
        <f>SUMPRODUCT(B4101:B4360, Expoweights!$C$2:$C$261) / SUM(Expoweights!$C$2:$C$261)</f>
        <v>98.764607209489824</v>
      </c>
      <c r="H4360" s="4" t="str">
        <f t="shared" si="270"/>
        <v/>
      </c>
      <c r="I4360">
        <v>5550</v>
      </c>
      <c r="J4360"/>
      <c r="L4360" s="4" t="str">
        <f t="shared" si="271"/>
        <v/>
      </c>
      <c r="M4360" s="3"/>
      <c r="N4360" s="3"/>
      <c r="O4360" s="3"/>
      <c r="P4360" s="3"/>
      <c r="Q4360" s="3"/>
    </row>
    <row r="4361" spans="1:17" x14ac:dyDescent="0.3">
      <c r="A4361" s="17">
        <v>41046</v>
      </c>
      <c r="B4361">
        <v>98.81</v>
      </c>
      <c r="C4361"/>
      <c r="D4361" s="3">
        <f t="shared" si="268"/>
        <v>99.849692307692408</v>
      </c>
      <c r="E4361" s="4" t="str">
        <f t="shared" si="269"/>
        <v/>
      </c>
      <c r="F4361"/>
      <c r="G4361" s="3">
        <f>SUMPRODUCT(B4102:B4361, Expoweights!$C$2:$C$261) / SUM(Expoweights!$C$2:$C$261)</f>
        <v>98.765994556931204</v>
      </c>
      <c r="H4361" s="4" t="str">
        <f t="shared" si="270"/>
        <v/>
      </c>
      <c r="I4361">
        <v>7806</v>
      </c>
      <c r="J4361"/>
      <c r="L4361" s="4" t="str">
        <f t="shared" si="271"/>
        <v/>
      </c>
      <c r="M4361" s="3"/>
      <c r="N4361" s="3"/>
      <c r="O4361" s="3"/>
      <c r="P4361" s="3"/>
      <c r="Q4361" s="3"/>
    </row>
    <row r="4362" spans="1:17" x14ac:dyDescent="0.3">
      <c r="A4362" s="17">
        <v>41047</v>
      </c>
      <c r="B4362">
        <v>98.81</v>
      </c>
      <c r="C4362"/>
      <c r="D4362" s="3">
        <f t="shared" si="268"/>
        <v>99.840500000000105</v>
      </c>
      <c r="E4362" s="4" t="str">
        <f t="shared" si="269"/>
        <v/>
      </c>
      <c r="F4362"/>
      <c r="G4362" s="3">
        <f>SUMPRODUCT(B4103:B4362, Expoweights!$C$2:$C$261) / SUM(Expoweights!$C$2:$C$261)</f>
        <v>98.76733887506181</v>
      </c>
      <c r="H4362" s="4" t="str">
        <f t="shared" si="270"/>
        <v/>
      </c>
      <c r="I4362">
        <v>1293</v>
      </c>
      <c r="J4362"/>
      <c r="L4362" s="4" t="str">
        <f t="shared" si="271"/>
        <v/>
      </c>
      <c r="M4362" s="3"/>
      <c r="N4362" s="3"/>
      <c r="O4362" s="3"/>
      <c r="P4362" s="3"/>
      <c r="Q4362" s="3"/>
    </row>
    <row r="4363" spans="1:17" x14ac:dyDescent="0.3">
      <c r="A4363" s="17">
        <v>41050</v>
      </c>
      <c r="B4363">
        <v>98.81</v>
      </c>
      <c r="C4363"/>
      <c r="D4363" s="3">
        <f t="shared" si="268"/>
        <v>99.831307692307817</v>
      </c>
      <c r="E4363" s="4" t="str">
        <f t="shared" si="269"/>
        <v/>
      </c>
      <c r="F4363"/>
      <c r="G4363" s="3">
        <f>SUMPRODUCT(B4104:B4363, Expoweights!$C$2:$C$261) / SUM(Expoweights!$C$2:$C$261)</f>
        <v>98.768641498458351</v>
      </c>
      <c r="H4363" s="4" t="str">
        <f t="shared" si="270"/>
        <v/>
      </c>
      <c r="I4363">
        <v>2047</v>
      </c>
      <c r="J4363"/>
      <c r="L4363" s="4" t="str">
        <f t="shared" si="271"/>
        <v/>
      </c>
      <c r="M4363" s="3"/>
      <c r="N4363" s="3"/>
      <c r="O4363" s="3"/>
      <c r="P4363" s="3"/>
      <c r="Q4363" s="3"/>
    </row>
    <row r="4364" spans="1:17" x14ac:dyDescent="0.3">
      <c r="A4364" s="17">
        <v>41051</v>
      </c>
      <c r="B4364">
        <v>98.81</v>
      </c>
      <c r="C4364"/>
      <c r="D4364" s="3">
        <f t="shared" si="268"/>
        <v>99.822115384615515</v>
      </c>
      <c r="E4364" s="4" t="str">
        <f t="shared" si="269"/>
        <v/>
      </c>
      <c r="F4364"/>
      <c r="G4364" s="3">
        <f>SUMPRODUCT(B4105:B4364, Expoweights!$C$2:$C$261) / SUM(Expoweights!$C$2:$C$261)</f>
        <v>98.769903720304939</v>
      </c>
      <c r="H4364" s="4" t="str">
        <f t="shared" si="270"/>
        <v/>
      </c>
      <c r="I4364">
        <v>6196</v>
      </c>
      <c r="J4364"/>
      <c r="L4364" s="4" t="str">
        <f t="shared" si="271"/>
        <v/>
      </c>
      <c r="M4364" s="3"/>
      <c r="N4364" s="3"/>
      <c r="O4364" s="3"/>
      <c r="P4364" s="3"/>
      <c r="Q4364" s="3"/>
    </row>
    <row r="4365" spans="1:17" x14ac:dyDescent="0.3">
      <c r="A4365" s="17">
        <v>41052</v>
      </c>
      <c r="B4365">
        <v>98.81</v>
      </c>
      <c r="C4365"/>
      <c r="D4365" s="3">
        <f t="shared" si="268"/>
        <v>99.812923076923198</v>
      </c>
      <c r="E4365" s="4" t="str">
        <f t="shared" si="269"/>
        <v/>
      </c>
      <c r="F4365"/>
      <c r="G4365" s="3">
        <f>SUMPRODUCT(B4106:B4365, Expoweights!$C$2:$C$261) / SUM(Expoweights!$C$2:$C$261)</f>
        <v>98.771126793676899</v>
      </c>
      <c r="H4365" s="4" t="str">
        <f t="shared" si="270"/>
        <v/>
      </c>
      <c r="I4365">
        <v>7673</v>
      </c>
      <c r="J4365"/>
      <c r="L4365" s="4" t="str">
        <f t="shared" si="271"/>
        <v/>
      </c>
      <c r="M4365" s="3"/>
      <c r="N4365" s="3"/>
      <c r="O4365" s="3"/>
      <c r="P4365" s="3"/>
      <c r="Q4365" s="3"/>
    </row>
    <row r="4366" spans="1:17" x14ac:dyDescent="0.3">
      <c r="A4366" s="17">
        <v>41053</v>
      </c>
      <c r="B4366">
        <v>98.81</v>
      </c>
      <c r="C4366"/>
      <c r="D4366" s="3">
        <f t="shared" si="268"/>
        <v>99.803730769230896</v>
      </c>
      <c r="E4366" s="4" t="str">
        <f t="shared" si="269"/>
        <v/>
      </c>
      <c r="F4366"/>
      <c r="G4366" s="3">
        <f>SUMPRODUCT(B4107:B4366, Expoweights!$C$2:$C$261) / SUM(Expoweights!$C$2:$C$261)</f>
        <v>98.772311932784774</v>
      </c>
      <c r="H4366" s="4" t="str">
        <f t="shared" si="270"/>
        <v/>
      </c>
      <c r="I4366">
        <v>5007</v>
      </c>
      <c r="J4366"/>
      <c r="L4366" s="4" t="str">
        <f t="shared" si="271"/>
        <v/>
      </c>
      <c r="M4366" s="3"/>
      <c r="N4366" s="3"/>
      <c r="O4366" s="3"/>
      <c r="P4366" s="3"/>
      <c r="Q4366" s="3"/>
    </row>
    <row r="4367" spans="1:17" x14ac:dyDescent="0.3">
      <c r="A4367" s="17">
        <v>41054</v>
      </c>
      <c r="B4367">
        <v>98.81</v>
      </c>
      <c r="C4367"/>
      <c r="D4367" s="3">
        <f t="shared" si="268"/>
        <v>99.794538461538608</v>
      </c>
      <c r="E4367" s="4" t="str">
        <f t="shared" si="269"/>
        <v/>
      </c>
      <c r="F4367"/>
      <c r="G4367" s="3">
        <f>SUMPRODUCT(B4108:B4367, Expoweights!$C$2:$C$261) / SUM(Expoweights!$C$2:$C$261)</f>
        <v>98.773460314179715</v>
      </c>
      <c r="H4367" s="4" t="str">
        <f t="shared" si="270"/>
        <v/>
      </c>
      <c r="I4367">
        <v>7639</v>
      </c>
      <c r="J4367"/>
      <c r="L4367" s="4" t="str">
        <f t="shared" si="271"/>
        <v/>
      </c>
      <c r="M4367" s="3"/>
      <c r="N4367" s="3"/>
      <c r="O4367" s="3"/>
      <c r="P4367" s="3"/>
      <c r="Q4367" s="3"/>
    </row>
    <row r="4368" spans="1:17" x14ac:dyDescent="0.3">
      <c r="A4368" s="17">
        <v>41057</v>
      </c>
      <c r="B4368">
        <v>98.81</v>
      </c>
      <c r="C4368"/>
      <c r="D4368" s="3">
        <f t="shared" si="268"/>
        <v>99.785346153846305</v>
      </c>
      <c r="E4368" s="4" t="str">
        <f t="shared" si="269"/>
        <v/>
      </c>
      <c r="F4368"/>
      <c r="G4368" s="3">
        <f>SUMPRODUCT(B4109:B4368, Expoweights!$C$2:$C$261) / SUM(Expoweights!$C$2:$C$261)</f>
        <v>98.774573077921531</v>
      </c>
      <c r="H4368" s="4" t="str">
        <f t="shared" si="270"/>
        <v/>
      </c>
      <c r="I4368">
        <v>7408</v>
      </c>
      <c r="J4368"/>
      <c r="L4368" s="4" t="str">
        <f t="shared" si="271"/>
        <v/>
      </c>
      <c r="M4368" s="3"/>
      <c r="N4368" s="3"/>
      <c r="O4368" s="3"/>
      <c r="P4368" s="3"/>
      <c r="Q4368" s="3"/>
    </row>
    <row r="4369" spans="1:17" x14ac:dyDescent="0.3">
      <c r="A4369" s="17">
        <v>41058</v>
      </c>
      <c r="B4369">
        <v>98.81</v>
      </c>
      <c r="C4369"/>
      <c r="D4369" s="3">
        <f t="shared" si="268"/>
        <v>99.778423076923232</v>
      </c>
      <c r="E4369" s="4" t="str">
        <f t="shared" si="269"/>
        <v/>
      </c>
      <c r="F4369"/>
      <c r="G4369" s="3">
        <f>SUMPRODUCT(B4110:B4369, Expoweights!$C$2:$C$261) / SUM(Expoweights!$C$2:$C$261)</f>
        <v>98.775656397733101</v>
      </c>
      <c r="H4369" s="4" t="str">
        <f t="shared" si="270"/>
        <v/>
      </c>
      <c r="I4369">
        <v>2157</v>
      </c>
      <c r="J4369"/>
      <c r="L4369" s="4" t="str">
        <f t="shared" si="271"/>
        <v/>
      </c>
      <c r="M4369" s="3"/>
      <c r="N4369" s="3"/>
      <c r="O4369" s="3"/>
      <c r="P4369" s="3"/>
      <c r="Q4369" s="3"/>
    </row>
    <row r="4370" spans="1:17" x14ac:dyDescent="0.3">
      <c r="A4370" s="17">
        <v>41059</v>
      </c>
      <c r="B4370">
        <v>98.81</v>
      </c>
      <c r="C4370"/>
      <c r="D4370" s="3">
        <f t="shared" si="268"/>
        <v>99.77150000000016</v>
      </c>
      <c r="E4370" s="4" t="str">
        <f t="shared" si="269"/>
        <v/>
      </c>
      <c r="F4370"/>
      <c r="G4370" s="3">
        <f>SUMPRODUCT(B4111:B4370, Expoweights!$C$2:$C$261) / SUM(Expoweights!$C$2:$C$261)</f>
        <v>98.776706117810761</v>
      </c>
      <c r="H4370" s="4" t="str">
        <f t="shared" si="270"/>
        <v/>
      </c>
      <c r="I4370">
        <v>5917</v>
      </c>
      <c r="J4370"/>
      <c r="L4370" s="4" t="str">
        <f t="shared" si="271"/>
        <v/>
      </c>
      <c r="M4370" s="3"/>
      <c r="N4370" s="3"/>
      <c r="O4370" s="3"/>
      <c r="P4370" s="3"/>
      <c r="Q4370" s="3"/>
    </row>
    <row r="4371" spans="1:17" x14ac:dyDescent="0.3">
      <c r="A4371" s="17">
        <v>41060</v>
      </c>
      <c r="B4371">
        <v>98.17</v>
      </c>
      <c r="C4371">
        <v>99.762115384615385</v>
      </c>
      <c r="D4371" s="3">
        <f t="shared" si="268"/>
        <v>99.762115384615541</v>
      </c>
      <c r="E4371" s="4">
        <f t="shared" si="269"/>
        <v>1.5631940186722204E-13</v>
      </c>
      <c r="F4371">
        <v>98.757867844963954</v>
      </c>
      <c r="G4371" s="3">
        <f>SUMPRODUCT(B4112:B4371, Expoweights!$C$2:$C$261) / SUM(Expoweights!$C$2:$C$261)</f>
        <v>98.757867844963982</v>
      </c>
      <c r="H4371" s="4">
        <f t="shared" si="270"/>
        <v>2.8421709430404007E-14</v>
      </c>
      <c r="I4371">
        <v>3276</v>
      </c>
      <c r="J4371">
        <v>99.785337255965587</v>
      </c>
      <c r="L4371" s="4">
        <f t="shared" si="271"/>
        <v>99.785337255965587</v>
      </c>
      <c r="M4371" s="3"/>
      <c r="N4371" s="3"/>
      <c r="O4371" s="3"/>
      <c r="P4371" s="3"/>
      <c r="Q4371" s="3"/>
    </row>
    <row r="4372" spans="1:17" x14ac:dyDescent="0.3">
      <c r="A4372" s="17">
        <v>41061</v>
      </c>
      <c r="B4372">
        <v>98.17</v>
      </c>
      <c r="C4372"/>
      <c r="D4372" s="3">
        <f t="shared" si="268"/>
        <v>99.752730769230922</v>
      </c>
      <c r="E4372" s="4" t="str">
        <f t="shared" si="269"/>
        <v/>
      </c>
      <c r="F4372"/>
      <c r="G4372" s="3">
        <f>SUMPRODUCT(B4113:B4372, Expoweights!$C$2:$C$261) / SUM(Expoweights!$C$2:$C$261)</f>
        <v>98.739613851060312</v>
      </c>
      <c r="H4372" s="4" t="str">
        <f t="shared" si="270"/>
        <v/>
      </c>
      <c r="I4372">
        <v>5262</v>
      </c>
      <c r="J4372"/>
      <c r="L4372" s="4" t="str">
        <f t="shared" si="271"/>
        <v/>
      </c>
      <c r="M4372" s="3"/>
      <c r="N4372" s="3"/>
      <c r="O4372" s="3"/>
      <c r="P4372" s="3"/>
      <c r="Q4372" s="3"/>
    </row>
    <row r="4373" spans="1:17" x14ac:dyDescent="0.3">
      <c r="A4373" s="17">
        <v>41064</v>
      </c>
      <c r="B4373">
        <v>98.17</v>
      </c>
      <c r="C4373"/>
      <c r="D4373" s="3">
        <f t="shared" si="268"/>
        <v>99.743346153846289</v>
      </c>
      <c r="E4373" s="4" t="str">
        <f t="shared" si="269"/>
        <v/>
      </c>
      <c r="F4373"/>
      <c r="G4373" s="3">
        <f>SUMPRODUCT(B4114:B4373, Expoweights!$C$2:$C$261) / SUM(Expoweights!$C$2:$C$261)</f>
        <v>98.721926014380983</v>
      </c>
      <c r="H4373" s="4" t="str">
        <f t="shared" si="270"/>
        <v/>
      </c>
      <c r="I4373">
        <v>1785</v>
      </c>
      <c r="J4373"/>
      <c r="L4373" s="4" t="str">
        <f t="shared" si="271"/>
        <v/>
      </c>
      <c r="M4373" s="3"/>
      <c r="N4373" s="3"/>
      <c r="O4373" s="3"/>
      <c r="P4373" s="3"/>
      <c r="Q4373" s="3"/>
    </row>
    <row r="4374" spans="1:17" x14ac:dyDescent="0.3">
      <c r="A4374" s="17">
        <v>41065</v>
      </c>
      <c r="B4374">
        <v>98.17</v>
      </c>
      <c r="C4374"/>
      <c r="D4374" s="3">
        <f t="shared" si="268"/>
        <v>99.733961538461671</v>
      </c>
      <c r="E4374" s="4" t="str">
        <f t="shared" si="269"/>
        <v/>
      </c>
      <c r="F4374"/>
      <c r="G4374" s="3">
        <f>SUMPRODUCT(B4115:B4374, Expoweights!$C$2:$C$261) / SUM(Expoweights!$C$2:$C$261)</f>
        <v>98.704786775261809</v>
      </c>
      <c r="H4374" s="4" t="str">
        <f t="shared" si="270"/>
        <v/>
      </c>
      <c r="I4374">
        <v>2331</v>
      </c>
      <c r="J4374"/>
      <c r="L4374" s="4" t="str">
        <f t="shared" si="271"/>
        <v/>
      </c>
      <c r="M4374" s="3"/>
      <c r="N4374" s="3"/>
      <c r="O4374" s="3"/>
      <c r="P4374" s="3"/>
      <c r="Q4374" s="3"/>
    </row>
    <row r="4375" spans="1:17" x14ac:dyDescent="0.3">
      <c r="A4375" s="17">
        <v>41066</v>
      </c>
      <c r="B4375">
        <v>98.17</v>
      </c>
      <c r="C4375"/>
      <c r="D4375" s="3">
        <f t="shared" si="268"/>
        <v>99.724576923077066</v>
      </c>
      <c r="E4375" s="4" t="str">
        <f t="shared" si="269"/>
        <v/>
      </c>
      <c r="F4375"/>
      <c r="G4375" s="3">
        <f>SUMPRODUCT(B4116:B4375, Expoweights!$C$2:$C$261) / SUM(Expoweights!$C$2:$C$261)</f>
        <v>98.688179118660841</v>
      </c>
      <c r="H4375" s="4" t="str">
        <f t="shared" si="270"/>
        <v/>
      </c>
      <c r="I4375">
        <v>6123</v>
      </c>
      <c r="J4375"/>
      <c r="L4375" s="4" t="str">
        <f t="shared" si="271"/>
        <v/>
      </c>
      <c r="M4375" s="3"/>
      <c r="N4375" s="3"/>
      <c r="O4375" s="3"/>
      <c r="P4375" s="3"/>
      <c r="Q4375" s="3"/>
    </row>
    <row r="4376" spans="1:17" x14ac:dyDescent="0.3">
      <c r="A4376" s="17">
        <v>41067</v>
      </c>
      <c r="B4376">
        <v>98.17</v>
      </c>
      <c r="C4376"/>
      <c r="D4376" s="3">
        <f t="shared" si="268"/>
        <v>99.715192307692433</v>
      </c>
      <c r="E4376" s="4" t="str">
        <f t="shared" si="269"/>
        <v/>
      </c>
      <c r="F4376"/>
      <c r="G4376" s="3">
        <f>SUMPRODUCT(B4117:B4376, Expoweights!$C$2:$C$261) / SUM(Expoweights!$C$2:$C$261)</f>
        <v>98.67208655726661</v>
      </c>
      <c r="H4376" s="4" t="str">
        <f t="shared" si="270"/>
        <v/>
      </c>
      <c r="I4376">
        <v>6100</v>
      </c>
      <c r="J4376"/>
      <c r="L4376" s="4" t="str">
        <f t="shared" si="271"/>
        <v/>
      </c>
      <c r="M4376" s="3"/>
      <c r="N4376" s="3"/>
      <c r="O4376" s="3"/>
      <c r="P4376" s="3"/>
      <c r="Q4376" s="3"/>
    </row>
    <row r="4377" spans="1:17" x14ac:dyDescent="0.3">
      <c r="A4377" s="17">
        <v>41068</v>
      </c>
      <c r="B4377">
        <v>98.17</v>
      </c>
      <c r="C4377"/>
      <c r="D4377" s="3">
        <f t="shared" si="268"/>
        <v>99.705807692307829</v>
      </c>
      <c r="E4377" s="4" t="str">
        <f t="shared" si="269"/>
        <v/>
      </c>
      <c r="F4377"/>
      <c r="G4377" s="3">
        <f>SUMPRODUCT(B4118:B4377, Expoweights!$C$2:$C$261) / SUM(Expoweights!$C$2:$C$261)</f>
        <v>98.656493115130303</v>
      </c>
      <c r="H4377" s="4" t="str">
        <f t="shared" si="270"/>
        <v/>
      </c>
      <c r="I4377">
        <v>5975</v>
      </c>
      <c r="J4377"/>
      <c r="L4377" s="4" t="str">
        <f t="shared" si="271"/>
        <v/>
      </c>
      <c r="M4377" s="3"/>
      <c r="N4377" s="3"/>
      <c r="O4377" s="3"/>
      <c r="P4377" s="3"/>
      <c r="Q4377" s="3"/>
    </row>
    <row r="4378" spans="1:17" x14ac:dyDescent="0.3">
      <c r="A4378" s="17">
        <v>41071</v>
      </c>
      <c r="B4378">
        <v>98.17</v>
      </c>
      <c r="C4378"/>
      <c r="D4378" s="3">
        <f t="shared" si="268"/>
        <v>99.696423076923196</v>
      </c>
      <c r="E4378" s="4" t="str">
        <f t="shared" si="269"/>
        <v/>
      </c>
      <c r="F4378"/>
      <c r="G4378" s="3">
        <f>SUMPRODUCT(B4119:B4378, Expoweights!$C$2:$C$261) / SUM(Expoweights!$C$2:$C$261)</f>
        <v>98.641383311805569</v>
      </c>
      <c r="H4378" s="4" t="str">
        <f t="shared" si="270"/>
        <v/>
      </c>
      <c r="I4378">
        <v>4963</v>
      </c>
      <c r="J4378"/>
      <c r="L4378" s="4" t="str">
        <f t="shared" si="271"/>
        <v/>
      </c>
      <c r="M4378" s="3"/>
      <c r="N4378" s="3"/>
      <c r="O4378" s="3"/>
      <c r="P4378" s="3"/>
      <c r="Q4378" s="3"/>
    </row>
    <row r="4379" spans="1:17" x14ac:dyDescent="0.3">
      <c r="A4379" s="17">
        <v>41072</v>
      </c>
      <c r="B4379">
        <v>98.17</v>
      </c>
      <c r="C4379"/>
      <c r="D4379" s="3">
        <f t="shared" si="268"/>
        <v>99.687038461538592</v>
      </c>
      <c r="E4379" s="4" t="str">
        <f t="shared" si="269"/>
        <v/>
      </c>
      <c r="F4379"/>
      <c r="G4379" s="3">
        <f>SUMPRODUCT(B4120:B4379, Expoweights!$C$2:$C$261) / SUM(Expoweights!$C$2:$C$261)</f>
        <v>98.626742146980163</v>
      </c>
      <c r="H4379" s="4" t="str">
        <f t="shared" si="270"/>
        <v/>
      </c>
      <c r="I4379">
        <v>2421</v>
      </c>
      <c r="J4379"/>
      <c r="L4379" s="4" t="str">
        <f t="shared" si="271"/>
        <v/>
      </c>
      <c r="M4379" s="3"/>
      <c r="N4379" s="3"/>
      <c r="O4379" s="3"/>
      <c r="P4379" s="3"/>
      <c r="Q4379" s="3"/>
    </row>
    <row r="4380" spans="1:17" x14ac:dyDescent="0.3">
      <c r="A4380" s="17">
        <v>41073</v>
      </c>
      <c r="B4380">
        <v>98.17</v>
      </c>
      <c r="C4380"/>
      <c r="D4380" s="3">
        <f t="shared" si="268"/>
        <v>99.677653846153973</v>
      </c>
      <c r="E4380" s="4" t="str">
        <f t="shared" si="269"/>
        <v/>
      </c>
      <c r="F4380"/>
      <c r="G4380" s="3">
        <f>SUMPRODUCT(B4121:B4380, Expoweights!$C$2:$C$261) / SUM(Expoweights!$C$2:$C$261)</f>
        <v>98.612555085584532</v>
      </c>
      <c r="H4380" s="4" t="str">
        <f t="shared" si="270"/>
        <v/>
      </c>
      <c r="I4380">
        <v>3007</v>
      </c>
      <c r="J4380"/>
      <c r="L4380" s="4" t="str">
        <f t="shared" si="271"/>
        <v/>
      </c>
      <c r="M4380" s="3"/>
      <c r="N4380" s="3"/>
      <c r="O4380" s="3"/>
      <c r="P4380" s="3"/>
      <c r="Q4380" s="3"/>
    </row>
    <row r="4381" spans="1:17" x14ac:dyDescent="0.3">
      <c r="A4381" s="17">
        <v>41074</v>
      </c>
      <c r="B4381">
        <v>98.17</v>
      </c>
      <c r="C4381"/>
      <c r="D4381" s="3">
        <f t="shared" si="268"/>
        <v>99.66826923076934</v>
      </c>
      <c r="E4381" s="4" t="str">
        <f t="shared" si="269"/>
        <v/>
      </c>
      <c r="F4381"/>
      <c r="G4381" s="3">
        <f>SUMPRODUCT(B4122:B4381, Expoweights!$C$2:$C$261) / SUM(Expoweights!$C$2:$C$261)</f>
        <v>98.598808043361899</v>
      </c>
      <c r="H4381" s="4" t="str">
        <f t="shared" si="270"/>
        <v/>
      </c>
      <c r="I4381">
        <v>3975</v>
      </c>
      <c r="J4381"/>
      <c r="L4381" s="4" t="str">
        <f t="shared" si="271"/>
        <v/>
      </c>
      <c r="M4381" s="3"/>
      <c r="N4381" s="3"/>
      <c r="O4381" s="3"/>
      <c r="P4381" s="3"/>
      <c r="Q4381" s="3"/>
    </row>
    <row r="4382" spans="1:17" x14ac:dyDescent="0.3">
      <c r="A4382" s="17">
        <v>41075</v>
      </c>
      <c r="B4382">
        <v>98.17</v>
      </c>
      <c r="C4382"/>
      <c r="D4382" s="3">
        <f t="shared" si="268"/>
        <v>99.658884615384736</v>
      </c>
      <c r="E4382" s="4" t="str">
        <f t="shared" si="269"/>
        <v/>
      </c>
      <c r="F4382"/>
      <c r="G4382" s="3">
        <f>SUMPRODUCT(B4123:B4382, Expoweights!$C$2:$C$261) / SUM(Expoweights!$C$2:$C$261)</f>
        <v>98.585487372886092</v>
      </c>
      <c r="H4382" s="4" t="str">
        <f t="shared" si="270"/>
        <v/>
      </c>
      <c r="I4382">
        <v>6914</v>
      </c>
      <c r="J4382"/>
      <c r="L4382" s="4" t="str">
        <f t="shared" si="271"/>
        <v/>
      </c>
      <c r="M4382" s="3"/>
      <c r="N4382" s="3"/>
      <c r="O4382" s="3"/>
      <c r="P4382" s="3"/>
      <c r="Q4382" s="3"/>
    </row>
    <row r="4383" spans="1:17" x14ac:dyDescent="0.3">
      <c r="A4383" s="17">
        <v>41078</v>
      </c>
      <c r="B4383">
        <v>98.17</v>
      </c>
      <c r="C4383"/>
      <c r="D4383" s="3">
        <f t="shared" si="268"/>
        <v>99.649500000000103</v>
      </c>
      <c r="E4383" s="4" t="str">
        <f t="shared" si="269"/>
        <v/>
      </c>
      <c r="F4383"/>
      <c r="G4383" s="3">
        <f>SUMPRODUCT(B4124:B4383, Expoweights!$C$2:$C$261) / SUM(Expoweights!$C$2:$C$261)</f>
        <v>98.572579850013071</v>
      </c>
      <c r="H4383" s="4" t="str">
        <f t="shared" si="270"/>
        <v/>
      </c>
      <c r="I4383">
        <v>1415</v>
      </c>
      <c r="J4383"/>
      <c r="L4383" s="4" t="str">
        <f t="shared" si="271"/>
        <v/>
      </c>
      <c r="M4383" s="3"/>
      <c r="N4383" s="3"/>
      <c r="O4383" s="3"/>
      <c r="P4383" s="3"/>
      <c r="Q4383" s="3"/>
    </row>
    <row r="4384" spans="1:17" x14ac:dyDescent="0.3">
      <c r="A4384" s="17">
        <v>41079</v>
      </c>
      <c r="B4384">
        <v>98.17</v>
      </c>
      <c r="C4384"/>
      <c r="D4384" s="3">
        <f t="shared" si="268"/>
        <v>99.640115384615498</v>
      </c>
      <c r="E4384" s="4" t="str">
        <f t="shared" si="269"/>
        <v/>
      </c>
      <c r="F4384"/>
      <c r="G4384" s="3">
        <f>SUMPRODUCT(B4125:B4384, Expoweights!$C$2:$C$261) / SUM(Expoweights!$C$2:$C$261)</f>
        <v>98.560072660752596</v>
      </c>
      <c r="H4384" s="4" t="str">
        <f t="shared" si="270"/>
        <v/>
      </c>
      <c r="I4384">
        <v>7623</v>
      </c>
      <c r="J4384"/>
      <c r="L4384" s="4" t="str">
        <f t="shared" si="271"/>
        <v/>
      </c>
      <c r="M4384" s="3"/>
      <c r="N4384" s="3"/>
      <c r="O4384" s="3"/>
      <c r="P4384" s="3"/>
      <c r="Q4384" s="3"/>
    </row>
    <row r="4385" spans="1:17" x14ac:dyDescent="0.3">
      <c r="A4385" s="17">
        <v>41080</v>
      </c>
      <c r="B4385">
        <v>98.17</v>
      </c>
      <c r="C4385"/>
      <c r="D4385" s="3">
        <f t="shared" si="268"/>
        <v>99.63073076923088</v>
      </c>
      <c r="E4385" s="4" t="str">
        <f t="shared" si="269"/>
        <v/>
      </c>
      <c r="F4385"/>
      <c r="G4385" s="3">
        <f>SUMPRODUCT(B4126:B4385, Expoweights!$C$2:$C$261) / SUM(Expoweights!$C$2:$C$261)</f>
        <v>98.547953388547043</v>
      </c>
      <c r="H4385" s="4" t="str">
        <f t="shared" si="270"/>
        <v/>
      </c>
      <c r="I4385">
        <v>1640</v>
      </c>
      <c r="J4385"/>
      <c r="L4385" s="4" t="str">
        <f t="shared" si="271"/>
        <v/>
      </c>
      <c r="M4385" s="3"/>
      <c r="N4385" s="3"/>
      <c r="O4385" s="3"/>
      <c r="P4385" s="3"/>
      <c r="Q4385" s="3"/>
    </row>
    <row r="4386" spans="1:17" x14ac:dyDescent="0.3">
      <c r="A4386" s="17">
        <v>41081</v>
      </c>
      <c r="B4386">
        <v>98.17</v>
      </c>
      <c r="C4386"/>
      <c r="D4386" s="3">
        <f t="shared" si="268"/>
        <v>99.621346153846261</v>
      </c>
      <c r="E4386" s="4" t="str">
        <f t="shared" si="269"/>
        <v/>
      </c>
      <c r="F4386"/>
      <c r="G4386" s="3">
        <f>SUMPRODUCT(B4127:B4386, Expoweights!$C$2:$C$261) / SUM(Expoweights!$C$2:$C$261)</f>
        <v>98.536210001944895</v>
      </c>
      <c r="H4386" s="4" t="str">
        <f t="shared" si="270"/>
        <v/>
      </c>
      <c r="I4386">
        <v>7432</v>
      </c>
      <c r="J4386"/>
      <c r="L4386" s="4" t="str">
        <f t="shared" si="271"/>
        <v/>
      </c>
      <c r="M4386" s="3"/>
      <c r="N4386" s="3"/>
      <c r="O4386" s="3"/>
      <c r="P4386" s="3"/>
      <c r="Q4386" s="3"/>
    </row>
    <row r="4387" spans="1:17" x14ac:dyDescent="0.3">
      <c r="A4387" s="17">
        <v>41082</v>
      </c>
      <c r="B4387">
        <v>98.17</v>
      </c>
      <c r="C4387"/>
      <c r="D4387" s="3">
        <f t="shared" si="268"/>
        <v>99.611961538461642</v>
      </c>
      <c r="E4387" s="4" t="str">
        <f t="shared" si="269"/>
        <v/>
      </c>
      <c r="F4387"/>
      <c r="G4387" s="3">
        <f>SUMPRODUCT(B4128:B4387, Expoweights!$C$2:$C$261) / SUM(Expoweights!$C$2:$C$261)</f>
        <v>98.524830842656371</v>
      </c>
      <c r="H4387" s="4" t="str">
        <f t="shared" si="270"/>
        <v/>
      </c>
      <c r="I4387">
        <v>1548</v>
      </c>
      <c r="J4387"/>
      <c r="L4387" s="4" t="str">
        <f t="shared" si="271"/>
        <v/>
      </c>
      <c r="M4387" s="3"/>
      <c r="N4387" s="3"/>
      <c r="O4387" s="3"/>
      <c r="P4387" s="3"/>
      <c r="Q4387" s="3"/>
    </row>
    <row r="4388" spans="1:17" x14ac:dyDescent="0.3">
      <c r="A4388" s="17">
        <v>41085</v>
      </c>
      <c r="B4388">
        <v>98.17</v>
      </c>
      <c r="C4388"/>
      <c r="D4388" s="3">
        <f t="shared" si="268"/>
        <v>99.602576923077024</v>
      </c>
      <c r="E4388" s="4" t="str">
        <f t="shared" si="269"/>
        <v/>
      </c>
      <c r="F4388"/>
      <c r="G4388" s="3">
        <f>SUMPRODUCT(B4129:B4388, Expoweights!$C$2:$C$261) / SUM(Expoweights!$C$2:$C$261)</f>
        <v>98.513804613979758</v>
      </c>
      <c r="H4388" s="4" t="str">
        <f t="shared" si="270"/>
        <v/>
      </c>
      <c r="I4388">
        <v>6428</v>
      </c>
      <c r="J4388"/>
      <c r="L4388" s="4" t="str">
        <f t="shared" si="271"/>
        <v/>
      </c>
      <c r="M4388" s="3"/>
      <c r="N4388" s="3"/>
      <c r="O4388" s="3"/>
      <c r="P4388" s="3"/>
      <c r="Q4388" s="3"/>
    </row>
    <row r="4389" spans="1:17" x14ac:dyDescent="0.3">
      <c r="A4389" s="17">
        <v>41086</v>
      </c>
      <c r="B4389">
        <v>98.17</v>
      </c>
      <c r="C4389"/>
      <c r="D4389" s="3">
        <f t="shared" si="268"/>
        <v>99.593192307692405</v>
      </c>
      <c r="E4389" s="4" t="str">
        <f t="shared" si="269"/>
        <v/>
      </c>
      <c r="F4389"/>
      <c r="G4389" s="3">
        <f>SUMPRODUCT(B4130:B4389, Expoweights!$C$2:$C$261) / SUM(Expoweights!$C$2:$C$261)</f>
        <v>98.503120369586426</v>
      </c>
      <c r="H4389" s="4" t="str">
        <f t="shared" si="270"/>
        <v/>
      </c>
      <c r="I4389">
        <v>7818</v>
      </c>
      <c r="J4389"/>
      <c r="L4389" s="4" t="str">
        <f t="shared" si="271"/>
        <v/>
      </c>
      <c r="M4389" s="3"/>
      <c r="N4389" s="3"/>
      <c r="O4389" s="3"/>
      <c r="P4389" s="3"/>
      <c r="Q4389" s="3"/>
    </row>
    <row r="4390" spans="1:17" x14ac:dyDescent="0.3">
      <c r="A4390" s="17">
        <v>41087</v>
      </c>
      <c r="B4390">
        <v>98.17</v>
      </c>
      <c r="C4390"/>
      <c r="D4390" s="3">
        <f t="shared" si="268"/>
        <v>99.583807692307801</v>
      </c>
      <c r="E4390" s="4" t="str">
        <f t="shared" si="269"/>
        <v/>
      </c>
      <c r="F4390"/>
      <c r="G4390" s="3">
        <f>SUMPRODUCT(B4131:B4390, Expoweights!$C$2:$C$261) / SUM(Expoweights!$C$2:$C$261)</f>
        <v>98.492767502653919</v>
      </c>
      <c r="H4390" s="4" t="str">
        <f t="shared" si="270"/>
        <v/>
      </c>
      <c r="I4390">
        <v>4703</v>
      </c>
      <c r="J4390"/>
      <c r="L4390" s="4" t="str">
        <f t="shared" si="271"/>
        <v/>
      </c>
      <c r="M4390" s="3"/>
      <c r="N4390" s="3"/>
      <c r="O4390" s="3"/>
      <c r="P4390" s="3"/>
      <c r="Q4390" s="3"/>
    </row>
    <row r="4391" spans="1:17" x14ac:dyDescent="0.3">
      <c r="A4391" s="17">
        <v>41088</v>
      </c>
      <c r="B4391">
        <v>98.17</v>
      </c>
      <c r="C4391"/>
      <c r="D4391" s="3">
        <f t="shared" si="268"/>
        <v>99.574423076923168</v>
      </c>
      <c r="E4391" s="4" t="str">
        <f t="shared" si="269"/>
        <v/>
      </c>
      <c r="F4391"/>
      <c r="G4391" s="3">
        <f>SUMPRODUCT(B4132:B4391, Expoweights!$C$2:$C$261) / SUM(Expoweights!$C$2:$C$261)</f>
        <v>98.482735735335964</v>
      </c>
      <c r="H4391" s="4" t="str">
        <f t="shared" si="270"/>
        <v/>
      </c>
      <c r="I4391">
        <v>3256</v>
      </c>
      <c r="J4391"/>
      <c r="L4391" s="4" t="str">
        <f t="shared" si="271"/>
        <v/>
      </c>
      <c r="M4391" s="3"/>
      <c r="N4391" s="3"/>
      <c r="O4391" s="3"/>
      <c r="P4391" s="3"/>
      <c r="Q4391" s="3"/>
    </row>
    <row r="4392" spans="1:17" x14ac:dyDescent="0.3">
      <c r="A4392" s="17">
        <v>41089</v>
      </c>
      <c r="B4392">
        <v>98.2</v>
      </c>
      <c r="C4392">
        <v>99.565153846153848</v>
      </c>
      <c r="D4392" s="3">
        <f t="shared" si="268"/>
        <v>99.565153846153947</v>
      </c>
      <c r="E4392" s="4">
        <f t="shared" si="269"/>
        <v>9.9475983006414026E-14</v>
      </c>
      <c r="F4392">
        <v>98.473945832088958</v>
      </c>
      <c r="G4392" s="3">
        <f>SUMPRODUCT(B4133:B4392, Expoweights!$C$2:$C$261) / SUM(Expoweights!$C$2:$C$261)</f>
        <v>98.473945832088944</v>
      </c>
      <c r="H4392" s="4">
        <f t="shared" si="270"/>
        <v>1.4210854715202004E-14</v>
      </c>
      <c r="I4392">
        <v>3418</v>
      </c>
      <c r="J4392">
        <v>99.572977369076682</v>
      </c>
      <c r="L4392" s="4">
        <f t="shared" si="271"/>
        <v>99.572977369076682</v>
      </c>
      <c r="M4392" s="3"/>
      <c r="N4392" s="3"/>
      <c r="O4392" s="3"/>
      <c r="P4392" s="3"/>
      <c r="Q4392" s="3"/>
    </row>
    <row r="4393" spans="1:17" x14ac:dyDescent="0.3">
      <c r="A4393" s="17">
        <v>41092</v>
      </c>
      <c r="B4393">
        <v>98.2</v>
      </c>
      <c r="C4393"/>
      <c r="D4393" s="3">
        <f t="shared" si="268"/>
        <v>99.555884615384727</v>
      </c>
      <c r="E4393" s="4" t="str">
        <f t="shared" si="269"/>
        <v/>
      </c>
      <c r="F4393"/>
      <c r="G4393" s="3">
        <f>SUMPRODUCT(B4134:B4393, Expoweights!$C$2:$C$261) / SUM(Expoweights!$C$2:$C$261)</f>
        <v>98.465428552315501</v>
      </c>
      <c r="H4393" s="4" t="str">
        <f t="shared" si="270"/>
        <v/>
      </c>
      <c r="I4393">
        <v>4920</v>
      </c>
      <c r="J4393"/>
      <c r="L4393" s="4" t="str">
        <f t="shared" si="271"/>
        <v/>
      </c>
      <c r="M4393" s="3"/>
      <c r="N4393" s="3"/>
      <c r="O4393" s="3"/>
      <c r="P4393" s="3"/>
      <c r="Q4393" s="3"/>
    </row>
    <row r="4394" spans="1:17" x14ac:dyDescent="0.3">
      <c r="A4394" s="17">
        <v>41093</v>
      </c>
      <c r="B4394">
        <v>98.2</v>
      </c>
      <c r="C4394"/>
      <c r="D4394" s="3">
        <f t="shared" si="268"/>
        <v>99.546615384615507</v>
      </c>
      <c r="E4394" s="4" t="str">
        <f t="shared" si="269"/>
        <v/>
      </c>
      <c r="F4394"/>
      <c r="G4394" s="3">
        <f>SUMPRODUCT(B4135:B4394, Expoweights!$C$2:$C$261) / SUM(Expoweights!$C$2:$C$261)</f>
        <v>98.457175440455146</v>
      </c>
      <c r="H4394" s="4" t="str">
        <f t="shared" si="270"/>
        <v/>
      </c>
      <c r="I4394">
        <v>2537</v>
      </c>
      <c r="J4394"/>
      <c r="L4394" s="4" t="str">
        <f t="shared" si="271"/>
        <v/>
      </c>
      <c r="M4394" s="3"/>
      <c r="N4394" s="3"/>
      <c r="O4394" s="3"/>
      <c r="P4394" s="3"/>
      <c r="Q4394" s="3"/>
    </row>
    <row r="4395" spans="1:17" x14ac:dyDescent="0.3">
      <c r="A4395" s="17">
        <v>41094</v>
      </c>
      <c r="B4395">
        <v>98.2</v>
      </c>
      <c r="C4395"/>
      <c r="D4395" s="3">
        <f t="shared" si="268"/>
        <v>99.537346153846272</v>
      </c>
      <c r="E4395" s="4" t="str">
        <f t="shared" si="269"/>
        <v/>
      </c>
      <c r="F4395"/>
      <c r="G4395" s="3">
        <f>SUMPRODUCT(B4136:B4395, Expoweights!$C$2:$C$261) / SUM(Expoweights!$C$2:$C$261)</f>
        <v>98.449178303201094</v>
      </c>
      <c r="H4395" s="4" t="str">
        <f t="shared" si="270"/>
        <v/>
      </c>
      <c r="I4395">
        <v>2389</v>
      </c>
      <c r="J4395"/>
      <c r="L4395" s="4" t="str">
        <f t="shared" si="271"/>
        <v/>
      </c>
      <c r="M4395" s="3"/>
      <c r="N4395" s="3"/>
      <c r="O4395" s="3"/>
      <c r="P4395" s="3"/>
      <c r="Q4395" s="3"/>
    </row>
    <row r="4396" spans="1:17" x14ac:dyDescent="0.3">
      <c r="A4396" s="17">
        <v>41095</v>
      </c>
      <c r="B4396">
        <v>98.2</v>
      </c>
      <c r="C4396"/>
      <c r="D4396" s="3">
        <f t="shared" si="268"/>
        <v>99.528076923077066</v>
      </c>
      <c r="E4396" s="4" t="str">
        <f t="shared" si="269"/>
        <v/>
      </c>
      <c r="F4396"/>
      <c r="G4396" s="3">
        <f>SUMPRODUCT(B4137:B4396, Expoweights!$C$2:$C$261) / SUM(Expoweights!$C$2:$C$261)</f>
        <v>98.441429201366276</v>
      </c>
      <c r="H4396" s="4" t="str">
        <f t="shared" si="270"/>
        <v/>
      </c>
      <c r="I4396">
        <v>4573</v>
      </c>
      <c r="J4396"/>
      <c r="L4396" s="4" t="str">
        <f t="shared" si="271"/>
        <v/>
      </c>
      <c r="M4396" s="3"/>
      <c r="N4396" s="3"/>
      <c r="O4396" s="3"/>
      <c r="P4396" s="3"/>
      <c r="Q4396" s="3"/>
    </row>
    <row r="4397" spans="1:17" x14ac:dyDescent="0.3">
      <c r="A4397" s="17">
        <v>41096</v>
      </c>
      <c r="B4397">
        <v>98.2</v>
      </c>
      <c r="C4397"/>
      <c r="D4397" s="3">
        <f t="shared" si="268"/>
        <v>99.518807692307831</v>
      </c>
      <c r="E4397" s="4" t="str">
        <f t="shared" si="269"/>
        <v/>
      </c>
      <c r="F4397"/>
      <c r="G4397" s="3">
        <f>SUMPRODUCT(B4138:B4397, Expoweights!$C$2:$C$261) / SUM(Expoweights!$C$2:$C$261)</f>
        <v>98.43392044200165</v>
      </c>
      <c r="H4397" s="4" t="str">
        <f t="shared" si="270"/>
        <v/>
      </c>
      <c r="I4397">
        <v>3525</v>
      </c>
      <c r="J4397"/>
      <c r="L4397" s="4" t="str">
        <f t="shared" si="271"/>
        <v/>
      </c>
      <c r="M4397" s="3"/>
      <c r="N4397" s="3"/>
      <c r="O4397" s="3"/>
      <c r="P4397" s="3"/>
      <c r="Q4397" s="3"/>
    </row>
    <row r="4398" spans="1:17" x14ac:dyDescent="0.3">
      <c r="A4398" s="17">
        <v>41099</v>
      </c>
      <c r="B4398">
        <v>98.2</v>
      </c>
      <c r="C4398"/>
      <c r="D4398" s="3">
        <f t="shared" si="268"/>
        <v>99.509538461538597</v>
      </c>
      <c r="E4398" s="4" t="str">
        <f t="shared" si="269"/>
        <v/>
      </c>
      <c r="F4398"/>
      <c r="G4398" s="3">
        <f>SUMPRODUCT(B4139:B4398, Expoweights!$C$2:$C$261) / SUM(Expoweights!$C$2:$C$261)</f>
        <v>98.426644570759052</v>
      </c>
      <c r="H4398" s="4" t="str">
        <f t="shared" si="270"/>
        <v/>
      </c>
      <c r="I4398">
        <v>3195</v>
      </c>
      <c r="J4398"/>
      <c r="L4398" s="4" t="str">
        <f t="shared" si="271"/>
        <v/>
      </c>
      <c r="M4398" s="3"/>
      <c r="N4398" s="3"/>
      <c r="O4398" s="3"/>
      <c r="P4398" s="3"/>
      <c r="Q4398" s="3"/>
    </row>
    <row r="4399" spans="1:17" x14ac:dyDescent="0.3">
      <c r="A4399" s="17">
        <v>41100</v>
      </c>
      <c r="B4399">
        <v>98.2</v>
      </c>
      <c r="C4399"/>
      <c r="D4399" s="3">
        <f t="shared" si="268"/>
        <v>99.500269230769391</v>
      </c>
      <c r="E4399" s="4" t="str">
        <f t="shared" si="269"/>
        <v/>
      </c>
      <c r="F4399"/>
      <c r="G4399" s="3">
        <f>SUMPRODUCT(B4140:B4399, Expoweights!$C$2:$C$261) / SUM(Expoweights!$C$2:$C$261)</f>
        <v>98.419594364490891</v>
      </c>
      <c r="H4399" s="4" t="str">
        <f t="shared" si="270"/>
        <v/>
      </c>
      <c r="I4399">
        <v>5548</v>
      </c>
      <c r="J4399"/>
      <c r="L4399" s="4" t="str">
        <f t="shared" si="271"/>
        <v/>
      </c>
      <c r="M4399" s="3"/>
      <c r="N4399" s="3"/>
      <c r="O4399" s="3"/>
      <c r="P4399" s="3"/>
      <c r="Q4399" s="3"/>
    </row>
    <row r="4400" spans="1:17" x14ac:dyDescent="0.3">
      <c r="A4400" s="17">
        <v>41101</v>
      </c>
      <c r="B4400">
        <v>98.2</v>
      </c>
      <c r="C4400"/>
      <c r="D4400" s="3">
        <f t="shared" si="268"/>
        <v>99.491000000000156</v>
      </c>
      <c r="E4400" s="4" t="str">
        <f t="shared" si="269"/>
        <v/>
      </c>
      <c r="F4400"/>
      <c r="G4400" s="3">
        <f>SUMPRODUCT(B4141:B4400, Expoweights!$C$2:$C$261) / SUM(Expoweights!$C$2:$C$261)</f>
        <v>98.412762824079223</v>
      </c>
      <c r="H4400" s="4" t="str">
        <f t="shared" si="270"/>
        <v/>
      </c>
      <c r="I4400">
        <v>6559</v>
      </c>
      <c r="J4400"/>
      <c r="L4400" s="4" t="str">
        <f t="shared" si="271"/>
        <v/>
      </c>
      <c r="M4400" s="3"/>
      <c r="N4400" s="3"/>
      <c r="O4400" s="3"/>
      <c r="P4400" s="3"/>
      <c r="Q4400" s="3"/>
    </row>
    <row r="4401" spans="1:17" x14ac:dyDescent="0.3">
      <c r="A4401" s="17">
        <v>41102</v>
      </c>
      <c r="B4401">
        <v>98.2</v>
      </c>
      <c r="C4401"/>
      <c r="D4401" s="3">
        <f t="shared" si="268"/>
        <v>99.481730769230921</v>
      </c>
      <c r="E4401" s="4" t="str">
        <f t="shared" si="269"/>
        <v/>
      </c>
      <c r="F4401"/>
      <c r="G4401" s="3">
        <f>SUMPRODUCT(B4142:B4401, Expoweights!$C$2:$C$261) / SUM(Expoweights!$C$2:$C$261)</f>
        <v>98.4061431674875</v>
      </c>
      <c r="H4401" s="4" t="str">
        <f t="shared" si="270"/>
        <v/>
      </c>
      <c r="I4401">
        <v>1779</v>
      </c>
      <c r="J4401"/>
      <c r="L4401" s="4" t="str">
        <f t="shared" si="271"/>
        <v/>
      </c>
      <c r="M4401" s="3"/>
      <c r="N4401" s="3"/>
      <c r="O4401" s="3"/>
      <c r="P4401" s="3"/>
      <c r="Q4401" s="3"/>
    </row>
    <row r="4402" spans="1:17" x14ac:dyDescent="0.3">
      <c r="A4402" s="17">
        <v>41103</v>
      </c>
      <c r="B4402">
        <v>98.2</v>
      </c>
      <c r="C4402"/>
      <c r="D4402" s="3">
        <f t="shared" si="268"/>
        <v>99.472461538461687</v>
      </c>
      <c r="E4402" s="4" t="str">
        <f t="shared" si="269"/>
        <v/>
      </c>
      <c r="F4402"/>
      <c r="G4402" s="3">
        <f>SUMPRODUCT(B4143:B4402, Expoweights!$C$2:$C$261) / SUM(Expoweights!$C$2:$C$261)</f>
        <v>98.399728823027544</v>
      </c>
      <c r="H4402" s="4" t="str">
        <f t="shared" si="270"/>
        <v/>
      </c>
      <c r="I4402">
        <v>2582</v>
      </c>
      <c r="J4402"/>
      <c r="L4402" s="4" t="str">
        <f t="shared" si="271"/>
        <v/>
      </c>
      <c r="M4402" s="3"/>
      <c r="N4402" s="3"/>
      <c r="O4402" s="3"/>
      <c r="P4402" s="3"/>
      <c r="Q4402" s="3"/>
    </row>
    <row r="4403" spans="1:17" x14ac:dyDescent="0.3">
      <c r="A4403" s="17">
        <v>41106</v>
      </c>
      <c r="B4403">
        <v>98.2</v>
      </c>
      <c r="C4403"/>
      <c r="D4403" s="3">
        <f t="shared" si="268"/>
        <v>99.463192307692466</v>
      </c>
      <c r="E4403" s="4" t="str">
        <f t="shared" si="269"/>
        <v/>
      </c>
      <c r="F4403"/>
      <c r="G4403" s="3">
        <f>SUMPRODUCT(B4144:B4403, Expoweights!$C$2:$C$261) / SUM(Expoweights!$C$2:$C$261)</f>
        <v>98.393513422835625</v>
      </c>
      <c r="H4403" s="4" t="str">
        <f t="shared" si="270"/>
        <v/>
      </c>
      <c r="I4403">
        <v>7956</v>
      </c>
      <c r="J4403"/>
      <c r="L4403" s="4" t="str">
        <f t="shared" si="271"/>
        <v/>
      </c>
      <c r="M4403" s="3"/>
      <c r="N4403" s="3"/>
      <c r="O4403" s="3"/>
      <c r="P4403" s="3"/>
      <c r="Q4403" s="3"/>
    </row>
    <row r="4404" spans="1:17" x14ac:dyDescent="0.3">
      <c r="A4404" s="17">
        <v>41107</v>
      </c>
      <c r="B4404">
        <v>98.2</v>
      </c>
      <c r="C4404"/>
      <c r="D4404" s="3">
        <f t="shared" si="268"/>
        <v>99.453923076923232</v>
      </c>
      <c r="E4404" s="4" t="str">
        <f t="shared" si="269"/>
        <v/>
      </c>
      <c r="F4404"/>
      <c r="G4404" s="3">
        <f>SUMPRODUCT(B4145:B4404, Expoweights!$C$2:$C$261) / SUM(Expoweights!$C$2:$C$261)</f>
        <v>98.387490796550551</v>
      </c>
      <c r="H4404" s="4" t="str">
        <f t="shared" si="270"/>
        <v/>
      </c>
      <c r="I4404">
        <v>4763</v>
      </c>
      <c r="J4404"/>
      <c r="L4404" s="4" t="str">
        <f t="shared" si="271"/>
        <v/>
      </c>
      <c r="M4404" s="3"/>
      <c r="N4404" s="3"/>
      <c r="O4404" s="3"/>
      <c r="P4404" s="3"/>
      <c r="Q4404" s="3"/>
    </row>
    <row r="4405" spans="1:17" x14ac:dyDescent="0.3">
      <c r="A4405" s="17">
        <v>41108</v>
      </c>
      <c r="B4405">
        <v>98.2</v>
      </c>
      <c r="C4405"/>
      <c r="D4405" s="3">
        <f t="shared" si="268"/>
        <v>99.444653846153997</v>
      </c>
      <c r="E4405" s="4" t="str">
        <f t="shared" si="269"/>
        <v/>
      </c>
      <c r="F4405"/>
      <c r="G4405" s="3">
        <f>SUMPRODUCT(B4146:B4405, Expoweights!$C$2:$C$261) / SUM(Expoweights!$C$2:$C$261)</f>
        <v>98.381654965188204</v>
      </c>
      <c r="H4405" s="4" t="str">
        <f t="shared" si="270"/>
        <v/>
      </c>
      <c r="I4405">
        <v>1545</v>
      </c>
      <c r="J4405"/>
      <c r="L4405" s="4" t="str">
        <f t="shared" si="271"/>
        <v/>
      </c>
      <c r="M4405" s="3"/>
      <c r="N4405" s="3"/>
      <c r="O4405" s="3"/>
      <c r="P4405" s="3"/>
      <c r="Q4405" s="3"/>
    </row>
    <row r="4406" spans="1:17" x14ac:dyDescent="0.3">
      <c r="A4406" s="17">
        <v>41109</v>
      </c>
      <c r="B4406">
        <v>98.2</v>
      </c>
      <c r="C4406"/>
      <c r="D4406" s="3">
        <f t="shared" si="268"/>
        <v>99.435384615384777</v>
      </c>
      <c r="E4406" s="4" t="str">
        <f t="shared" si="269"/>
        <v/>
      </c>
      <c r="F4406"/>
      <c r="G4406" s="3">
        <f>SUMPRODUCT(B4147:B4406, Expoweights!$C$2:$C$261) / SUM(Expoweights!$C$2:$C$261)</f>
        <v>98.376000135205786</v>
      </c>
      <c r="H4406" s="4" t="str">
        <f t="shared" si="270"/>
        <v/>
      </c>
      <c r="I4406">
        <v>7307</v>
      </c>
      <c r="J4406"/>
      <c r="L4406" s="4" t="str">
        <f t="shared" si="271"/>
        <v/>
      </c>
      <c r="M4406" s="3"/>
      <c r="N4406" s="3"/>
      <c r="O4406" s="3"/>
      <c r="P4406" s="3"/>
      <c r="Q4406" s="3"/>
    </row>
    <row r="4407" spans="1:17" x14ac:dyDescent="0.3">
      <c r="A4407" s="17">
        <v>41110</v>
      </c>
      <c r="B4407">
        <v>98.2</v>
      </c>
      <c r="C4407"/>
      <c r="D4407" s="3">
        <f t="shared" si="268"/>
        <v>99.426115384615542</v>
      </c>
      <c r="E4407" s="4" t="str">
        <f t="shared" si="269"/>
        <v/>
      </c>
      <c r="F4407"/>
      <c r="G4407" s="3">
        <f>SUMPRODUCT(B4148:B4407, Expoweights!$C$2:$C$261) / SUM(Expoweights!$C$2:$C$261)</f>
        <v>98.370520692750276</v>
      </c>
      <c r="H4407" s="4" t="str">
        <f t="shared" si="270"/>
        <v/>
      </c>
      <c r="I4407">
        <v>3698</v>
      </c>
      <c r="J4407"/>
      <c r="L4407" s="4" t="str">
        <f t="shared" si="271"/>
        <v/>
      </c>
      <c r="M4407" s="3"/>
      <c r="N4407" s="3"/>
      <c r="O4407" s="3"/>
      <c r="P4407" s="3"/>
      <c r="Q4407" s="3"/>
    </row>
    <row r="4408" spans="1:17" x14ac:dyDescent="0.3">
      <c r="A4408" s="17">
        <v>41113</v>
      </c>
      <c r="B4408">
        <v>98.2</v>
      </c>
      <c r="C4408"/>
      <c r="D4408" s="3">
        <f t="shared" si="268"/>
        <v>99.416846153846294</v>
      </c>
      <c r="E4408" s="4" t="str">
        <f t="shared" si="269"/>
        <v/>
      </c>
      <c r="F4408"/>
      <c r="G4408" s="3">
        <f>SUMPRODUCT(B4149:B4408, Expoweights!$C$2:$C$261) / SUM(Expoweights!$C$2:$C$261)</f>
        <v>98.365211198085248</v>
      </c>
      <c r="H4408" s="4" t="str">
        <f t="shared" si="270"/>
        <v/>
      </c>
      <c r="I4408">
        <v>7425</v>
      </c>
      <c r="J4408"/>
      <c r="L4408" s="4" t="str">
        <f t="shared" si="271"/>
        <v/>
      </c>
      <c r="M4408" s="3"/>
      <c r="N4408" s="3"/>
      <c r="O4408" s="3"/>
      <c r="P4408" s="3"/>
      <c r="Q4408" s="3"/>
    </row>
    <row r="4409" spans="1:17" x14ac:dyDescent="0.3">
      <c r="A4409" s="17">
        <v>41114</v>
      </c>
      <c r="B4409">
        <v>98.2</v>
      </c>
      <c r="C4409"/>
      <c r="D4409" s="3">
        <f t="shared" si="268"/>
        <v>99.407576923077073</v>
      </c>
      <c r="E4409" s="4" t="str">
        <f t="shared" si="269"/>
        <v/>
      </c>
      <c r="F4409"/>
      <c r="G4409" s="3">
        <f>SUMPRODUCT(B4150:B4409, Expoweights!$C$2:$C$261) / SUM(Expoweights!$C$2:$C$261)</f>
        <v>98.36006638019056</v>
      </c>
      <c r="H4409" s="4" t="str">
        <f t="shared" si="270"/>
        <v/>
      </c>
      <c r="I4409">
        <v>3499</v>
      </c>
      <c r="J4409"/>
      <c r="L4409" s="4" t="str">
        <f t="shared" si="271"/>
        <v/>
      </c>
      <c r="M4409" s="3"/>
      <c r="N4409" s="3"/>
      <c r="O4409" s="3"/>
      <c r="P4409" s="3"/>
      <c r="Q4409" s="3"/>
    </row>
    <row r="4410" spans="1:17" x14ac:dyDescent="0.3">
      <c r="A4410" s="17">
        <v>41115</v>
      </c>
      <c r="B4410">
        <v>98.2</v>
      </c>
      <c r="C4410"/>
      <c r="D4410" s="3">
        <f t="shared" si="268"/>
        <v>99.398307692307839</v>
      </c>
      <c r="E4410" s="4" t="str">
        <f t="shared" si="269"/>
        <v/>
      </c>
      <c r="F4410"/>
      <c r="G4410" s="3">
        <f>SUMPRODUCT(B4151:B4410, Expoweights!$C$2:$C$261) / SUM(Expoweights!$C$2:$C$261)</f>
        <v>98.355081131529573</v>
      </c>
      <c r="H4410" s="4" t="str">
        <f t="shared" si="270"/>
        <v/>
      </c>
      <c r="I4410">
        <v>4212</v>
      </c>
      <c r="J4410"/>
      <c r="L4410" s="4" t="str">
        <f t="shared" si="271"/>
        <v/>
      </c>
      <c r="M4410" s="3"/>
      <c r="N4410" s="3"/>
      <c r="O4410" s="3"/>
      <c r="P4410" s="3"/>
      <c r="Q4410" s="3"/>
    </row>
    <row r="4411" spans="1:17" x14ac:dyDescent="0.3">
      <c r="A4411" s="17">
        <v>41116</v>
      </c>
      <c r="B4411">
        <v>98.2</v>
      </c>
      <c r="C4411"/>
      <c r="D4411" s="3">
        <f t="shared" ref="D4411:D4474" si="272">AVERAGE(B4152:B4411)</f>
        <v>99.389038461538604</v>
      </c>
      <c r="E4411" s="4" t="str">
        <f t="shared" si="269"/>
        <v/>
      </c>
      <c r="F4411"/>
      <c r="G4411" s="3">
        <f>SUMPRODUCT(B4152:B4411, Expoweights!$C$2:$C$261) / SUM(Expoweights!$C$2:$C$261)</f>
        <v>98.350250502978554</v>
      </c>
      <c r="H4411" s="4" t="str">
        <f t="shared" si="270"/>
        <v/>
      </c>
      <c r="I4411">
        <v>6343</v>
      </c>
      <c r="J4411"/>
      <c r="L4411" s="4" t="str">
        <f t="shared" si="271"/>
        <v/>
      </c>
      <c r="M4411" s="3"/>
      <c r="N4411" s="3"/>
      <c r="O4411" s="3"/>
      <c r="P4411" s="3"/>
      <c r="Q4411" s="3"/>
    </row>
    <row r="4412" spans="1:17" x14ac:dyDescent="0.3">
      <c r="A4412" s="17">
        <v>41117</v>
      </c>
      <c r="B4412">
        <v>98.2</v>
      </c>
      <c r="C4412"/>
      <c r="D4412" s="3">
        <f t="shared" si="272"/>
        <v>99.380884615384758</v>
      </c>
      <c r="E4412" s="4" t="str">
        <f t="shared" si="269"/>
        <v/>
      </c>
      <c r="F4412"/>
      <c r="G4412" s="3">
        <f>SUMPRODUCT(B4153:B4412, Expoweights!$C$2:$C$261) / SUM(Expoweights!$C$2:$C$261)</f>
        <v>98.345572190466896</v>
      </c>
      <c r="H4412" s="4" t="str">
        <f t="shared" si="270"/>
        <v/>
      </c>
      <c r="I4412">
        <v>6125</v>
      </c>
      <c r="J4412"/>
      <c r="L4412" s="4" t="str">
        <f t="shared" si="271"/>
        <v/>
      </c>
      <c r="M4412" s="3"/>
      <c r="N4412" s="3"/>
      <c r="O4412" s="3"/>
      <c r="P4412" s="3"/>
      <c r="Q4412" s="3"/>
    </row>
    <row r="4413" spans="1:17" x14ac:dyDescent="0.3">
      <c r="A4413" s="17">
        <v>41120</v>
      </c>
      <c r="B4413">
        <v>98.2</v>
      </c>
      <c r="C4413"/>
      <c r="D4413" s="3">
        <f t="shared" si="272"/>
        <v>99.372730769230913</v>
      </c>
      <c r="E4413" s="4" t="str">
        <f t="shared" si="269"/>
        <v/>
      </c>
      <c r="F4413"/>
      <c r="G4413" s="3">
        <f>SUMPRODUCT(B4154:B4413, Expoweights!$C$2:$C$261) / SUM(Expoweights!$C$2:$C$261)</f>
        <v>98.341038978279059</v>
      </c>
      <c r="H4413" s="4" t="str">
        <f t="shared" si="270"/>
        <v/>
      </c>
      <c r="I4413">
        <v>5102</v>
      </c>
      <c r="J4413"/>
      <c r="L4413" s="4" t="str">
        <f t="shared" si="271"/>
        <v/>
      </c>
      <c r="M4413" s="3"/>
      <c r="N4413" s="3"/>
      <c r="O4413" s="3"/>
      <c r="P4413" s="3"/>
      <c r="Q4413" s="3"/>
    </row>
    <row r="4414" spans="1:17" x14ac:dyDescent="0.3">
      <c r="A4414" s="17">
        <v>41121</v>
      </c>
      <c r="B4414">
        <v>97.39</v>
      </c>
      <c r="C4414">
        <v>99.36146153846154</v>
      </c>
      <c r="D4414" s="3">
        <f t="shared" si="272"/>
        <v>99.361461538461668</v>
      </c>
      <c r="E4414" s="4">
        <f t="shared" si="269"/>
        <v>1.2789769243681803E-13</v>
      </c>
      <c r="F4414">
        <v>98.311516830745504</v>
      </c>
      <c r="G4414" s="3">
        <f>SUMPRODUCT(B4155:B4414, Expoweights!$C$2:$C$261) / SUM(Expoweights!$C$2:$C$261)</f>
        <v>98.311516830745518</v>
      </c>
      <c r="H4414" s="4">
        <f t="shared" si="270"/>
        <v>1.4210854715202004E-14</v>
      </c>
      <c r="I4414">
        <v>6267</v>
      </c>
      <c r="J4414">
        <v>99.363599002367209</v>
      </c>
      <c r="L4414" s="4">
        <f t="shared" si="271"/>
        <v>99.363599002367209</v>
      </c>
      <c r="M4414" s="3"/>
      <c r="N4414" s="3"/>
      <c r="O4414" s="3"/>
      <c r="P4414" s="3"/>
      <c r="Q4414" s="3"/>
    </row>
    <row r="4415" spans="1:17" x14ac:dyDescent="0.3">
      <c r="A4415" s="17">
        <v>41122</v>
      </c>
      <c r="B4415">
        <v>97.39</v>
      </c>
      <c r="C4415"/>
      <c r="D4415" s="3">
        <f t="shared" si="272"/>
        <v>99.350192307692424</v>
      </c>
      <c r="E4415" s="4" t="str">
        <f t="shared" si="269"/>
        <v/>
      </c>
      <c r="F4415"/>
      <c r="G4415" s="3">
        <f>SUMPRODUCT(B4156:B4415, Expoweights!$C$2:$C$261) / SUM(Expoweights!$C$2:$C$261)</f>
        <v>98.282910328149299</v>
      </c>
      <c r="H4415" s="4" t="str">
        <f t="shared" si="270"/>
        <v/>
      </c>
      <c r="I4415">
        <v>3623</v>
      </c>
      <c r="J4415"/>
      <c r="L4415" s="4" t="str">
        <f t="shared" si="271"/>
        <v/>
      </c>
      <c r="M4415" s="3"/>
      <c r="N4415" s="3"/>
      <c r="O4415" s="3"/>
      <c r="P4415" s="3"/>
      <c r="Q4415" s="3"/>
    </row>
    <row r="4416" spans="1:17" x14ac:dyDescent="0.3">
      <c r="A4416" s="17">
        <v>41123</v>
      </c>
      <c r="B4416">
        <v>97.39</v>
      </c>
      <c r="C4416"/>
      <c r="D4416" s="3">
        <f t="shared" si="272"/>
        <v>99.338923076923194</v>
      </c>
      <c r="E4416" s="4" t="str">
        <f t="shared" si="269"/>
        <v/>
      </c>
      <c r="F4416"/>
      <c r="G4416" s="3">
        <f>SUMPRODUCT(B4157:B4416, Expoweights!$C$2:$C$261) / SUM(Expoweights!$C$2:$C$261)</f>
        <v>98.255191071280919</v>
      </c>
      <c r="H4416" s="4" t="str">
        <f t="shared" si="270"/>
        <v/>
      </c>
      <c r="I4416">
        <v>3935</v>
      </c>
      <c r="J4416"/>
      <c r="L4416" s="4" t="str">
        <f t="shared" si="271"/>
        <v/>
      </c>
      <c r="M4416" s="3"/>
      <c r="N4416" s="3"/>
      <c r="O4416" s="3"/>
      <c r="P4416" s="3"/>
      <c r="Q4416" s="3"/>
    </row>
    <row r="4417" spans="1:17" x14ac:dyDescent="0.3">
      <c r="A4417" s="17">
        <v>41124</v>
      </c>
      <c r="B4417">
        <v>97.39</v>
      </c>
      <c r="C4417"/>
      <c r="D4417" s="3">
        <f t="shared" si="272"/>
        <v>99.32765384615395</v>
      </c>
      <c r="E4417" s="4" t="str">
        <f t="shared" si="269"/>
        <v/>
      </c>
      <c r="F4417"/>
      <c r="G4417" s="3">
        <f>SUMPRODUCT(B4158:B4417, Expoweights!$C$2:$C$261) / SUM(Expoweights!$C$2:$C$261)</f>
        <v>98.228331541747423</v>
      </c>
      <c r="H4417" s="4" t="str">
        <f t="shared" si="270"/>
        <v/>
      </c>
      <c r="I4417">
        <v>1814</v>
      </c>
      <c r="J4417"/>
      <c r="L4417" s="4" t="str">
        <f t="shared" si="271"/>
        <v/>
      </c>
      <c r="M4417" s="3"/>
      <c r="N4417" s="3"/>
      <c r="O4417" s="3"/>
      <c r="P4417" s="3"/>
      <c r="Q4417" s="3"/>
    </row>
    <row r="4418" spans="1:17" x14ac:dyDescent="0.3">
      <c r="A4418" s="17">
        <v>41127</v>
      </c>
      <c r="B4418">
        <v>97.39</v>
      </c>
      <c r="C4418"/>
      <c r="D4418" s="3">
        <f t="shared" si="272"/>
        <v>99.316384615384706</v>
      </c>
      <c r="E4418" s="4" t="str">
        <f t="shared" si="269"/>
        <v/>
      </c>
      <c r="F4418"/>
      <c r="G4418" s="3">
        <f>SUMPRODUCT(B4159:B4418, Expoweights!$C$2:$C$261) / SUM(Expoweights!$C$2:$C$261)</f>
        <v>98.202305074653125</v>
      </c>
      <c r="H4418" s="4" t="str">
        <f t="shared" si="270"/>
        <v/>
      </c>
      <c r="I4418">
        <v>5656</v>
      </c>
      <c r="J4418"/>
      <c r="L4418" s="4" t="str">
        <f t="shared" si="271"/>
        <v/>
      </c>
      <c r="M4418" s="3"/>
      <c r="N4418" s="3"/>
      <c r="O4418" s="3"/>
      <c r="P4418" s="3"/>
      <c r="Q4418" s="3"/>
    </row>
    <row r="4419" spans="1:17" x14ac:dyDescent="0.3">
      <c r="A4419" s="17">
        <v>41128</v>
      </c>
      <c r="B4419">
        <v>97.39</v>
      </c>
      <c r="C4419"/>
      <c r="D4419" s="3">
        <f t="shared" si="272"/>
        <v>99.305115384615462</v>
      </c>
      <c r="E4419" s="4" t="str">
        <f t="shared" si="269"/>
        <v/>
      </c>
      <c r="F4419"/>
      <c r="G4419" s="3">
        <f>SUMPRODUCT(B4160:B4419, Expoweights!$C$2:$C$261) / SUM(Expoweights!$C$2:$C$261)</f>
        <v>98.177085832128284</v>
      </c>
      <c r="H4419" s="4" t="str">
        <f t="shared" si="270"/>
        <v/>
      </c>
      <c r="I4419">
        <v>4592</v>
      </c>
      <c r="J4419"/>
      <c r="L4419" s="4" t="str">
        <f t="shared" si="271"/>
        <v/>
      </c>
      <c r="M4419" s="3"/>
      <c r="N4419" s="3"/>
      <c r="O4419" s="3"/>
      <c r="P4419" s="3"/>
      <c r="Q4419" s="3"/>
    </row>
    <row r="4420" spans="1:17" x14ac:dyDescent="0.3">
      <c r="A4420" s="17">
        <v>41129</v>
      </c>
      <c r="B4420">
        <v>97.39</v>
      </c>
      <c r="C4420"/>
      <c r="D4420" s="3">
        <f t="shared" si="272"/>
        <v>99.293846153846218</v>
      </c>
      <c r="E4420" s="4" t="str">
        <f t="shared" ref="E4420:E4483" si="273">IF(C4420 &gt; 0, ABS(C4420 - D4420), "")</f>
        <v/>
      </c>
      <c r="F4420"/>
      <c r="G4420" s="3">
        <f>SUMPRODUCT(B4161:B4420, Expoweights!$C$2:$C$261) / SUM(Expoweights!$C$2:$C$261)</f>
        <v>98.152648777678152</v>
      </c>
      <c r="H4420" s="4" t="str">
        <f t="shared" ref="H4420:H4483" si="274">IF(F4420 &gt; 0, ABS(F4420 - G4420), "")</f>
        <v/>
      </c>
      <c r="I4420">
        <v>2960</v>
      </c>
      <c r="J4420"/>
      <c r="L4420" s="4" t="str">
        <f t="shared" ref="L4420:L4483" si="275">IF(J4420 &gt; 0, ABS(J4420 - K4420), "")</f>
        <v/>
      </c>
      <c r="M4420" s="3"/>
      <c r="N4420" s="3"/>
      <c r="O4420" s="3"/>
      <c r="P4420" s="3"/>
      <c r="Q4420" s="3"/>
    </row>
    <row r="4421" spans="1:17" x14ac:dyDescent="0.3">
      <c r="A4421" s="17">
        <v>41130</v>
      </c>
      <c r="B4421">
        <v>97.39</v>
      </c>
      <c r="C4421"/>
      <c r="D4421" s="3">
        <f t="shared" si="272"/>
        <v>99.282576923076974</v>
      </c>
      <c r="E4421" s="4" t="str">
        <f t="shared" si="273"/>
        <v/>
      </c>
      <c r="F4421"/>
      <c r="G4421" s="3">
        <f>SUMPRODUCT(B4162:B4421, Expoweights!$C$2:$C$261) / SUM(Expoweights!$C$2:$C$261)</f>
        <v>98.128969651328092</v>
      </c>
      <c r="H4421" s="4" t="str">
        <f t="shared" si="274"/>
        <v/>
      </c>
      <c r="I4421">
        <v>6803</v>
      </c>
      <c r="J4421"/>
      <c r="L4421" s="4" t="str">
        <f t="shared" si="275"/>
        <v/>
      </c>
      <c r="M4421" s="3"/>
      <c r="N4421" s="3"/>
      <c r="O4421" s="3"/>
      <c r="P4421" s="3"/>
      <c r="Q4421" s="3"/>
    </row>
    <row r="4422" spans="1:17" x14ac:dyDescent="0.3">
      <c r="A4422" s="17">
        <v>41131</v>
      </c>
      <c r="B4422">
        <v>97.39</v>
      </c>
      <c r="C4422"/>
      <c r="D4422" s="3">
        <f t="shared" si="272"/>
        <v>99.271307692307744</v>
      </c>
      <c r="E4422" s="4" t="str">
        <f t="shared" si="273"/>
        <v/>
      </c>
      <c r="F4422"/>
      <c r="G4422" s="3">
        <f>SUMPRODUCT(B4163:B4422, Expoweights!$C$2:$C$261) / SUM(Expoweights!$C$2:$C$261)</f>
        <v>98.106024945539346</v>
      </c>
      <c r="H4422" s="4" t="str">
        <f t="shared" si="274"/>
        <v/>
      </c>
      <c r="I4422">
        <v>6505</v>
      </c>
      <c r="J4422"/>
      <c r="L4422" s="4" t="str">
        <f t="shared" si="275"/>
        <v/>
      </c>
      <c r="M4422" s="3"/>
      <c r="N4422" s="3"/>
      <c r="O4422" s="3"/>
      <c r="P4422" s="3"/>
      <c r="Q4422" s="3"/>
    </row>
    <row r="4423" spans="1:17" x14ac:dyDescent="0.3">
      <c r="A4423" s="17">
        <v>41134</v>
      </c>
      <c r="B4423">
        <v>97.39</v>
      </c>
      <c r="C4423"/>
      <c r="D4423" s="3">
        <f t="shared" si="272"/>
        <v>99.260038461538485</v>
      </c>
      <c r="E4423" s="4" t="str">
        <f t="shared" si="273"/>
        <v/>
      </c>
      <c r="F4423"/>
      <c r="G4423" s="3">
        <f>SUMPRODUCT(B4164:B4423, Expoweights!$C$2:$C$261) / SUM(Expoweights!$C$2:$C$261)</f>
        <v>98.08379188187179</v>
      </c>
      <c r="H4423" s="4" t="str">
        <f t="shared" si="274"/>
        <v/>
      </c>
      <c r="I4423">
        <v>907</v>
      </c>
      <c r="J4423"/>
      <c r="L4423" s="4" t="str">
        <f t="shared" si="275"/>
        <v/>
      </c>
      <c r="M4423" s="3"/>
      <c r="N4423" s="3"/>
      <c r="O4423" s="3"/>
      <c r="P4423" s="3"/>
      <c r="Q4423" s="3"/>
    </row>
    <row r="4424" spans="1:17" x14ac:dyDescent="0.3">
      <c r="A4424" s="17">
        <v>41135</v>
      </c>
      <c r="B4424">
        <v>97.39</v>
      </c>
      <c r="C4424"/>
      <c r="D4424" s="3">
        <f t="shared" si="272"/>
        <v>99.248769230769256</v>
      </c>
      <c r="E4424" s="4" t="str">
        <f t="shared" si="273"/>
        <v/>
      </c>
      <c r="F4424"/>
      <c r="G4424" s="3">
        <f>SUMPRODUCT(B4165:B4424, Expoweights!$C$2:$C$261) / SUM(Expoweights!$C$2:$C$261)</f>
        <v>98.062248388370719</v>
      </c>
      <c r="H4424" s="4" t="str">
        <f t="shared" si="274"/>
        <v/>
      </c>
      <c r="I4424">
        <v>6863</v>
      </c>
      <c r="J4424"/>
      <c r="L4424" s="4" t="str">
        <f t="shared" si="275"/>
        <v/>
      </c>
      <c r="M4424" s="3"/>
      <c r="N4424" s="3"/>
      <c r="O4424" s="3"/>
      <c r="P4424" s="3"/>
      <c r="Q4424" s="3"/>
    </row>
    <row r="4425" spans="1:17" x14ac:dyDescent="0.3">
      <c r="A4425" s="17">
        <v>41136</v>
      </c>
      <c r="B4425">
        <v>97.39</v>
      </c>
      <c r="C4425"/>
      <c r="D4425" s="3">
        <f t="shared" si="272"/>
        <v>99.237500000000011</v>
      </c>
      <c r="E4425" s="4" t="str">
        <f t="shared" si="273"/>
        <v/>
      </c>
      <c r="F4425"/>
      <c r="G4425" s="3">
        <f>SUMPRODUCT(B4166:B4425, Expoweights!$C$2:$C$261) / SUM(Expoweights!$C$2:$C$261)</f>
        <v>98.041373077654569</v>
      </c>
      <c r="H4425" s="4" t="str">
        <f t="shared" si="274"/>
        <v/>
      </c>
      <c r="I4425">
        <v>1509</v>
      </c>
      <c r="J4425"/>
      <c r="L4425" s="4" t="str">
        <f t="shared" si="275"/>
        <v/>
      </c>
      <c r="M4425" s="3"/>
      <c r="N4425" s="3"/>
      <c r="O4425" s="3"/>
      <c r="P4425" s="3"/>
      <c r="Q4425" s="3"/>
    </row>
    <row r="4426" spans="1:17" x14ac:dyDescent="0.3">
      <c r="A4426" s="17">
        <v>41137</v>
      </c>
      <c r="B4426">
        <v>97.39</v>
      </c>
      <c r="C4426"/>
      <c r="D4426" s="3">
        <f t="shared" si="272"/>
        <v>99.226230769230781</v>
      </c>
      <c r="E4426" s="4" t="str">
        <f t="shared" si="273"/>
        <v/>
      </c>
      <c r="F4426"/>
      <c r="G4426" s="3">
        <f>SUMPRODUCT(B4167:B4426, Expoweights!$C$2:$C$261) / SUM(Expoweights!$C$2:$C$261)</f>
        <v>98.021145225682758</v>
      </c>
      <c r="H4426" s="4" t="str">
        <f t="shared" si="274"/>
        <v/>
      </c>
      <c r="I4426">
        <v>3590</v>
      </c>
      <c r="J4426"/>
      <c r="L4426" s="4" t="str">
        <f t="shared" si="275"/>
        <v/>
      </c>
      <c r="M4426" s="3"/>
      <c r="N4426" s="3"/>
      <c r="O4426" s="3"/>
      <c r="P4426" s="3"/>
      <c r="Q4426" s="3"/>
    </row>
    <row r="4427" spans="1:17" x14ac:dyDescent="0.3">
      <c r="A4427" s="17">
        <v>41138</v>
      </c>
      <c r="B4427">
        <v>97.39</v>
      </c>
      <c r="C4427"/>
      <c r="D4427" s="3">
        <f t="shared" si="272"/>
        <v>99.214961538461552</v>
      </c>
      <c r="E4427" s="4" t="str">
        <f t="shared" si="273"/>
        <v/>
      </c>
      <c r="F4427"/>
      <c r="G4427" s="3">
        <f>SUMPRODUCT(B4168:B4427, Expoweights!$C$2:$C$261) / SUM(Expoweights!$C$2:$C$261)</f>
        <v>98.001544751181655</v>
      </c>
      <c r="H4427" s="4" t="str">
        <f t="shared" si="274"/>
        <v/>
      </c>
      <c r="I4427">
        <v>5195</v>
      </c>
      <c r="J4427"/>
      <c r="L4427" s="4" t="str">
        <f t="shared" si="275"/>
        <v/>
      </c>
      <c r="M4427" s="3"/>
      <c r="N4427" s="3"/>
      <c r="O4427" s="3"/>
      <c r="P4427" s="3"/>
      <c r="Q4427" s="3"/>
    </row>
    <row r="4428" spans="1:17" x14ac:dyDescent="0.3">
      <c r="A4428" s="17">
        <v>41141</v>
      </c>
      <c r="B4428">
        <v>97.39</v>
      </c>
      <c r="C4428"/>
      <c r="D4428" s="3">
        <f t="shared" si="272"/>
        <v>99.203692307692307</v>
      </c>
      <c r="E4428" s="4" t="str">
        <f t="shared" si="273"/>
        <v/>
      </c>
      <c r="F4428"/>
      <c r="G4428" s="3">
        <f>SUMPRODUCT(B4169:B4428, Expoweights!$C$2:$C$261) / SUM(Expoweights!$C$2:$C$261)</f>
        <v>97.982552195709019</v>
      </c>
      <c r="H4428" s="4" t="str">
        <f t="shared" si="274"/>
        <v/>
      </c>
      <c r="I4428">
        <v>6843</v>
      </c>
      <c r="J4428"/>
      <c r="L4428" s="4" t="str">
        <f t="shared" si="275"/>
        <v/>
      </c>
      <c r="M4428" s="3"/>
      <c r="N4428" s="3"/>
      <c r="O4428" s="3"/>
      <c r="P4428" s="3"/>
      <c r="Q4428" s="3"/>
    </row>
    <row r="4429" spans="1:17" x14ac:dyDescent="0.3">
      <c r="A4429" s="17">
        <v>41142</v>
      </c>
      <c r="B4429">
        <v>97.39</v>
      </c>
      <c r="C4429"/>
      <c r="D4429" s="3">
        <f t="shared" si="272"/>
        <v>99.192423076923077</v>
      </c>
      <c r="E4429" s="4" t="str">
        <f t="shared" si="273"/>
        <v/>
      </c>
      <c r="F4429"/>
      <c r="G4429" s="3">
        <f>SUMPRODUCT(B4170:B4429, Expoweights!$C$2:$C$261) / SUM(Expoweights!$C$2:$C$261)</f>
        <v>97.964148704336324</v>
      </c>
      <c r="H4429" s="4" t="str">
        <f t="shared" si="274"/>
        <v/>
      </c>
      <c r="I4429">
        <v>4979</v>
      </c>
      <c r="J4429"/>
      <c r="L4429" s="4" t="str">
        <f t="shared" si="275"/>
        <v/>
      </c>
      <c r="M4429" s="3"/>
      <c r="N4429" s="3"/>
      <c r="O4429" s="3"/>
      <c r="P4429" s="3"/>
      <c r="Q4429" s="3"/>
    </row>
    <row r="4430" spans="1:17" x14ac:dyDescent="0.3">
      <c r="A4430" s="17">
        <v>41143</v>
      </c>
      <c r="B4430">
        <v>97.39</v>
      </c>
      <c r="C4430"/>
      <c r="D4430" s="3">
        <f t="shared" si="272"/>
        <v>99.181153846153833</v>
      </c>
      <c r="E4430" s="4" t="str">
        <f t="shared" si="273"/>
        <v/>
      </c>
      <c r="F4430"/>
      <c r="G4430" s="3">
        <f>SUMPRODUCT(B4171:B4430, Expoweights!$C$2:$C$261) / SUM(Expoweights!$C$2:$C$261)</f>
        <v>97.94631600693063</v>
      </c>
      <c r="H4430" s="4" t="str">
        <f t="shared" si="274"/>
        <v/>
      </c>
      <c r="I4430">
        <v>3218</v>
      </c>
      <c r="J4430"/>
      <c r="L4430" s="4" t="str">
        <f t="shared" si="275"/>
        <v/>
      </c>
      <c r="M4430" s="3"/>
      <c r="N4430" s="3"/>
      <c r="O4430" s="3"/>
      <c r="P4430" s="3"/>
      <c r="Q4430" s="3"/>
    </row>
    <row r="4431" spans="1:17" x14ac:dyDescent="0.3">
      <c r="A4431" s="17">
        <v>41144</v>
      </c>
      <c r="B4431">
        <v>97.39</v>
      </c>
      <c r="C4431"/>
      <c r="D4431" s="3">
        <f t="shared" si="272"/>
        <v>99.169884615384589</v>
      </c>
      <c r="E4431" s="4" t="str">
        <f t="shared" si="273"/>
        <v/>
      </c>
      <c r="F4431"/>
      <c r="G4431" s="3">
        <f>SUMPRODUCT(B4172:B4431, Expoweights!$C$2:$C$261) / SUM(Expoweights!$C$2:$C$261)</f>
        <v>97.929036400016727</v>
      </c>
      <c r="H4431" s="4" t="str">
        <f t="shared" si="274"/>
        <v/>
      </c>
      <c r="I4431">
        <v>6536</v>
      </c>
      <c r="J4431"/>
      <c r="L4431" s="4" t="str">
        <f t="shared" si="275"/>
        <v/>
      </c>
      <c r="M4431" s="3"/>
      <c r="N4431" s="3"/>
      <c r="O4431" s="3"/>
      <c r="P4431" s="3"/>
      <c r="Q4431" s="3"/>
    </row>
    <row r="4432" spans="1:17" x14ac:dyDescent="0.3">
      <c r="A4432" s="17">
        <v>41145</v>
      </c>
      <c r="B4432">
        <v>97.39</v>
      </c>
      <c r="C4432"/>
      <c r="D4432" s="3">
        <f t="shared" si="272"/>
        <v>99.158615384615345</v>
      </c>
      <c r="E4432" s="4" t="str">
        <f t="shared" si="273"/>
        <v/>
      </c>
      <c r="F4432"/>
      <c r="G4432" s="3">
        <f>SUMPRODUCT(B4173:B4432, Expoweights!$C$2:$C$261) / SUM(Expoweights!$C$2:$C$261)</f>
        <v>97.912292729202022</v>
      </c>
      <c r="H4432" s="4" t="str">
        <f t="shared" si="274"/>
        <v/>
      </c>
      <c r="I4432">
        <v>1629</v>
      </c>
      <c r="J4432"/>
      <c r="L4432" s="4" t="str">
        <f t="shared" si="275"/>
        <v/>
      </c>
      <c r="M4432" s="3"/>
      <c r="N4432" s="3"/>
      <c r="O4432" s="3"/>
      <c r="P4432" s="3"/>
      <c r="Q4432" s="3"/>
    </row>
    <row r="4433" spans="1:17" x14ac:dyDescent="0.3">
      <c r="A4433" s="17">
        <v>41148</v>
      </c>
      <c r="B4433">
        <v>97.39</v>
      </c>
      <c r="C4433"/>
      <c r="D4433" s="3">
        <f t="shared" si="272"/>
        <v>99.147346153846115</v>
      </c>
      <c r="E4433" s="4" t="str">
        <f t="shared" si="273"/>
        <v/>
      </c>
      <c r="F4433"/>
      <c r="G4433" s="3">
        <f>SUMPRODUCT(B4174:B4433, Expoweights!$C$2:$C$261) / SUM(Expoweights!$C$2:$C$261)</f>
        <v>97.896068372146459</v>
      </c>
      <c r="H4433" s="4" t="str">
        <f t="shared" si="274"/>
        <v/>
      </c>
      <c r="I4433">
        <v>6769</v>
      </c>
      <c r="J4433"/>
      <c r="L4433" s="4" t="str">
        <f t="shared" si="275"/>
        <v/>
      </c>
      <c r="M4433" s="3"/>
      <c r="N4433" s="3"/>
      <c r="O4433" s="3"/>
      <c r="P4433" s="3"/>
      <c r="Q4433" s="3"/>
    </row>
    <row r="4434" spans="1:17" x14ac:dyDescent="0.3">
      <c r="A4434" s="17">
        <v>41149</v>
      </c>
      <c r="B4434">
        <v>97.39</v>
      </c>
      <c r="C4434"/>
      <c r="D4434" s="3">
        <f t="shared" si="272"/>
        <v>99.136076923076871</v>
      </c>
      <c r="E4434" s="4" t="str">
        <f t="shared" si="273"/>
        <v/>
      </c>
      <c r="F4434"/>
      <c r="G4434" s="3">
        <f>SUMPRODUCT(B4175:B4434, Expoweights!$C$2:$C$261) / SUM(Expoweights!$C$2:$C$261)</f>
        <v>97.880347222060593</v>
      </c>
      <c r="H4434" s="4" t="str">
        <f t="shared" si="274"/>
        <v/>
      </c>
      <c r="I4434">
        <v>2044</v>
      </c>
      <c r="J4434"/>
      <c r="L4434" s="4" t="str">
        <f t="shared" si="275"/>
        <v/>
      </c>
      <c r="M4434" s="3"/>
      <c r="N4434" s="3"/>
      <c r="O4434" s="3"/>
      <c r="P4434" s="3"/>
      <c r="Q4434" s="3"/>
    </row>
    <row r="4435" spans="1:17" x14ac:dyDescent="0.3">
      <c r="A4435" s="17">
        <v>41150</v>
      </c>
      <c r="B4435">
        <v>97.39</v>
      </c>
      <c r="C4435"/>
      <c r="D4435" s="3">
        <f t="shared" si="272"/>
        <v>99.12376923076917</v>
      </c>
      <c r="E4435" s="4" t="str">
        <f t="shared" si="273"/>
        <v/>
      </c>
      <c r="F4435"/>
      <c r="G4435" s="3">
        <f>SUMPRODUCT(B4176:B4435, Expoweights!$C$2:$C$261) / SUM(Expoweights!$C$2:$C$261)</f>
        <v>97.86511135199332</v>
      </c>
      <c r="H4435" s="4" t="str">
        <f t="shared" si="274"/>
        <v/>
      </c>
      <c r="I4435">
        <v>7512</v>
      </c>
      <c r="J4435"/>
      <c r="L4435" s="4" t="str">
        <f t="shared" si="275"/>
        <v/>
      </c>
      <c r="M4435" s="3"/>
      <c r="N4435" s="3"/>
      <c r="O4435" s="3"/>
      <c r="P4435" s="3"/>
      <c r="Q4435" s="3"/>
    </row>
    <row r="4436" spans="1:17" x14ac:dyDescent="0.3">
      <c r="A4436" s="17">
        <v>41151</v>
      </c>
      <c r="B4436">
        <v>97.39</v>
      </c>
      <c r="C4436"/>
      <c r="D4436" s="3">
        <f t="shared" si="272"/>
        <v>99.111461538461469</v>
      </c>
      <c r="E4436" s="4" t="str">
        <f t="shared" si="273"/>
        <v/>
      </c>
      <c r="F4436"/>
      <c r="G4436" s="3">
        <f>SUMPRODUCT(B4177:B4436, Expoweights!$C$2:$C$261) / SUM(Expoweights!$C$2:$C$261)</f>
        <v>97.850348030451727</v>
      </c>
      <c r="H4436" s="4" t="str">
        <f t="shared" si="274"/>
        <v/>
      </c>
      <c r="I4436">
        <v>5369</v>
      </c>
      <c r="J4436"/>
      <c r="L4436" s="4" t="str">
        <f t="shared" si="275"/>
        <v/>
      </c>
      <c r="M4436" s="3"/>
      <c r="N4436" s="3"/>
      <c r="O4436" s="3"/>
      <c r="P4436" s="3"/>
      <c r="Q4436" s="3"/>
    </row>
    <row r="4437" spans="1:17" x14ac:dyDescent="0.3">
      <c r="A4437" s="17">
        <v>41152</v>
      </c>
      <c r="B4437">
        <v>97.3</v>
      </c>
      <c r="C4437">
        <v>99.098807692307702</v>
      </c>
      <c r="D4437" s="3">
        <f t="shared" si="272"/>
        <v>99.098807692307616</v>
      </c>
      <c r="E4437" s="4">
        <f t="shared" si="273"/>
        <v>8.5265128291212022E-14</v>
      </c>
      <c r="F4437">
        <v>97.833250430505061</v>
      </c>
      <c r="G4437" s="3">
        <f>SUMPRODUCT(B4178:B4437, Expoweights!$C$2:$C$261) / SUM(Expoweights!$C$2:$C$261)</f>
        <v>97.833250430505117</v>
      </c>
      <c r="H4437" s="4">
        <f t="shared" si="274"/>
        <v>5.6843418860808015E-14</v>
      </c>
      <c r="I4437">
        <v>5347</v>
      </c>
      <c r="J4437">
        <v>99.144344236094383</v>
      </c>
      <c r="L4437" s="4">
        <f t="shared" si="275"/>
        <v>99.144344236094383</v>
      </c>
      <c r="M4437" s="3"/>
      <c r="N4437" s="3"/>
      <c r="O4437" s="3"/>
      <c r="P4437" s="3"/>
      <c r="Q4437" s="3"/>
    </row>
    <row r="4438" spans="1:17" x14ac:dyDescent="0.3">
      <c r="A4438" s="17">
        <v>41155</v>
      </c>
      <c r="B4438">
        <v>97.3</v>
      </c>
      <c r="C4438"/>
      <c r="D4438" s="3">
        <f t="shared" si="272"/>
        <v>99.086153846153763</v>
      </c>
      <c r="E4438" s="4" t="str">
        <f t="shared" si="273"/>
        <v/>
      </c>
      <c r="F4438"/>
      <c r="G4438" s="3">
        <f>SUMPRODUCT(B4179:B4438, Expoweights!$C$2:$C$261) / SUM(Expoweights!$C$2:$C$261)</f>
        <v>97.816683121615853</v>
      </c>
      <c r="H4438" s="4" t="str">
        <f t="shared" si="274"/>
        <v/>
      </c>
      <c r="I4438">
        <v>1988</v>
      </c>
      <c r="J4438"/>
      <c r="L4438" s="4" t="str">
        <f t="shared" si="275"/>
        <v/>
      </c>
      <c r="M4438" s="3"/>
      <c r="N4438" s="3"/>
      <c r="O4438" s="3"/>
      <c r="P4438" s="3"/>
      <c r="Q4438" s="3"/>
    </row>
    <row r="4439" spans="1:17" x14ac:dyDescent="0.3">
      <c r="A4439" s="17">
        <v>41156</v>
      </c>
      <c r="B4439">
        <v>97.3</v>
      </c>
      <c r="C4439"/>
      <c r="D4439" s="3">
        <f t="shared" si="272"/>
        <v>99.07349999999991</v>
      </c>
      <c r="E4439" s="4" t="str">
        <f t="shared" si="273"/>
        <v/>
      </c>
      <c r="F4439"/>
      <c r="G4439" s="3">
        <f>SUMPRODUCT(B4180:B4439, Expoweights!$C$2:$C$261) / SUM(Expoweights!$C$2:$C$261)</f>
        <v>97.800629656527818</v>
      </c>
      <c r="H4439" s="4" t="str">
        <f t="shared" si="274"/>
        <v/>
      </c>
      <c r="I4439">
        <v>7027</v>
      </c>
      <c r="J4439"/>
      <c r="L4439" s="4" t="str">
        <f t="shared" si="275"/>
        <v/>
      </c>
      <c r="M4439" s="3"/>
      <c r="N4439" s="3"/>
      <c r="O4439" s="3"/>
      <c r="P4439" s="3"/>
      <c r="Q4439" s="3"/>
    </row>
    <row r="4440" spans="1:17" x14ac:dyDescent="0.3">
      <c r="A4440" s="17">
        <v>41157</v>
      </c>
      <c r="B4440">
        <v>97.3</v>
      </c>
      <c r="C4440"/>
      <c r="D4440" s="3">
        <f t="shared" si="272"/>
        <v>99.060846153846057</v>
      </c>
      <c r="E4440" s="4" t="str">
        <f t="shared" si="273"/>
        <v/>
      </c>
      <c r="F4440"/>
      <c r="G4440" s="3">
        <f>SUMPRODUCT(B4181:B4440, Expoweights!$C$2:$C$261) / SUM(Expoweights!$C$2:$C$261)</f>
        <v>97.785074098105198</v>
      </c>
      <c r="H4440" s="4" t="str">
        <f t="shared" si="274"/>
        <v/>
      </c>
      <c r="I4440">
        <v>7166</v>
      </c>
      <c r="J4440"/>
      <c r="L4440" s="4" t="str">
        <f t="shared" si="275"/>
        <v/>
      </c>
      <c r="M4440" s="3"/>
      <c r="N4440" s="3"/>
      <c r="O4440" s="3"/>
      <c r="P4440" s="3"/>
      <c r="Q4440" s="3"/>
    </row>
    <row r="4441" spans="1:17" x14ac:dyDescent="0.3">
      <c r="A4441" s="17">
        <v>41158</v>
      </c>
      <c r="B4441">
        <v>97.3</v>
      </c>
      <c r="C4441"/>
      <c r="D4441" s="3">
        <f t="shared" si="272"/>
        <v>99.048192307692219</v>
      </c>
      <c r="E4441" s="4" t="str">
        <f t="shared" si="273"/>
        <v/>
      </c>
      <c r="F4441"/>
      <c r="G4441" s="3">
        <f>SUMPRODUCT(B4182:B4441, Expoweights!$C$2:$C$261) / SUM(Expoweights!$C$2:$C$261)</f>
        <v>97.770001003510828</v>
      </c>
      <c r="H4441" s="4" t="str">
        <f t="shared" si="274"/>
        <v/>
      </c>
      <c r="I4441">
        <v>133</v>
      </c>
      <c r="J4441"/>
      <c r="L4441" s="4" t="str">
        <f t="shared" si="275"/>
        <v/>
      </c>
      <c r="M4441" s="3"/>
      <c r="N4441" s="3"/>
      <c r="O4441" s="3"/>
      <c r="P4441" s="3"/>
      <c r="Q4441" s="3"/>
    </row>
    <row r="4442" spans="1:17" x14ac:dyDescent="0.3">
      <c r="A4442" s="17">
        <v>41159</v>
      </c>
      <c r="B4442">
        <v>97.3</v>
      </c>
      <c r="C4442"/>
      <c r="D4442" s="3">
        <f t="shared" si="272"/>
        <v>99.035538461538366</v>
      </c>
      <c r="E4442" s="4" t="str">
        <f t="shared" si="273"/>
        <v/>
      </c>
      <c r="F4442"/>
      <c r="G4442" s="3">
        <f>SUMPRODUCT(B4183:B4442, Expoweights!$C$2:$C$261) / SUM(Expoweights!$C$2:$C$261)</f>
        <v>97.755395408875259</v>
      </c>
      <c r="H4442" s="4" t="str">
        <f t="shared" si="274"/>
        <v/>
      </c>
      <c r="I4442">
        <v>4420</v>
      </c>
      <c r="J4442"/>
      <c r="L4442" s="4" t="str">
        <f t="shared" si="275"/>
        <v/>
      </c>
      <c r="M4442" s="3"/>
      <c r="N4442" s="3"/>
      <c r="O4442" s="3"/>
      <c r="P4442" s="3"/>
      <c r="Q4442" s="3"/>
    </row>
    <row r="4443" spans="1:17" x14ac:dyDescent="0.3">
      <c r="A4443" s="17">
        <v>41162</v>
      </c>
      <c r="B4443">
        <v>97.3</v>
      </c>
      <c r="C4443"/>
      <c r="D4443" s="3">
        <f t="shared" si="272"/>
        <v>99.022884615384513</v>
      </c>
      <c r="E4443" s="4" t="str">
        <f t="shared" si="273"/>
        <v/>
      </c>
      <c r="F4443"/>
      <c r="G4443" s="3">
        <f>SUMPRODUCT(B4184:B4443, Expoweights!$C$2:$C$261) / SUM(Expoweights!$C$2:$C$261)</f>
        <v>97.741242814441279</v>
      </c>
      <c r="H4443" s="4" t="str">
        <f t="shared" si="274"/>
        <v/>
      </c>
      <c r="I4443">
        <v>1803</v>
      </c>
      <c r="J4443"/>
      <c r="L4443" s="4" t="str">
        <f t="shared" si="275"/>
        <v/>
      </c>
      <c r="M4443" s="3"/>
      <c r="N4443" s="3"/>
      <c r="O4443" s="3"/>
      <c r="P4443" s="3"/>
      <c r="Q4443" s="3"/>
    </row>
    <row r="4444" spans="1:17" x14ac:dyDescent="0.3">
      <c r="A4444" s="17">
        <v>41163</v>
      </c>
      <c r="B4444">
        <v>97.3</v>
      </c>
      <c r="C4444"/>
      <c r="D4444" s="3">
        <f t="shared" si="272"/>
        <v>99.01023076923066</v>
      </c>
      <c r="E4444" s="4" t="str">
        <f t="shared" si="273"/>
        <v/>
      </c>
      <c r="F4444"/>
      <c r="G4444" s="3">
        <f>SUMPRODUCT(B4185:B4444, Expoweights!$C$2:$C$261) / SUM(Expoweights!$C$2:$C$261)</f>
        <v>97.727529170169319</v>
      </c>
      <c r="H4444" s="4" t="str">
        <f t="shared" si="274"/>
        <v/>
      </c>
      <c r="I4444">
        <v>2478</v>
      </c>
      <c r="J4444"/>
      <c r="L4444" s="4" t="str">
        <f t="shared" si="275"/>
        <v/>
      </c>
      <c r="M4444" s="3"/>
      <c r="N4444" s="3"/>
      <c r="O4444" s="3"/>
      <c r="P4444" s="3"/>
      <c r="Q4444" s="3"/>
    </row>
    <row r="4445" spans="1:17" x14ac:dyDescent="0.3">
      <c r="A4445" s="17">
        <v>41164</v>
      </c>
      <c r="B4445">
        <v>97.3</v>
      </c>
      <c r="C4445"/>
      <c r="D4445" s="3">
        <f t="shared" si="272"/>
        <v>98.997576923076807</v>
      </c>
      <c r="E4445" s="4" t="str">
        <f t="shared" si="273"/>
        <v/>
      </c>
      <c r="F4445"/>
      <c r="G4445" s="3">
        <f>SUMPRODUCT(B4186:B4445, Expoweights!$C$2:$C$261) / SUM(Expoweights!$C$2:$C$261)</f>
        <v>97.714240861789193</v>
      </c>
      <c r="H4445" s="4" t="str">
        <f t="shared" si="274"/>
        <v/>
      </c>
      <c r="I4445">
        <v>1919</v>
      </c>
      <c r="J4445"/>
      <c r="L4445" s="4" t="str">
        <f t="shared" si="275"/>
        <v/>
      </c>
      <c r="M4445" s="3"/>
      <c r="N4445" s="3"/>
      <c r="O4445" s="3"/>
      <c r="P4445" s="3"/>
      <c r="Q4445" s="3"/>
    </row>
    <row r="4446" spans="1:17" x14ac:dyDescent="0.3">
      <c r="A4446" s="17">
        <v>41165</v>
      </c>
      <c r="B4446">
        <v>97.3</v>
      </c>
      <c r="C4446"/>
      <c r="D4446" s="3">
        <f t="shared" si="272"/>
        <v>98.984923076922954</v>
      </c>
      <c r="E4446" s="4" t="str">
        <f t="shared" si="273"/>
        <v/>
      </c>
      <c r="F4446"/>
      <c r="G4446" s="3">
        <f>SUMPRODUCT(B4187:B4446, Expoweights!$C$2:$C$261) / SUM(Expoweights!$C$2:$C$261)</f>
        <v>97.701364697284461</v>
      </c>
      <c r="H4446" s="4" t="str">
        <f t="shared" si="274"/>
        <v/>
      </c>
      <c r="I4446">
        <v>3627</v>
      </c>
      <c r="J4446"/>
      <c r="L4446" s="4" t="str">
        <f t="shared" si="275"/>
        <v/>
      </c>
      <c r="M4446" s="3"/>
      <c r="N4446" s="3"/>
      <c r="O4446" s="3"/>
      <c r="P4446" s="3"/>
      <c r="Q4446" s="3"/>
    </row>
    <row r="4447" spans="1:17" x14ac:dyDescent="0.3">
      <c r="A4447" s="17">
        <v>41166</v>
      </c>
      <c r="B4447">
        <v>97.3</v>
      </c>
      <c r="C4447"/>
      <c r="D4447" s="3">
        <f t="shared" si="272"/>
        <v>98.972269230769101</v>
      </c>
      <c r="E4447" s="4" t="str">
        <f t="shared" si="273"/>
        <v/>
      </c>
      <c r="F4447"/>
      <c r="G4447" s="3">
        <f>SUMPRODUCT(B4188:B4447, Expoweights!$C$2:$C$261) / SUM(Expoweights!$C$2:$C$261)</f>
        <v>97.68888789379595</v>
      </c>
      <c r="H4447" s="4" t="str">
        <f t="shared" si="274"/>
        <v/>
      </c>
      <c r="I4447">
        <v>5657</v>
      </c>
      <c r="J4447"/>
      <c r="L4447" s="4" t="str">
        <f t="shared" si="275"/>
        <v/>
      </c>
      <c r="M4447" s="3"/>
      <c r="N4447" s="3"/>
      <c r="O4447" s="3"/>
      <c r="P4447" s="3"/>
      <c r="Q4447" s="3"/>
    </row>
    <row r="4448" spans="1:17" x14ac:dyDescent="0.3">
      <c r="A4448" s="17">
        <v>41169</v>
      </c>
      <c r="B4448">
        <v>97.3</v>
      </c>
      <c r="C4448"/>
      <c r="D4448" s="3">
        <f t="shared" si="272"/>
        <v>98.959615384615248</v>
      </c>
      <c r="E4448" s="4" t="str">
        <f t="shared" si="273"/>
        <v/>
      </c>
      <c r="F4448"/>
      <c r="G4448" s="3">
        <f>SUMPRODUCT(B4189:B4448, Expoweights!$C$2:$C$261) / SUM(Expoweights!$C$2:$C$261)</f>
        <v>97.67679806493166</v>
      </c>
      <c r="H4448" s="4" t="str">
        <f t="shared" si="274"/>
        <v/>
      </c>
      <c r="I4448">
        <v>565</v>
      </c>
      <c r="J4448"/>
      <c r="L4448" s="4" t="str">
        <f t="shared" si="275"/>
        <v/>
      </c>
      <c r="M4448" s="3"/>
      <c r="N4448" s="3"/>
      <c r="O4448" s="3"/>
      <c r="P4448" s="3"/>
      <c r="Q4448" s="3"/>
    </row>
    <row r="4449" spans="1:17" x14ac:dyDescent="0.3">
      <c r="A4449" s="17">
        <v>41170</v>
      </c>
      <c r="B4449">
        <v>97.3</v>
      </c>
      <c r="C4449"/>
      <c r="D4449" s="3">
        <f t="shared" si="272"/>
        <v>98.94696153846138</v>
      </c>
      <c r="E4449" s="4" t="str">
        <f t="shared" si="273"/>
        <v/>
      </c>
      <c r="F4449"/>
      <c r="G4449" s="3">
        <f>SUMPRODUCT(B4190:B4449, Expoweights!$C$2:$C$261) / SUM(Expoweights!$C$2:$C$261)</f>
        <v>97.665083208470065</v>
      </c>
      <c r="H4449" s="4" t="str">
        <f t="shared" si="274"/>
        <v/>
      </c>
      <c r="I4449">
        <v>524</v>
      </c>
      <c r="J4449"/>
      <c r="L4449" s="4" t="str">
        <f t="shared" si="275"/>
        <v/>
      </c>
      <c r="M4449" s="3"/>
      <c r="N4449" s="3"/>
      <c r="O4449" s="3"/>
      <c r="P4449" s="3"/>
      <c r="Q4449" s="3"/>
    </row>
    <row r="4450" spans="1:17" x14ac:dyDescent="0.3">
      <c r="A4450" s="17">
        <v>41171</v>
      </c>
      <c r="B4450">
        <v>97.3</v>
      </c>
      <c r="C4450"/>
      <c r="D4450" s="3">
        <f t="shared" si="272"/>
        <v>98.934307692307527</v>
      </c>
      <c r="E4450" s="4" t="str">
        <f t="shared" si="273"/>
        <v/>
      </c>
      <c r="F4450"/>
      <c r="G4450" s="3">
        <f>SUMPRODUCT(B4191:B4450, Expoweights!$C$2:$C$261) / SUM(Expoweights!$C$2:$C$261)</f>
        <v>97.653731694444787</v>
      </c>
      <c r="H4450" s="4" t="str">
        <f t="shared" si="274"/>
        <v/>
      </c>
      <c r="I4450">
        <v>4218</v>
      </c>
      <c r="J4450"/>
      <c r="L4450" s="4" t="str">
        <f t="shared" si="275"/>
        <v/>
      </c>
      <c r="M4450" s="3"/>
      <c r="N4450" s="3"/>
      <c r="O4450" s="3"/>
      <c r="P4450" s="3"/>
      <c r="Q4450" s="3"/>
    </row>
    <row r="4451" spans="1:17" x14ac:dyDescent="0.3">
      <c r="A4451" s="17">
        <v>41172</v>
      </c>
      <c r="B4451">
        <v>97.3</v>
      </c>
      <c r="C4451"/>
      <c r="D4451" s="3">
        <f t="shared" si="272"/>
        <v>98.921653846153689</v>
      </c>
      <c r="E4451" s="4" t="str">
        <f t="shared" si="273"/>
        <v/>
      </c>
      <c r="F4451"/>
      <c r="G4451" s="3">
        <f>SUMPRODUCT(B4192:B4451, Expoweights!$C$2:$C$261) / SUM(Expoweights!$C$2:$C$261)</f>
        <v>97.642732253599007</v>
      </c>
      <c r="H4451" s="4" t="str">
        <f t="shared" si="274"/>
        <v/>
      </c>
      <c r="I4451">
        <v>2633</v>
      </c>
      <c r="J4451"/>
      <c r="L4451" s="4" t="str">
        <f t="shared" si="275"/>
        <v/>
      </c>
      <c r="M4451" s="3"/>
      <c r="N4451" s="3"/>
      <c r="O4451" s="3"/>
      <c r="P4451" s="3"/>
      <c r="Q4451" s="3"/>
    </row>
    <row r="4452" spans="1:17" x14ac:dyDescent="0.3">
      <c r="A4452" s="17">
        <v>41173</v>
      </c>
      <c r="B4452">
        <v>97.3</v>
      </c>
      <c r="C4452"/>
      <c r="D4452" s="3">
        <f t="shared" si="272"/>
        <v>98.908999999999821</v>
      </c>
      <c r="E4452" s="4" t="str">
        <f t="shared" si="273"/>
        <v/>
      </c>
      <c r="F4452"/>
      <c r="G4452" s="3">
        <f>SUMPRODUCT(B4193:B4452, Expoweights!$C$2:$C$261) / SUM(Expoweights!$C$2:$C$261)</f>
        <v>97.632073966197865</v>
      </c>
      <c r="H4452" s="4" t="str">
        <f t="shared" si="274"/>
        <v/>
      </c>
      <c r="I4452">
        <v>5133</v>
      </c>
      <c r="J4452"/>
      <c r="L4452" s="4" t="str">
        <f t="shared" si="275"/>
        <v/>
      </c>
      <c r="M4452" s="3"/>
      <c r="N4452" s="3"/>
      <c r="O4452" s="3"/>
      <c r="P4452" s="3"/>
      <c r="Q4452" s="3"/>
    </row>
    <row r="4453" spans="1:17" x14ac:dyDescent="0.3">
      <c r="A4453" s="17">
        <v>41176</v>
      </c>
      <c r="B4453">
        <v>97.3</v>
      </c>
      <c r="C4453"/>
      <c r="D4453" s="3">
        <f t="shared" si="272"/>
        <v>98.896346153845968</v>
      </c>
      <c r="E4453" s="4" t="str">
        <f t="shared" si="273"/>
        <v/>
      </c>
      <c r="F4453"/>
      <c r="G4453" s="3">
        <f>SUMPRODUCT(B4194:B4453, Expoweights!$C$2:$C$261) / SUM(Expoweights!$C$2:$C$261)</f>
        <v>97.621746251187773</v>
      </c>
      <c r="H4453" s="4" t="str">
        <f t="shared" si="274"/>
        <v/>
      </c>
      <c r="I4453">
        <v>7205</v>
      </c>
      <c r="J4453"/>
      <c r="L4453" s="4" t="str">
        <f t="shared" si="275"/>
        <v/>
      </c>
      <c r="M4453" s="3"/>
      <c r="N4453" s="3"/>
      <c r="O4453" s="3"/>
      <c r="P4453" s="3"/>
      <c r="Q4453" s="3"/>
    </row>
    <row r="4454" spans="1:17" x14ac:dyDescent="0.3">
      <c r="A4454" s="17">
        <v>41177</v>
      </c>
      <c r="B4454">
        <v>97.3</v>
      </c>
      <c r="C4454"/>
      <c r="D4454" s="3">
        <f t="shared" si="272"/>
        <v>98.883692307692115</v>
      </c>
      <c r="E4454" s="4" t="str">
        <f t="shared" si="273"/>
        <v/>
      </c>
      <c r="F4454"/>
      <c r="G4454" s="3">
        <f>SUMPRODUCT(B4195:B4454, Expoweights!$C$2:$C$261) / SUM(Expoweights!$C$2:$C$261)</f>
        <v>97.611738855692124</v>
      </c>
      <c r="H4454" s="4" t="str">
        <f t="shared" si="274"/>
        <v/>
      </c>
      <c r="I4454">
        <v>3181</v>
      </c>
      <c r="J4454"/>
      <c r="L4454" s="4" t="str">
        <f t="shared" si="275"/>
        <v/>
      </c>
      <c r="M4454" s="3"/>
      <c r="N4454" s="3"/>
      <c r="O4454" s="3"/>
      <c r="P4454" s="3"/>
      <c r="Q4454" s="3"/>
    </row>
    <row r="4455" spans="1:17" x14ac:dyDescent="0.3">
      <c r="A4455" s="17">
        <v>41178</v>
      </c>
      <c r="B4455">
        <v>97.3</v>
      </c>
      <c r="C4455"/>
      <c r="D4455" s="3">
        <f t="shared" si="272"/>
        <v>98.871038461538276</v>
      </c>
      <c r="E4455" s="4" t="str">
        <f t="shared" si="273"/>
        <v/>
      </c>
      <c r="F4455"/>
      <c r="G4455" s="3">
        <f>SUMPRODUCT(B4196:B4455, Expoweights!$C$2:$C$261) / SUM(Expoweights!$C$2:$C$261)</f>
        <v>97.602041844832669</v>
      </c>
      <c r="H4455" s="4" t="str">
        <f t="shared" si="274"/>
        <v/>
      </c>
      <c r="I4455">
        <v>5009</v>
      </c>
      <c r="J4455"/>
      <c r="L4455" s="4" t="str">
        <f t="shared" si="275"/>
        <v/>
      </c>
      <c r="M4455" s="3"/>
      <c r="N4455" s="3"/>
      <c r="O4455" s="3"/>
      <c r="P4455" s="3"/>
      <c r="Q4455" s="3"/>
    </row>
    <row r="4456" spans="1:17" x14ac:dyDescent="0.3">
      <c r="A4456" s="17">
        <v>41179</v>
      </c>
      <c r="B4456">
        <v>97.3</v>
      </c>
      <c r="C4456"/>
      <c r="D4456" s="3">
        <f t="shared" si="272"/>
        <v>98.858384615384409</v>
      </c>
      <c r="E4456" s="4" t="str">
        <f t="shared" si="273"/>
        <v/>
      </c>
      <c r="F4456"/>
      <c r="G4456" s="3">
        <f>SUMPRODUCT(B4197:B4456, Expoweights!$C$2:$C$261) / SUM(Expoweights!$C$2:$C$261)</f>
        <v>97.592645591866571</v>
      </c>
      <c r="H4456" s="4" t="str">
        <f t="shared" si="274"/>
        <v/>
      </c>
      <c r="I4456">
        <v>3639</v>
      </c>
      <c r="J4456"/>
      <c r="L4456" s="4" t="str">
        <f t="shared" si="275"/>
        <v/>
      </c>
      <c r="M4456" s="3"/>
      <c r="N4456" s="3"/>
      <c r="O4456" s="3"/>
      <c r="P4456" s="3"/>
      <c r="Q4456" s="3"/>
    </row>
    <row r="4457" spans="1:17" x14ac:dyDescent="0.3">
      <c r="A4457" s="17">
        <v>41180</v>
      </c>
      <c r="B4457">
        <v>98.5</v>
      </c>
      <c r="C4457">
        <v>98.851423076923069</v>
      </c>
      <c r="D4457" s="3">
        <f t="shared" si="272"/>
        <v>98.851423076922856</v>
      </c>
      <c r="E4457" s="4">
        <f t="shared" si="273"/>
        <v>2.1316282072803006E-13</v>
      </c>
      <c r="F4457">
        <v>97.620772115462401</v>
      </c>
      <c r="G4457" s="3">
        <f>SUMPRODUCT(B4198:B4457, Expoweights!$C$2:$C$261) / SUM(Expoweights!$C$2:$C$261)</f>
        <v>97.620772115462429</v>
      </c>
      <c r="H4457" s="4">
        <f t="shared" si="274"/>
        <v>2.8421709430404007E-14</v>
      </c>
      <c r="I4457">
        <v>1516</v>
      </c>
      <c r="J4457">
        <v>98.940923843728172</v>
      </c>
      <c r="L4457" s="4">
        <f t="shared" si="275"/>
        <v>98.940923843728172</v>
      </c>
      <c r="M4457" s="3"/>
      <c r="N4457" s="3"/>
      <c r="O4457" s="3"/>
      <c r="P4457" s="3"/>
      <c r="Q4457" s="3"/>
    </row>
    <row r="4458" spans="1:17" x14ac:dyDescent="0.3">
      <c r="A4458" s="17">
        <v>41183</v>
      </c>
      <c r="B4458">
        <v>98.5</v>
      </c>
      <c r="C4458"/>
      <c r="D4458" s="3">
        <f t="shared" si="272"/>
        <v>98.844461538461317</v>
      </c>
      <c r="E4458" s="4" t="str">
        <f t="shared" si="273"/>
        <v/>
      </c>
      <c r="F4458"/>
      <c r="G4458" s="3">
        <f>SUMPRODUCT(B4199:B4458, Expoweights!$C$2:$C$261) / SUM(Expoweights!$C$2:$C$261)</f>
        <v>97.648026280131646</v>
      </c>
      <c r="H4458" s="4" t="str">
        <f t="shared" si="274"/>
        <v/>
      </c>
      <c r="I4458">
        <v>5597</v>
      </c>
      <c r="J4458"/>
      <c r="L4458" s="4" t="str">
        <f t="shared" si="275"/>
        <v/>
      </c>
      <c r="M4458" s="3"/>
      <c r="N4458" s="3"/>
      <c r="O4458" s="3"/>
      <c r="P4458" s="3"/>
      <c r="Q4458" s="3"/>
    </row>
    <row r="4459" spans="1:17" x14ac:dyDescent="0.3">
      <c r="A4459" s="17">
        <v>41184</v>
      </c>
      <c r="B4459">
        <v>98.5</v>
      </c>
      <c r="C4459"/>
      <c r="D4459" s="3">
        <f t="shared" si="272"/>
        <v>98.837499999999778</v>
      </c>
      <c r="E4459" s="4" t="str">
        <f t="shared" si="273"/>
        <v/>
      </c>
      <c r="F4459"/>
      <c r="G4459" s="3">
        <f>SUMPRODUCT(B4200:B4459, Expoweights!$C$2:$C$261) / SUM(Expoweights!$C$2:$C$261)</f>
        <v>97.674435142545249</v>
      </c>
      <c r="H4459" s="4" t="str">
        <f t="shared" si="274"/>
        <v/>
      </c>
      <c r="I4459">
        <v>2753</v>
      </c>
      <c r="J4459"/>
      <c r="L4459" s="4" t="str">
        <f t="shared" si="275"/>
        <v/>
      </c>
      <c r="M4459" s="3"/>
      <c r="N4459" s="3"/>
      <c r="O4459" s="3"/>
      <c r="P4459" s="3"/>
      <c r="Q4459" s="3"/>
    </row>
    <row r="4460" spans="1:17" x14ac:dyDescent="0.3">
      <c r="A4460" s="17">
        <v>41185</v>
      </c>
      <c r="B4460">
        <v>98.5</v>
      </c>
      <c r="C4460"/>
      <c r="D4460" s="3">
        <f t="shared" si="272"/>
        <v>98.830538461538239</v>
      </c>
      <c r="E4460" s="4" t="str">
        <f t="shared" si="273"/>
        <v/>
      </c>
      <c r="F4460"/>
      <c r="G4460" s="3">
        <f>SUMPRODUCT(B4201:B4460, Expoweights!$C$2:$C$261) / SUM(Expoweights!$C$2:$C$261)</f>
        <v>97.700024920197436</v>
      </c>
      <c r="H4460" s="4" t="str">
        <f t="shared" si="274"/>
        <v/>
      </c>
      <c r="I4460">
        <v>2034</v>
      </c>
      <c r="J4460"/>
      <c r="L4460" s="4" t="str">
        <f t="shared" si="275"/>
        <v/>
      </c>
      <c r="M4460" s="3"/>
      <c r="N4460" s="3"/>
      <c r="O4460" s="3"/>
      <c r="P4460" s="3"/>
      <c r="Q4460" s="3"/>
    </row>
    <row r="4461" spans="1:17" x14ac:dyDescent="0.3">
      <c r="A4461" s="17">
        <v>41186</v>
      </c>
      <c r="B4461">
        <v>98.5</v>
      </c>
      <c r="C4461"/>
      <c r="D4461" s="3">
        <f t="shared" si="272"/>
        <v>98.8235769230767</v>
      </c>
      <c r="E4461" s="4" t="str">
        <f t="shared" si="273"/>
        <v/>
      </c>
      <c r="F4461"/>
      <c r="G4461" s="3">
        <f>SUMPRODUCT(B4202:B4461, Expoweights!$C$2:$C$261) / SUM(Expoweights!$C$2:$C$261)</f>
        <v>97.724821017432987</v>
      </c>
      <c r="H4461" s="4" t="str">
        <f t="shared" si="274"/>
        <v/>
      </c>
      <c r="I4461">
        <v>3585</v>
      </c>
      <c r="J4461"/>
      <c r="L4461" s="4" t="str">
        <f t="shared" si="275"/>
        <v/>
      </c>
      <c r="M4461" s="3"/>
      <c r="N4461" s="3"/>
      <c r="O4461" s="3"/>
      <c r="P4461" s="3"/>
      <c r="Q4461" s="3"/>
    </row>
    <row r="4462" spans="1:17" x14ac:dyDescent="0.3">
      <c r="A4462" s="17">
        <v>41187</v>
      </c>
      <c r="B4462">
        <v>98.5</v>
      </c>
      <c r="C4462"/>
      <c r="D4462" s="3">
        <f t="shared" si="272"/>
        <v>98.816615384615147</v>
      </c>
      <c r="E4462" s="4" t="str">
        <f t="shared" si="273"/>
        <v/>
      </c>
      <c r="F4462"/>
      <c r="G4462" s="3">
        <f>SUMPRODUCT(B4203:B4462, Expoweights!$C$2:$C$261) / SUM(Expoweights!$C$2:$C$261)</f>
        <v>97.74884805066759</v>
      </c>
      <c r="H4462" s="4" t="str">
        <f t="shared" si="274"/>
        <v/>
      </c>
      <c r="I4462">
        <v>4639</v>
      </c>
      <c r="J4462"/>
      <c r="L4462" s="4" t="str">
        <f t="shared" si="275"/>
        <v/>
      </c>
      <c r="M4462" s="3"/>
      <c r="N4462" s="3"/>
      <c r="O4462" s="3"/>
      <c r="P4462" s="3"/>
      <c r="Q4462" s="3"/>
    </row>
    <row r="4463" spans="1:17" x14ac:dyDescent="0.3">
      <c r="A4463" s="17">
        <v>41190</v>
      </c>
      <c r="B4463">
        <v>98.5</v>
      </c>
      <c r="C4463"/>
      <c r="D4463" s="3">
        <f t="shared" si="272"/>
        <v>98.809653846153608</v>
      </c>
      <c r="E4463" s="4" t="str">
        <f t="shared" si="273"/>
        <v/>
      </c>
      <c r="F4463"/>
      <c r="G4463" s="3">
        <f>SUMPRODUCT(B4204:B4463, Expoweights!$C$2:$C$261) / SUM(Expoweights!$C$2:$C$261)</f>
        <v>97.772129872825815</v>
      </c>
      <c r="H4463" s="4" t="str">
        <f t="shared" si="274"/>
        <v/>
      </c>
      <c r="I4463">
        <v>1579</v>
      </c>
      <c r="J4463"/>
      <c r="L4463" s="4" t="str">
        <f t="shared" si="275"/>
        <v/>
      </c>
      <c r="M4463" s="3"/>
      <c r="N4463" s="3"/>
      <c r="O4463" s="3"/>
      <c r="P4463" s="3"/>
      <c r="Q4463" s="3"/>
    </row>
    <row r="4464" spans="1:17" x14ac:dyDescent="0.3">
      <c r="A4464" s="17">
        <v>41191</v>
      </c>
      <c r="B4464">
        <v>98.5</v>
      </c>
      <c r="C4464"/>
      <c r="D4464" s="3">
        <f t="shared" si="272"/>
        <v>98.802692307692055</v>
      </c>
      <c r="E4464" s="4" t="str">
        <f t="shared" si="273"/>
        <v/>
      </c>
      <c r="F4464"/>
      <c r="G4464" s="3">
        <f>SUMPRODUCT(B4205:B4464, Expoweights!$C$2:$C$261) / SUM(Expoweights!$C$2:$C$261)</f>
        <v>97.794689597021303</v>
      </c>
      <c r="H4464" s="4" t="str">
        <f t="shared" si="274"/>
        <v/>
      </c>
      <c r="I4464">
        <v>2107</v>
      </c>
      <c r="J4464"/>
      <c r="L4464" s="4" t="str">
        <f t="shared" si="275"/>
        <v/>
      </c>
      <c r="M4464" s="3"/>
      <c r="N4464" s="3"/>
      <c r="O4464" s="3"/>
      <c r="P4464" s="3"/>
      <c r="Q4464" s="3"/>
    </row>
    <row r="4465" spans="1:17" x14ac:dyDescent="0.3">
      <c r="A4465" s="17">
        <v>41192</v>
      </c>
      <c r="B4465">
        <v>98.5</v>
      </c>
      <c r="C4465"/>
      <c r="D4465" s="3">
        <f t="shared" si="272"/>
        <v>98.795730769230516</v>
      </c>
      <c r="E4465" s="4" t="str">
        <f t="shared" si="273"/>
        <v/>
      </c>
      <c r="F4465"/>
      <c r="G4465" s="3">
        <f>SUMPRODUCT(B4206:B4465, Expoweights!$C$2:$C$261) / SUM(Expoweights!$C$2:$C$261)</f>
        <v>97.816549619502169</v>
      </c>
      <c r="H4465" s="4" t="str">
        <f t="shared" si="274"/>
        <v/>
      </c>
      <c r="I4465">
        <v>4591</v>
      </c>
      <c r="J4465"/>
      <c r="L4465" s="4" t="str">
        <f t="shared" si="275"/>
        <v/>
      </c>
      <c r="M4465" s="3"/>
      <c r="N4465" s="3"/>
      <c r="O4465" s="3"/>
      <c r="P4465" s="3"/>
      <c r="Q4465" s="3"/>
    </row>
    <row r="4466" spans="1:17" x14ac:dyDescent="0.3">
      <c r="A4466" s="17">
        <v>41193</v>
      </c>
      <c r="B4466">
        <v>98.5</v>
      </c>
      <c r="C4466"/>
      <c r="D4466" s="3">
        <f t="shared" si="272"/>
        <v>98.788769230768978</v>
      </c>
      <c r="E4466" s="4" t="str">
        <f t="shared" si="273"/>
        <v/>
      </c>
      <c r="F4466"/>
      <c r="G4466" s="3">
        <f>SUMPRODUCT(B4207:B4466, Expoweights!$C$2:$C$261) / SUM(Expoweights!$C$2:$C$261)</f>
        <v>97.837731641885313</v>
      </c>
      <c r="H4466" s="4" t="str">
        <f t="shared" si="274"/>
        <v/>
      </c>
      <c r="I4466">
        <v>7102</v>
      </c>
      <c r="J4466"/>
      <c r="L4466" s="4" t="str">
        <f t="shared" si="275"/>
        <v/>
      </c>
      <c r="M4466" s="3"/>
      <c r="N4466" s="3"/>
      <c r="O4466" s="3"/>
      <c r="P4466" s="3"/>
      <c r="Q4466" s="3"/>
    </row>
    <row r="4467" spans="1:17" x14ac:dyDescent="0.3">
      <c r="A4467" s="17">
        <v>41194</v>
      </c>
      <c r="B4467">
        <v>98.5</v>
      </c>
      <c r="C4467"/>
      <c r="D4467" s="3">
        <f t="shared" si="272"/>
        <v>98.781807692307439</v>
      </c>
      <c r="E4467" s="4" t="str">
        <f t="shared" si="273"/>
        <v/>
      </c>
      <c r="F4467"/>
      <c r="G4467" s="3">
        <f>SUMPRODUCT(B4208:B4467, Expoweights!$C$2:$C$261) / SUM(Expoweights!$C$2:$C$261)</f>
        <v>97.858256692700365</v>
      </c>
      <c r="H4467" s="4" t="str">
        <f t="shared" si="274"/>
        <v/>
      </c>
      <c r="I4467">
        <v>892</v>
      </c>
      <c r="J4467"/>
      <c r="L4467" s="4" t="str">
        <f t="shared" si="275"/>
        <v/>
      </c>
      <c r="M4467" s="3"/>
      <c r="N4467" s="3"/>
      <c r="O4467" s="3"/>
      <c r="P4467" s="3"/>
      <c r="Q4467" s="3"/>
    </row>
    <row r="4468" spans="1:17" x14ac:dyDescent="0.3">
      <c r="A4468" s="17">
        <v>41197</v>
      </c>
      <c r="B4468">
        <v>98.5</v>
      </c>
      <c r="C4468"/>
      <c r="D4468" s="3">
        <f t="shared" si="272"/>
        <v>98.774846153845914</v>
      </c>
      <c r="E4468" s="4" t="str">
        <f t="shared" si="273"/>
        <v/>
      </c>
      <c r="F4468"/>
      <c r="G4468" s="3">
        <f>SUMPRODUCT(B4209:B4468, Expoweights!$C$2:$C$261) / SUM(Expoweights!$C$2:$C$261)</f>
        <v>97.878145148266228</v>
      </c>
      <c r="H4468" s="4" t="str">
        <f t="shared" si="274"/>
        <v/>
      </c>
      <c r="I4468">
        <v>2298</v>
      </c>
      <c r="J4468"/>
      <c r="L4468" s="4" t="str">
        <f t="shared" si="275"/>
        <v/>
      </c>
      <c r="M4468" s="3"/>
      <c r="N4468" s="3"/>
      <c r="O4468" s="3"/>
      <c r="P4468" s="3"/>
      <c r="Q4468" s="3"/>
    </row>
    <row r="4469" spans="1:17" x14ac:dyDescent="0.3">
      <c r="A4469" s="17">
        <v>41198</v>
      </c>
      <c r="B4469">
        <v>98.5</v>
      </c>
      <c r="C4469"/>
      <c r="D4469" s="3">
        <f t="shared" si="272"/>
        <v>98.767884615384403</v>
      </c>
      <c r="E4469" s="4" t="str">
        <f t="shared" si="273"/>
        <v/>
      </c>
      <c r="F4469"/>
      <c r="G4469" s="3">
        <f>SUMPRODUCT(B4210:B4469, Expoweights!$C$2:$C$261) / SUM(Expoweights!$C$2:$C$261)</f>
        <v>97.897416752919398</v>
      </c>
      <c r="H4469" s="4" t="str">
        <f t="shared" si="274"/>
        <v/>
      </c>
      <c r="I4469">
        <v>1189</v>
      </c>
      <c r="J4469"/>
      <c r="L4469" s="4" t="str">
        <f t="shared" si="275"/>
        <v/>
      </c>
      <c r="M4469" s="3"/>
      <c r="N4469" s="3"/>
      <c r="O4469" s="3"/>
      <c r="P4469" s="3"/>
      <c r="Q4469" s="3"/>
    </row>
    <row r="4470" spans="1:17" x14ac:dyDescent="0.3">
      <c r="A4470" s="17">
        <v>41199</v>
      </c>
      <c r="B4470">
        <v>98.5</v>
      </c>
      <c r="C4470"/>
      <c r="D4470" s="3">
        <f t="shared" si="272"/>
        <v>98.76092307692285</v>
      </c>
      <c r="E4470" s="4" t="str">
        <f t="shared" si="273"/>
        <v/>
      </c>
      <c r="F4470"/>
      <c r="G4470" s="3">
        <f>SUMPRODUCT(B4211:B4470, Expoweights!$C$2:$C$261) / SUM(Expoweights!$C$2:$C$261)</f>
        <v>97.916090638615486</v>
      </c>
      <c r="H4470" s="4" t="str">
        <f t="shared" si="274"/>
        <v/>
      </c>
      <c r="I4470">
        <v>4925</v>
      </c>
      <c r="J4470"/>
      <c r="L4470" s="4" t="str">
        <f t="shared" si="275"/>
        <v/>
      </c>
      <c r="M4470" s="3"/>
      <c r="N4470" s="3"/>
      <c r="O4470" s="3"/>
      <c r="P4470" s="3"/>
      <c r="Q4470" s="3"/>
    </row>
    <row r="4471" spans="1:17" x14ac:dyDescent="0.3">
      <c r="A4471" s="17">
        <v>41200</v>
      </c>
      <c r="B4471">
        <v>98.5</v>
      </c>
      <c r="C4471"/>
      <c r="D4471" s="3">
        <f t="shared" si="272"/>
        <v>98.753961538461326</v>
      </c>
      <c r="E4471" s="4" t="str">
        <f t="shared" si="273"/>
        <v/>
      </c>
      <c r="F4471"/>
      <c r="G4471" s="3">
        <f>SUMPRODUCT(B4212:B4471, Expoweights!$C$2:$C$261) / SUM(Expoweights!$C$2:$C$261)</f>
        <v>97.934185343922394</v>
      </c>
      <c r="H4471" s="4" t="str">
        <f t="shared" si="274"/>
        <v/>
      </c>
      <c r="I4471">
        <v>5213</v>
      </c>
      <c r="J4471"/>
      <c r="L4471" s="4" t="str">
        <f t="shared" si="275"/>
        <v/>
      </c>
      <c r="M4471" s="3"/>
      <c r="N4471" s="3"/>
      <c r="O4471" s="3"/>
      <c r="P4471" s="3"/>
      <c r="Q4471" s="3"/>
    </row>
    <row r="4472" spans="1:17" x14ac:dyDescent="0.3">
      <c r="A4472" s="17">
        <v>41201</v>
      </c>
      <c r="B4472">
        <v>98.5</v>
      </c>
      <c r="C4472"/>
      <c r="D4472" s="3">
        <f t="shared" si="272"/>
        <v>98.746999999999801</v>
      </c>
      <c r="E4472" s="4" t="str">
        <f t="shared" si="273"/>
        <v/>
      </c>
      <c r="F4472"/>
      <c r="G4472" s="3">
        <f>SUMPRODUCT(B4213:B4472, Expoweights!$C$2:$C$261) / SUM(Expoweights!$C$2:$C$261)</f>
        <v>97.951718832424604</v>
      </c>
      <c r="H4472" s="4" t="str">
        <f t="shared" si="274"/>
        <v/>
      </c>
      <c r="I4472">
        <v>1982</v>
      </c>
      <c r="J4472"/>
      <c r="L4472" s="4" t="str">
        <f t="shared" si="275"/>
        <v/>
      </c>
      <c r="M4472" s="3"/>
      <c r="N4472" s="3"/>
      <c r="O4472" s="3"/>
      <c r="P4472" s="3"/>
      <c r="Q4472" s="3"/>
    </row>
    <row r="4473" spans="1:17" x14ac:dyDescent="0.3">
      <c r="A4473" s="17">
        <v>41204</v>
      </c>
      <c r="B4473">
        <v>98.5</v>
      </c>
      <c r="C4473"/>
      <c r="D4473" s="3">
        <f t="shared" si="272"/>
        <v>98.740038461538262</v>
      </c>
      <c r="E4473" s="4" t="str">
        <f t="shared" si="273"/>
        <v/>
      </c>
      <c r="F4473"/>
      <c r="G4473" s="3">
        <f>SUMPRODUCT(B4214:B4473, Expoweights!$C$2:$C$261) / SUM(Expoweights!$C$2:$C$261)</f>
        <v>97.968708510556581</v>
      </c>
      <c r="H4473" s="4" t="str">
        <f t="shared" si="274"/>
        <v/>
      </c>
      <c r="I4473">
        <v>3462</v>
      </c>
      <c r="J4473"/>
      <c r="L4473" s="4" t="str">
        <f t="shared" si="275"/>
        <v/>
      </c>
      <c r="M4473" s="3"/>
      <c r="N4473" s="3"/>
      <c r="O4473" s="3"/>
      <c r="P4473" s="3"/>
      <c r="Q4473" s="3"/>
    </row>
    <row r="4474" spans="1:17" x14ac:dyDescent="0.3">
      <c r="A4474" s="17">
        <v>41205</v>
      </c>
      <c r="B4474">
        <v>98.5</v>
      </c>
      <c r="C4474"/>
      <c r="D4474" s="3">
        <f t="shared" si="272"/>
        <v>98.733076923076737</v>
      </c>
      <c r="E4474" s="4" t="str">
        <f t="shared" si="273"/>
        <v/>
      </c>
      <c r="F4474"/>
      <c r="G4474" s="3">
        <f>SUMPRODUCT(B4215:B4474, Expoweights!$C$2:$C$261) / SUM(Expoweights!$C$2:$C$261)</f>
        <v>97.985171244883077</v>
      </c>
      <c r="H4474" s="4" t="str">
        <f t="shared" si="274"/>
        <v/>
      </c>
      <c r="I4474">
        <v>981</v>
      </c>
      <c r="J4474"/>
      <c r="L4474" s="4" t="str">
        <f t="shared" si="275"/>
        <v/>
      </c>
      <c r="M4474" s="3"/>
      <c r="N4474" s="3"/>
      <c r="O4474" s="3"/>
      <c r="P4474" s="3"/>
      <c r="Q4474" s="3"/>
    </row>
    <row r="4475" spans="1:17" x14ac:dyDescent="0.3">
      <c r="A4475" s="17">
        <v>41206</v>
      </c>
      <c r="B4475">
        <v>98.5</v>
      </c>
      <c r="C4475"/>
      <c r="D4475" s="3">
        <f t="shared" ref="D4475:D4538" si="276">AVERAGE(B4216:B4475)</f>
        <v>98.726115384615213</v>
      </c>
      <c r="E4475" s="4" t="str">
        <f t="shared" si="273"/>
        <v/>
      </c>
      <c r="F4475"/>
      <c r="G4475" s="3">
        <f>SUMPRODUCT(B4216:B4475, Expoweights!$C$2:$C$261) / SUM(Expoweights!$C$2:$C$261)</f>
        <v>98.001123378843374</v>
      </c>
      <c r="H4475" s="4" t="str">
        <f t="shared" si="274"/>
        <v/>
      </c>
      <c r="I4475">
        <v>378</v>
      </c>
      <c r="J4475"/>
      <c r="L4475" s="4" t="str">
        <f t="shared" si="275"/>
        <v/>
      </c>
      <c r="M4475" s="3"/>
      <c r="N4475" s="3"/>
      <c r="O4475" s="3"/>
      <c r="P4475" s="3"/>
      <c r="Q4475" s="3"/>
    </row>
    <row r="4476" spans="1:17" x14ac:dyDescent="0.3">
      <c r="A4476" s="17">
        <v>41207</v>
      </c>
      <c r="B4476">
        <v>98.5</v>
      </c>
      <c r="C4476"/>
      <c r="D4476" s="3">
        <f t="shared" si="276"/>
        <v>98.719153846153674</v>
      </c>
      <c r="E4476" s="4" t="str">
        <f t="shared" si="273"/>
        <v/>
      </c>
      <c r="F4476"/>
      <c r="G4476" s="3">
        <f>SUMPRODUCT(B4217:B4476, Expoweights!$C$2:$C$261) / SUM(Expoweights!$C$2:$C$261)</f>
        <v>98.016580748976494</v>
      </c>
      <c r="H4476" s="4" t="str">
        <f t="shared" si="274"/>
        <v/>
      </c>
      <c r="I4476">
        <v>4640</v>
      </c>
      <c r="J4476"/>
      <c r="L4476" s="4" t="str">
        <f t="shared" si="275"/>
        <v/>
      </c>
      <c r="M4476" s="3"/>
      <c r="N4476" s="3"/>
      <c r="O4476" s="3"/>
      <c r="P4476" s="3"/>
      <c r="Q4476" s="3"/>
    </row>
    <row r="4477" spans="1:17" x14ac:dyDescent="0.3">
      <c r="A4477" s="17">
        <v>41208</v>
      </c>
      <c r="B4477">
        <v>98.5</v>
      </c>
      <c r="C4477"/>
      <c r="D4477" s="3">
        <f t="shared" si="276"/>
        <v>98.712192307692149</v>
      </c>
      <c r="E4477" s="4" t="str">
        <f t="shared" si="273"/>
        <v/>
      </c>
      <c r="F4477"/>
      <c r="G4477" s="3">
        <f>SUMPRODUCT(B4218:B4477, Expoweights!$C$2:$C$261) / SUM(Expoweights!$C$2:$C$261)</f>
        <v>98.031558700642833</v>
      </c>
      <c r="H4477" s="4" t="str">
        <f t="shared" si="274"/>
        <v/>
      </c>
      <c r="I4477">
        <v>7270</v>
      </c>
      <c r="J4477"/>
      <c r="L4477" s="4" t="str">
        <f t="shared" si="275"/>
        <v/>
      </c>
      <c r="M4477" s="3"/>
      <c r="N4477" s="3"/>
      <c r="O4477" s="3"/>
      <c r="P4477" s="3"/>
      <c r="Q4477" s="3"/>
    </row>
    <row r="4478" spans="1:17" x14ac:dyDescent="0.3">
      <c r="A4478" s="17">
        <v>41211</v>
      </c>
      <c r="B4478">
        <v>98.5</v>
      </c>
      <c r="C4478"/>
      <c r="D4478" s="3">
        <f t="shared" si="276"/>
        <v>98.704269230769071</v>
      </c>
      <c r="E4478" s="4" t="str">
        <f t="shared" si="273"/>
        <v/>
      </c>
      <c r="F4478"/>
      <c r="G4478" s="3">
        <f>SUMPRODUCT(B4219:B4478, Expoweights!$C$2:$C$261) / SUM(Expoweights!$C$2:$C$261)</f>
        <v>98.046069955367443</v>
      </c>
      <c r="H4478" s="4" t="str">
        <f t="shared" si="274"/>
        <v/>
      </c>
      <c r="I4478">
        <v>2123</v>
      </c>
      <c r="J4478"/>
      <c r="L4478" s="4" t="str">
        <f t="shared" si="275"/>
        <v/>
      </c>
      <c r="M4478" s="3"/>
      <c r="N4478" s="3"/>
      <c r="O4478" s="3"/>
      <c r="P4478" s="3"/>
      <c r="Q4478" s="3"/>
    </row>
    <row r="4479" spans="1:17" x14ac:dyDescent="0.3">
      <c r="A4479" s="17">
        <v>41212</v>
      </c>
      <c r="B4479">
        <v>98.5</v>
      </c>
      <c r="C4479"/>
      <c r="D4479" s="3">
        <f t="shared" si="276"/>
        <v>98.696346153845994</v>
      </c>
      <c r="E4479" s="4" t="str">
        <f t="shared" si="273"/>
        <v/>
      </c>
      <c r="F4479"/>
      <c r="G4479" s="3">
        <f>SUMPRODUCT(B4220:B4479, Expoweights!$C$2:$C$261) / SUM(Expoweights!$C$2:$C$261)</f>
        <v>98.060131135892391</v>
      </c>
      <c r="H4479" s="4" t="str">
        <f t="shared" si="274"/>
        <v/>
      </c>
      <c r="I4479">
        <v>178</v>
      </c>
      <c r="J4479"/>
      <c r="L4479" s="4" t="str">
        <f t="shared" si="275"/>
        <v/>
      </c>
      <c r="M4479" s="3"/>
      <c r="N4479" s="3"/>
      <c r="O4479" s="3"/>
      <c r="P4479" s="3"/>
      <c r="Q4479" s="3"/>
    </row>
    <row r="4480" spans="1:17" x14ac:dyDescent="0.3">
      <c r="A4480" s="17">
        <v>41213</v>
      </c>
      <c r="B4480">
        <v>98.8</v>
      </c>
      <c r="C4480">
        <v>98.689576923076928</v>
      </c>
      <c r="D4480" s="3">
        <f t="shared" si="276"/>
        <v>98.689576923076771</v>
      </c>
      <c r="E4480" s="4">
        <f t="shared" si="273"/>
        <v>1.5631940186722204E-13</v>
      </c>
      <c r="F4480">
        <v>98.083063436804551</v>
      </c>
      <c r="G4480" s="3">
        <f>SUMPRODUCT(B4221:B4480, Expoweights!$C$2:$C$261) / SUM(Expoweights!$C$2:$C$261)</f>
        <v>98.083063436804565</v>
      </c>
      <c r="H4480" s="4">
        <f t="shared" si="274"/>
        <v>1.4210854715202004E-14</v>
      </c>
      <c r="I4480">
        <v>3053</v>
      </c>
      <c r="J4480">
        <v>98.772063379590165</v>
      </c>
      <c r="L4480" s="4">
        <f t="shared" si="275"/>
        <v>98.772063379590165</v>
      </c>
      <c r="M4480" s="3"/>
      <c r="N4480" s="3"/>
      <c r="O4480" s="3"/>
      <c r="P4480" s="3"/>
      <c r="Q4480" s="3"/>
    </row>
    <row r="4481" spans="1:17" x14ac:dyDescent="0.3">
      <c r="A4481" s="17">
        <v>41214</v>
      </c>
      <c r="B4481">
        <v>98.8</v>
      </c>
      <c r="C4481"/>
      <c r="D4481" s="3">
        <f t="shared" si="276"/>
        <v>98.682807692307549</v>
      </c>
      <c r="E4481" s="4" t="str">
        <f t="shared" si="273"/>
        <v/>
      </c>
      <c r="F4481"/>
      <c r="G4481" s="3">
        <f>SUMPRODUCT(B4222:B4481, Expoweights!$C$2:$C$261) / SUM(Expoweights!$C$2:$C$261)</f>
        <v>98.105284480339293</v>
      </c>
      <c r="H4481" s="4" t="str">
        <f t="shared" si="274"/>
        <v/>
      </c>
      <c r="I4481">
        <v>2845</v>
      </c>
      <c r="J4481"/>
      <c r="L4481" s="4" t="str">
        <f t="shared" si="275"/>
        <v/>
      </c>
      <c r="M4481" s="3"/>
      <c r="N4481" s="3"/>
      <c r="O4481" s="3"/>
      <c r="P4481" s="3"/>
      <c r="Q4481" s="3"/>
    </row>
    <row r="4482" spans="1:17" x14ac:dyDescent="0.3">
      <c r="A4482" s="17">
        <v>41215</v>
      </c>
      <c r="B4482">
        <v>98.8</v>
      </c>
      <c r="C4482"/>
      <c r="D4482" s="3">
        <f t="shared" si="276"/>
        <v>98.676038461538326</v>
      </c>
      <c r="E4482" s="4" t="str">
        <f t="shared" si="273"/>
        <v/>
      </c>
      <c r="F4482"/>
      <c r="G4482" s="3">
        <f>SUMPRODUCT(B4223:B4482, Expoweights!$C$2:$C$261) / SUM(Expoweights!$C$2:$C$261)</f>
        <v>98.126816326518281</v>
      </c>
      <c r="H4482" s="4" t="str">
        <f t="shared" si="274"/>
        <v/>
      </c>
      <c r="I4482">
        <v>7132</v>
      </c>
      <c r="J4482"/>
      <c r="L4482" s="4" t="str">
        <f t="shared" si="275"/>
        <v/>
      </c>
      <c r="M4482" s="3"/>
      <c r="N4482" s="3"/>
      <c r="O4482" s="3"/>
      <c r="P4482" s="3"/>
      <c r="Q4482" s="3"/>
    </row>
    <row r="4483" spans="1:17" x14ac:dyDescent="0.3">
      <c r="A4483" s="17">
        <v>41218</v>
      </c>
      <c r="B4483">
        <v>98.8</v>
      </c>
      <c r="C4483"/>
      <c r="D4483" s="3">
        <f t="shared" si="276"/>
        <v>98.669269230769103</v>
      </c>
      <c r="E4483" s="4" t="str">
        <f t="shared" si="273"/>
        <v/>
      </c>
      <c r="F4483"/>
      <c r="G4483" s="3">
        <f>SUMPRODUCT(B4224:B4483, Expoweights!$C$2:$C$261) / SUM(Expoweights!$C$2:$C$261)</f>
        <v>98.147680351160204</v>
      </c>
      <c r="H4483" s="4" t="str">
        <f t="shared" si="274"/>
        <v/>
      </c>
      <c r="I4483">
        <v>515</v>
      </c>
      <c r="J4483"/>
      <c r="L4483" s="4" t="str">
        <f t="shared" si="275"/>
        <v/>
      </c>
      <c r="M4483" s="3"/>
      <c r="N4483" s="3"/>
      <c r="O4483" s="3"/>
      <c r="P4483" s="3"/>
      <c r="Q4483" s="3"/>
    </row>
    <row r="4484" spans="1:17" x14ac:dyDescent="0.3">
      <c r="A4484" s="17">
        <v>41219</v>
      </c>
      <c r="B4484">
        <v>98.8</v>
      </c>
      <c r="C4484"/>
      <c r="D4484" s="3">
        <f t="shared" si="276"/>
        <v>98.662499999999881</v>
      </c>
      <c r="E4484" s="4" t="str">
        <f t="shared" ref="E4484:E4547" si="277">IF(C4484 &gt; 0, ABS(C4484 - D4484), "")</f>
        <v/>
      </c>
      <c r="F4484"/>
      <c r="G4484" s="3">
        <f>SUMPRODUCT(B4225:B4484, Expoweights!$C$2:$C$261) / SUM(Expoweights!$C$2:$C$261)</f>
        <v>98.167897267101296</v>
      </c>
      <c r="H4484" s="4" t="str">
        <f t="shared" ref="H4484:H4547" si="278">IF(F4484 &gt; 0, ABS(F4484 - G4484), "")</f>
        <v/>
      </c>
      <c r="I4484">
        <v>3903</v>
      </c>
      <c r="J4484"/>
      <c r="L4484" s="4" t="str">
        <f t="shared" ref="L4484:L4547" si="279">IF(J4484 &gt; 0, ABS(J4484 - K4484), "")</f>
        <v/>
      </c>
      <c r="M4484" s="3"/>
      <c r="N4484" s="3"/>
      <c r="O4484" s="3"/>
      <c r="P4484" s="3"/>
      <c r="Q4484" s="3"/>
    </row>
    <row r="4485" spans="1:17" x14ac:dyDescent="0.3">
      <c r="A4485" s="17">
        <v>41220</v>
      </c>
      <c r="B4485">
        <v>98.8</v>
      </c>
      <c r="C4485"/>
      <c r="D4485" s="3">
        <f t="shared" si="276"/>
        <v>98.655730769230644</v>
      </c>
      <c r="E4485" s="4" t="str">
        <f t="shared" si="277"/>
        <v/>
      </c>
      <c r="F4485"/>
      <c r="G4485" s="3">
        <f>SUMPRODUCT(B4226:B4485, Expoweights!$C$2:$C$261) / SUM(Expoweights!$C$2:$C$261)</f>
        <v>98.187487144758379</v>
      </c>
      <c r="H4485" s="4" t="str">
        <f t="shared" si="278"/>
        <v/>
      </c>
      <c r="I4485">
        <v>5531</v>
      </c>
      <c r="J4485"/>
      <c r="L4485" s="4" t="str">
        <f t="shared" si="279"/>
        <v/>
      </c>
      <c r="M4485" s="3"/>
      <c r="N4485" s="3"/>
      <c r="O4485" s="3"/>
      <c r="P4485" s="3"/>
      <c r="Q4485" s="3"/>
    </row>
    <row r="4486" spans="1:17" x14ac:dyDescent="0.3">
      <c r="A4486" s="17">
        <v>41221</v>
      </c>
      <c r="B4486">
        <v>98.8</v>
      </c>
      <c r="C4486"/>
      <c r="D4486" s="3">
        <f t="shared" si="276"/>
        <v>98.648961538461407</v>
      </c>
      <c r="E4486" s="4" t="str">
        <f t="shared" si="277"/>
        <v/>
      </c>
      <c r="F4486"/>
      <c r="G4486" s="3">
        <f>SUMPRODUCT(B4227:B4486, Expoweights!$C$2:$C$261) / SUM(Expoweights!$C$2:$C$261)</f>
        <v>98.206469432053723</v>
      </c>
      <c r="H4486" s="4" t="str">
        <f t="shared" si="278"/>
        <v/>
      </c>
      <c r="I4486">
        <v>7729</v>
      </c>
      <c r="J4486"/>
      <c r="L4486" s="4" t="str">
        <f t="shared" si="279"/>
        <v/>
      </c>
      <c r="M4486" s="3"/>
      <c r="N4486" s="3"/>
      <c r="O4486" s="3"/>
      <c r="P4486" s="3"/>
      <c r="Q4486" s="3"/>
    </row>
    <row r="4487" spans="1:17" x14ac:dyDescent="0.3">
      <c r="A4487" s="17">
        <v>41222</v>
      </c>
      <c r="B4487">
        <v>98.8</v>
      </c>
      <c r="C4487"/>
      <c r="D4487" s="3">
        <f t="shared" si="276"/>
        <v>98.642192307692184</v>
      </c>
      <c r="E4487" s="4" t="str">
        <f t="shared" si="277"/>
        <v/>
      </c>
      <c r="F4487"/>
      <c r="G4487" s="3">
        <f>SUMPRODUCT(B4228:B4487, Expoweights!$C$2:$C$261) / SUM(Expoweights!$C$2:$C$261)</f>
        <v>98.224862973722026</v>
      </c>
      <c r="H4487" s="4" t="str">
        <f t="shared" si="278"/>
        <v/>
      </c>
      <c r="I4487">
        <v>1713</v>
      </c>
      <c r="J4487"/>
      <c r="L4487" s="4" t="str">
        <f t="shared" si="279"/>
        <v/>
      </c>
      <c r="M4487" s="3"/>
      <c r="N4487" s="3"/>
      <c r="O4487" s="3"/>
      <c r="P4487" s="3"/>
      <c r="Q4487" s="3"/>
    </row>
    <row r="4488" spans="1:17" x14ac:dyDescent="0.3">
      <c r="A4488" s="17">
        <v>41225</v>
      </c>
      <c r="B4488">
        <v>98.8</v>
      </c>
      <c r="C4488"/>
      <c r="D4488" s="3">
        <f t="shared" si="276"/>
        <v>98.635423076922947</v>
      </c>
      <c r="E4488" s="4" t="str">
        <f t="shared" si="277"/>
        <v/>
      </c>
      <c r="F4488"/>
      <c r="G4488" s="3">
        <f>SUMPRODUCT(B4229:B4488, Expoweights!$C$2:$C$261) / SUM(Expoweights!$C$2:$C$261)</f>
        <v>98.242686030018703</v>
      </c>
      <c r="H4488" s="4" t="str">
        <f t="shared" si="278"/>
        <v/>
      </c>
      <c r="I4488">
        <v>3965</v>
      </c>
      <c r="J4488"/>
      <c r="L4488" s="4" t="str">
        <f t="shared" si="279"/>
        <v/>
      </c>
      <c r="M4488" s="3"/>
      <c r="N4488" s="3"/>
      <c r="O4488" s="3"/>
      <c r="P4488" s="3"/>
      <c r="Q4488" s="3"/>
    </row>
    <row r="4489" spans="1:17" x14ac:dyDescent="0.3">
      <c r="A4489" s="17">
        <v>41226</v>
      </c>
      <c r="B4489">
        <v>98.8</v>
      </c>
      <c r="C4489"/>
      <c r="D4489" s="3">
        <f t="shared" si="276"/>
        <v>98.628653846153725</v>
      </c>
      <c r="E4489" s="4" t="str">
        <f t="shared" si="277"/>
        <v/>
      </c>
      <c r="F4489"/>
      <c r="G4489" s="3">
        <f>SUMPRODUCT(B4230:B4489, Expoweights!$C$2:$C$261) / SUM(Expoweights!$C$2:$C$261)</f>
        <v>98.259956294847612</v>
      </c>
      <c r="H4489" s="4" t="str">
        <f t="shared" si="278"/>
        <v/>
      </c>
      <c r="I4489">
        <v>7960</v>
      </c>
      <c r="J4489"/>
      <c r="L4489" s="4" t="str">
        <f t="shared" si="279"/>
        <v/>
      </c>
      <c r="M4489" s="3"/>
      <c r="N4489" s="3"/>
      <c r="O4489" s="3"/>
      <c r="P4489" s="3"/>
      <c r="Q4489" s="3"/>
    </row>
    <row r="4490" spans="1:17" x14ac:dyDescent="0.3">
      <c r="A4490" s="17">
        <v>41227</v>
      </c>
      <c r="B4490">
        <v>98.8</v>
      </c>
      <c r="C4490"/>
      <c r="D4490" s="3">
        <f t="shared" si="276"/>
        <v>98.621884615384488</v>
      </c>
      <c r="E4490" s="4" t="str">
        <f t="shared" si="277"/>
        <v/>
      </c>
      <c r="F4490"/>
      <c r="G4490" s="3">
        <f>SUMPRODUCT(B4231:B4490, Expoweights!$C$2:$C$261) / SUM(Expoweights!$C$2:$C$261)</f>
        <v>98.276690913327016</v>
      </c>
      <c r="H4490" s="4" t="str">
        <f t="shared" si="278"/>
        <v/>
      </c>
      <c r="I4490">
        <v>1223</v>
      </c>
      <c r="J4490"/>
      <c r="L4490" s="4" t="str">
        <f t="shared" si="279"/>
        <v/>
      </c>
      <c r="M4490" s="3"/>
      <c r="N4490" s="3"/>
      <c r="O4490" s="3"/>
      <c r="P4490" s="3"/>
      <c r="Q4490" s="3"/>
    </row>
    <row r="4491" spans="1:17" x14ac:dyDescent="0.3">
      <c r="A4491" s="17">
        <v>41228</v>
      </c>
      <c r="B4491">
        <v>98.8</v>
      </c>
      <c r="C4491"/>
      <c r="D4491" s="3">
        <f t="shared" si="276"/>
        <v>98.615115384615265</v>
      </c>
      <c r="E4491" s="4" t="str">
        <f t="shared" si="277"/>
        <v/>
      </c>
      <c r="F4491"/>
      <c r="G4491" s="3">
        <f>SUMPRODUCT(B4232:B4491, Expoweights!$C$2:$C$261) / SUM(Expoweights!$C$2:$C$261)</f>
        <v>98.292906498810197</v>
      </c>
      <c r="H4491" s="4" t="str">
        <f t="shared" si="278"/>
        <v/>
      </c>
      <c r="I4491">
        <v>2472</v>
      </c>
      <c r="J4491"/>
      <c r="L4491" s="4" t="str">
        <f t="shared" si="279"/>
        <v/>
      </c>
      <c r="M4491" s="3"/>
      <c r="N4491" s="3"/>
      <c r="O4491" s="3"/>
      <c r="P4491" s="3"/>
      <c r="Q4491" s="3"/>
    </row>
    <row r="4492" spans="1:17" x14ac:dyDescent="0.3">
      <c r="A4492" s="17">
        <v>41229</v>
      </c>
      <c r="B4492">
        <v>98.8</v>
      </c>
      <c r="C4492"/>
      <c r="D4492" s="3">
        <f t="shared" si="276"/>
        <v>98.608346153846014</v>
      </c>
      <c r="E4492" s="4" t="str">
        <f t="shared" si="277"/>
        <v/>
      </c>
      <c r="F4492"/>
      <c r="G4492" s="3">
        <f>SUMPRODUCT(B4233:B4492, Expoweights!$C$2:$C$261) / SUM(Expoweights!$C$2:$C$261)</f>
        <v>98.308619149378629</v>
      </c>
      <c r="H4492" s="4" t="str">
        <f t="shared" si="278"/>
        <v/>
      </c>
      <c r="I4492">
        <v>6613</v>
      </c>
      <c r="J4492"/>
      <c r="L4492" s="4" t="str">
        <f t="shared" si="279"/>
        <v/>
      </c>
      <c r="M4492" s="3"/>
      <c r="N4492" s="3"/>
      <c r="O4492" s="3"/>
      <c r="P4492" s="3"/>
      <c r="Q4492" s="3"/>
    </row>
    <row r="4493" spans="1:17" x14ac:dyDescent="0.3">
      <c r="A4493" s="17">
        <v>41232</v>
      </c>
      <c r="B4493">
        <v>98.8</v>
      </c>
      <c r="C4493"/>
      <c r="D4493" s="3">
        <f t="shared" si="276"/>
        <v>98.601576923076792</v>
      </c>
      <c r="E4493" s="4" t="str">
        <f t="shared" si="277"/>
        <v/>
      </c>
      <c r="F4493"/>
      <c r="G4493" s="3">
        <f>SUMPRODUCT(B4234:B4493, Expoweights!$C$2:$C$261) / SUM(Expoweights!$C$2:$C$261)</f>
        <v>98.323844463823292</v>
      </c>
      <c r="H4493" s="4" t="str">
        <f t="shared" si="278"/>
        <v/>
      </c>
      <c r="I4493">
        <v>3770</v>
      </c>
      <c r="J4493"/>
      <c r="L4493" s="4" t="str">
        <f t="shared" si="279"/>
        <v/>
      </c>
      <c r="M4493" s="3"/>
      <c r="N4493" s="3"/>
      <c r="O4493" s="3"/>
      <c r="P4493" s="3"/>
      <c r="Q4493" s="3"/>
    </row>
    <row r="4494" spans="1:17" x14ac:dyDescent="0.3">
      <c r="A4494" s="17">
        <v>41233</v>
      </c>
      <c r="B4494">
        <v>98.8</v>
      </c>
      <c r="C4494"/>
      <c r="D4494" s="3">
        <f t="shared" si="276"/>
        <v>98.594807692307555</v>
      </c>
      <c r="E4494" s="4" t="str">
        <f t="shared" si="277"/>
        <v/>
      </c>
      <c r="F4494"/>
      <c r="G4494" s="3">
        <f>SUMPRODUCT(B4235:B4494, Expoweights!$C$2:$C$261) / SUM(Expoweights!$C$2:$C$261)</f>
        <v>98.338597557130427</v>
      </c>
      <c r="H4494" s="4" t="str">
        <f t="shared" si="278"/>
        <v/>
      </c>
      <c r="I4494">
        <v>7716</v>
      </c>
      <c r="J4494"/>
      <c r="L4494" s="4" t="str">
        <f t="shared" si="279"/>
        <v/>
      </c>
      <c r="M4494" s="3"/>
      <c r="N4494" s="3"/>
      <c r="O4494" s="3"/>
      <c r="P4494" s="3"/>
      <c r="Q4494" s="3"/>
    </row>
    <row r="4495" spans="1:17" x14ac:dyDescent="0.3">
      <c r="A4495" s="17">
        <v>41234</v>
      </c>
      <c r="B4495">
        <v>98.8</v>
      </c>
      <c r="C4495"/>
      <c r="D4495" s="3">
        <f t="shared" si="276"/>
        <v>98.588038461538332</v>
      </c>
      <c r="E4495" s="4" t="str">
        <f t="shared" si="277"/>
        <v/>
      </c>
      <c r="F4495"/>
      <c r="G4495" s="3">
        <f>SUMPRODUCT(B4236:B4495, Expoweights!$C$2:$C$261) / SUM(Expoweights!$C$2:$C$261)</f>
        <v>98.352893075487046</v>
      </c>
      <c r="H4495" s="4" t="str">
        <f t="shared" si="278"/>
        <v/>
      </c>
      <c r="I4495">
        <v>6284</v>
      </c>
      <c r="J4495"/>
      <c r="L4495" s="4" t="str">
        <f t="shared" si="279"/>
        <v/>
      </c>
      <c r="M4495" s="3"/>
      <c r="N4495" s="3"/>
      <c r="O4495" s="3"/>
      <c r="P4495" s="3"/>
      <c r="Q4495" s="3"/>
    </row>
    <row r="4496" spans="1:17" x14ac:dyDescent="0.3">
      <c r="A4496" s="17">
        <v>41235</v>
      </c>
      <c r="B4496">
        <v>98.8</v>
      </c>
      <c r="C4496"/>
      <c r="D4496" s="3">
        <f t="shared" si="276"/>
        <v>98.581269230769095</v>
      </c>
      <c r="E4496" s="4" t="str">
        <f t="shared" si="277"/>
        <v/>
      </c>
      <c r="F4496"/>
      <c r="G4496" s="3">
        <f>SUMPRODUCT(B4237:B4496, Expoweights!$C$2:$C$261) / SUM(Expoweights!$C$2:$C$261)</f>
        <v>98.366745210820994</v>
      </c>
      <c r="H4496" s="4" t="str">
        <f t="shared" si="278"/>
        <v/>
      </c>
      <c r="I4496">
        <v>3315</v>
      </c>
      <c r="J4496"/>
      <c r="L4496" s="4" t="str">
        <f t="shared" si="279"/>
        <v/>
      </c>
      <c r="M4496" s="3"/>
      <c r="N4496" s="3"/>
      <c r="O4496" s="3"/>
      <c r="P4496" s="3"/>
      <c r="Q4496" s="3"/>
    </row>
    <row r="4497" spans="1:17" x14ac:dyDescent="0.3">
      <c r="A4497" s="17">
        <v>41236</v>
      </c>
      <c r="B4497">
        <v>98.8</v>
      </c>
      <c r="C4497"/>
      <c r="D4497" s="3">
        <f t="shared" si="276"/>
        <v>98.574499999999873</v>
      </c>
      <c r="E4497" s="4" t="str">
        <f t="shared" si="277"/>
        <v/>
      </c>
      <c r="F4497"/>
      <c r="G4497" s="3">
        <f>SUMPRODUCT(B4238:B4497, Expoweights!$C$2:$C$261) / SUM(Expoweights!$C$2:$C$261)</f>
        <v>98.380167714889964</v>
      </c>
      <c r="H4497" s="4" t="str">
        <f t="shared" si="278"/>
        <v/>
      </c>
      <c r="I4497">
        <v>3448</v>
      </c>
      <c r="J4497"/>
      <c r="L4497" s="4" t="str">
        <f t="shared" si="279"/>
        <v/>
      </c>
      <c r="M4497" s="3"/>
      <c r="N4497" s="3"/>
      <c r="O4497" s="3"/>
      <c r="P4497" s="3"/>
      <c r="Q4497" s="3"/>
    </row>
    <row r="4498" spans="1:17" x14ac:dyDescent="0.3">
      <c r="A4498" s="17">
        <v>41239</v>
      </c>
      <c r="B4498">
        <v>98.8</v>
      </c>
      <c r="C4498"/>
      <c r="D4498" s="3">
        <f t="shared" si="276"/>
        <v>98.567730769230636</v>
      </c>
      <c r="E4498" s="4" t="str">
        <f t="shared" si="277"/>
        <v/>
      </c>
      <c r="F4498"/>
      <c r="G4498" s="3">
        <f>SUMPRODUCT(B4239:B4498, Expoweights!$C$2:$C$261) / SUM(Expoweights!$C$2:$C$261)</f>
        <v>98.393173912933676</v>
      </c>
      <c r="H4498" s="4" t="str">
        <f t="shared" si="278"/>
        <v/>
      </c>
      <c r="I4498">
        <v>625</v>
      </c>
      <c r="J4498"/>
      <c r="L4498" s="4" t="str">
        <f t="shared" si="279"/>
        <v/>
      </c>
      <c r="M4498" s="3"/>
      <c r="N4498" s="3"/>
      <c r="O4498" s="3"/>
      <c r="P4498" s="3"/>
      <c r="Q4498" s="3"/>
    </row>
    <row r="4499" spans="1:17" x14ac:dyDescent="0.3">
      <c r="A4499" s="17">
        <v>41240</v>
      </c>
      <c r="B4499">
        <v>98.8</v>
      </c>
      <c r="C4499"/>
      <c r="D4499" s="3">
        <f t="shared" si="276"/>
        <v>98.560961538461413</v>
      </c>
      <c r="E4499" s="4" t="str">
        <f t="shared" si="277"/>
        <v/>
      </c>
      <c r="F4499"/>
      <c r="G4499" s="3">
        <f>SUMPRODUCT(B4240:B4499, Expoweights!$C$2:$C$261) / SUM(Expoweights!$C$2:$C$261)</f>
        <v>98.405776716902508</v>
      </c>
      <c r="H4499" s="4" t="str">
        <f t="shared" si="278"/>
        <v/>
      </c>
      <c r="I4499">
        <v>2909</v>
      </c>
      <c r="J4499"/>
      <c r="L4499" s="4" t="str">
        <f t="shared" si="279"/>
        <v/>
      </c>
      <c r="M4499" s="3"/>
      <c r="N4499" s="3"/>
      <c r="O4499" s="3"/>
      <c r="P4499" s="3"/>
      <c r="Q4499" s="3"/>
    </row>
    <row r="4500" spans="1:17" x14ac:dyDescent="0.3">
      <c r="A4500" s="17">
        <v>41241</v>
      </c>
      <c r="B4500">
        <v>98.8</v>
      </c>
      <c r="C4500"/>
      <c r="D4500" s="3">
        <f t="shared" si="276"/>
        <v>98.555230769230633</v>
      </c>
      <c r="E4500" s="4" t="str">
        <f t="shared" si="277"/>
        <v/>
      </c>
      <c r="F4500"/>
      <c r="G4500" s="3">
        <f>SUMPRODUCT(B4241:B4500, Expoweights!$C$2:$C$261) / SUM(Expoweights!$C$2:$C$261)</f>
        <v>98.417990957998157</v>
      </c>
      <c r="H4500" s="4" t="str">
        <f t="shared" si="278"/>
        <v/>
      </c>
      <c r="I4500">
        <v>7480</v>
      </c>
      <c r="J4500"/>
      <c r="L4500" s="4" t="str">
        <f t="shared" si="279"/>
        <v/>
      </c>
      <c r="M4500" s="3"/>
      <c r="N4500" s="3"/>
      <c r="O4500" s="3"/>
      <c r="P4500" s="3"/>
      <c r="Q4500" s="3"/>
    </row>
    <row r="4501" spans="1:17" x14ac:dyDescent="0.3">
      <c r="A4501" s="17">
        <v>41242</v>
      </c>
      <c r="B4501">
        <v>98.8</v>
      </c>
      <c r="C4501"/>
      <c r="D4501" s="3">
        <f t="shared" si="276"/>
        <v>98.549499999999867</v>
      </c>
      <c r="E4501" s="4" t="str">
        <f t="shared" si="277"/>
        <v/>
      </c>
      <c r="F4501"/>
      <c r="G4501" s="3">
        <f>SUMPRODUCT(B4242:B4501, Expoweights!$C$2:$C$261) / SUM(Expoweights!$C$2:$C$261)</f>
        <v>98.429826367980311</v>
      </c>
      <c r="H4501" s="4" t="str">
        <f t="shared" si="278"/>
        <v/>
      </c>
      <c r="I4501">
        <v>3389</v>
      </c>
      <c r="J4501"/>
      <c r="L4501" s="4" t="str">
        <f t="shared" si="279"/>
        <v/>
      </c>
      <c r="M4501" s="3"/>
      <c r="N4501" s="3"/>
      <c r="O4501" s="3"/>
      <c r="P4501" s="3"/>
      <c r="Q4501" s="3"/>
    </row>
    <row r="4502" spans="1:17" x14ac:dyDescent="0.3">
      <c r="A4502" s="17">
        <v>41243</v>
      </c>
      <c r="B4502">
        <v>98.68</v>
      </c>
      <c r="C4502">
        <v>98.543307692307678</v>
      </c>
      <c r="D4502" s="3">
        <f t="shared" si="276"/>
        <v>98.543307692307565</v>
      </c>
      <c r="E4502" s="4">
        <f t="shared" si="277"/>
        <v>1.1368683772161603E-13</v>
      </c>
      <c r="F4502">
        <v>98.437571802375771</v>
      </c>
      <c r="G4502" s="3">
        <f>SUMPRODUCT(B4243:B4502, Expoweights!$C$2:$C$261) / SUM(Expoweights!$C$2:$C$261)</f>
        <v>98.437571802375771</v>
      </c>
      <c r="H4502" s="4">
        <f t="shared" si="278"/>
        <v>0</v>
      </c>
      <c r="I4502">
        <v>5231</v>
      </c>
      <c r="J4502">
        <v>98.668155510877597</v>
      </c>
      <c r="L4502" s="4">
        <f t="shared" si="279"/>
        <v>98.668155510877597</v>
      </c>
      <c r="M4502" s="3"/>
      <c r="N4502" s="3"/>
      <c r="O4502" s="3"/>
      <c r="P4502" s="3"/>
      <c r="Q4502" s="3"/>
    </row>
    <row r="4503" spans="1:17" x14ac:dyDescent="0.3">
      <c r="A4503" s="17">
        <v>41246</v>
      </c>
      <c r="B4503">
        <v>98.68</v>
      </c>
      <c r="C4503"/>
      <c r="D4503" s="3">
        <f t="shared" si="276"/>
        <v>98.537115384615248</v>
      </c>
      <c r="E4503" s="4" t="str">
        <f t="shared" si="277"/>
        <v/>
      </c>
      <c r="F4503"/>
      <c r="G4503" s="3">
        <f>SUMPRODUCT(B4244:B4503, Expoweights!$C$2:$C$261) / SUM(Expoweights!$C$2:$C$261)</f>
        <v>98.4450770080486</v>
      </c>
      <c r="H4503" s="4" t="str">
        <f t="shared" si="278"/>
        <v/>
      </c>
      <c r="I4503">
        <v>715</v>
      </c>
      <c r="J4503"/>
      <c r="L4503" s="4" t="str">
        <f t="shared" si="279"/>
        <v/>
      </c>
      <c r="M4503" s="3"/>
      <c r="N4503" s="3"/>
      <c r="O4503" s="3"/>
      <c r="P4503" s="3"/>
      <c r="Q4503" s="3"/>
    </row>
    <row r="4504" spans="1:17" x14ac:dyDescent="0.3">
      <c r="A4504" s="17">
        <v>41247</v>
      </c>
      <c r="B4504">
        <v>98.68</v>
      </c>
      <c r="C4504"/>
      <c r="D4504" s="3">
        <f t="shared" si="276"/>
        <v>98.53092307692296</v>
      </c>
      <c r="E4504" s="4" t="str">
        <f t="shared" si="277"/>
        <v/>
      </c>
      <c r="F4504"/>
      <c r="G4504" s="3">
        <f>SUMPRODUCT(B4245:B4504, Expoweights!$C$2:$C$261) / SUM(Expoweights!$C$2:$C$261)</f>
        <v>98.452349435819016</v>
      </c>
      <c r="H4504" s="4" t="str">
        <f t="shared" si="278"/>
        <v/>
      </c>
      <c r="I4504">
        <v>808</v>
      </c>
      <c r="J4504"/>
      <c r="L4504" s="4" t="str">
        <f t="shared" si="279"/>
        <v/>
      </c>
      <c r="M4504" s="3"/>
      <c r="N4504" s="3"/>
      <c r="O4504" s="3"/>
      <c r="P4504" s="3"/>
      <c r="Q4504" s="3"/>
    </row>
    <row r="4505" spans="1:17" x14ac:dyDescent="0.3">
      <c r="A4505" s="17">
        <v>41248</v>
      </c>
      <c r="B4505">
        <v>98.68</v>
      </c>
      <c r="C4505"/>
      <c r="D4505" s="3">
        <f t="shared" si="276"/>
        <v>98.524730769230644</v>
      </c>
      <c r="E4505" s="4" t="str">
        <f t="shared" si="277"/>
        <v/>
      </c>
      <c r="F4505"/>
      <c r="G4505" s="3">
        <f>SUMPRODUCT(B4246:B4505, Expoweights!$C$2:$C$261) / SUM(Expoweights!$C$2:$C$261)</f>
        <v>98.459396305416135</v>
      </c>
      <c r="H4505" s="4" t="str">
        <f t="shared" si="278"/>
        <v/>
      </c>
      <c r="I4505">
        <v>7042</v>
      </c>
      <c r="J4505"/>
      <c r="L4505" s="4" t="str">
        <f t="shared" si="279"/>
        <v/>
      </c>
      <c r="M4505" s="3"/>
      <c r="N4505" s="3"/>
      <c r="O4505" s="3"/>
      <c r="P4505" s="3"/>
      <c r="Q4505" s="3"/>
    </row>
    <row r="4506" spans="1:17" x14ac:dyDescent="0.3">
      <c r="A4506" s="17">
        <v>41249</v>
      </c>
      <c r="B4506">
        <v>98.68</v>
      </c>
      <c r="C4506"/>
      <c r="D4506" s="3">
        <f t="shared" si="276"/>
        <v>98.518538461538341</v>
      </c>
      <c r="E4506" s="4" t="str">
        <f t="shared" si="277"/>
        <v/>
      </c>
      <c r="F4506"/>
      <c r="G4506" s="3">
        <f>SUMPRODUCT(B4247:B4506, Expoweights!$C$2:$C$261) / SUM(Expoweights!$C$2:$C$261)</f>
        <v>98.46622461264532</v>
      </c>
      <c r="H4506" s="4" t="str">
        <f t="shared" si="278"/>
        <v/>
      </c>
      <c r="I4506">
        <v>5193</v>
      </c>
      <c r="J4506"/>
      <c r="L4506" s="4" t="str">
        <f t="shared" si="279"/>
        <v/>
      </c>
      <c r="M4506" s="3"/>
      <c r="N4506" s="3"/>
      <c r="O4506" s="3"/>
      <c r="P4506" s="3"/>
      <c r="Q4506" s="3"/>
    </row>
    <row r="4507" spans="1:17" x14ac:dyDescent="0.3">
      <c r="A4507" s="17">
        <v>41250</v>
      </c>
      <c r="B4507">
        <v>98.68</v>
      </c>
      <c r="C4507"/>
      <c r="D4507" s="3">
        <f t="shared" si="276"/>
        <v>98.512346153846025</v>
      </c>
      <c r="E4507" s="4" t="str">
        <f t="shared" si="277"/>
        <v/>
      </c>
      <c r="F4507"/>
      <c r="G4507" s="3">
        <f>SUMPRODUCT(B4248:B4507, Expoweights!$C$2:$C$261) / SUM(Expoweights!$C$2:$C$261)</f>
        <v>98.472841136333443</v>
      </c>
      <c r="H4507" s="4" t="str">
        <f t="shared" si="278"/>
        <v/>
      </c>
      <c r="I4507">
        <v>5926</v>
      </c>
      <c r="J4507"/>
      <c r="L4507" s="4" t="str">
        <f t="shared" si="279"/>
        <v/>
      </c>
      <c r="M4507" s="3"/>
      <c r="N4507" s="3"/>
      <c r="O4507" s="3"/>
      <c r="P4507" s="3"/>
      <c r="Q4507" s="3"/>
    </row>
    <row r="4508" spans="1:17" x14ac:dyDescent="0.3">
      <c r="A4508" s="17">
        <v>41253</v>
      </c>
      <c r="B4508">
        <v>98.68</v>
      </c>
      <c r="C4508"/>
      <c r="D4508" s="3">
        <f t="shared" si="276"/>
        <v>98.506153846153722</v>
      </c>
      <c r="E4508" s="4" t="str">
        <f t="shared" si="277"/>
        <v/>
      </c>
      <c r="F4508"/>
      <c r="G4508" s="3">
        <f>SUMPRODUCT(B4249:B4508, Expoweights!$C$2:$C$261) / SUM(Expoweights!$C$2:$C$261)</f>
        <v>98.479252445058421</v>
      </c>
      <c r="H4508" s="4" t="str">
        <f t="shared" si="278"/>
        <v/>
      </c>
      <c r="I4508">
        <v>5445</v>
      </c>
      <c r="J4508"/>
      <c r="L4508" s="4" t="str">
        <f t="shared" si="279"/>
        <v/>
      </c>
      <c r="M4508" s="3"/>
      <c r="N4508" s="3"/>
      <c r="O4508" s="3"/>
      <c r="P4508" s="3"/>
      <c r="Q4508" s="3"/>
    </row>
    <row r="4509" spans="1:17" x14ac:dyDescent="0.3">
      <c r="A4509" s="17">
        <v>41254</v>
      </c>
      <c r="B4509">
        <v>98.68</v>
      </c>
      <c r="C4509"/>
      <c r="D4509" s="3">
        <f t="shared" si="276"/>
        <v>98.49996153846142</v>
      </c>
      <c r="E4509" s="4" t="str">
        <f t="shared" si="277"/>
        <v/>
      </c>
      <c r="F4509"/>
      <c r="G4509" s="3">
        <f>SUMPRODUCT(B4250:B4509, Expoweights!$C$2:$C$261) / SUM(Expoweights!$C$2:$C$261)</f>
        <v>98.485464903670319</v>
      </c>
      <c r="H4509" s="4" t="str">
        <f t="shared" si="278"/>
        <v/>
      </c>
      <c r="I4509">
        <v>2153</v>
      </c>
      <c r="J4509"/>
      <c r="L4509" s="4" t="str">
        <f t="shared" si="279"/>
        <v/>
      </c>
      <c r="M4509" s="3"/>
      <c r="N4509" s="3"/>
      <c r="O4509" s="3"/>
      <c r="P4509" s="3"/>
      <c r="Q4509" s="3"/>
    </row>
    <row r="4510" spans="1:17" x14ac:dyDescent="0.3">
      <c r="A4510" s="17">
        <v>41255</v>
      </c>
      <c r="B4510">
        <v>98.68</v>
      </c>
      <c r="C4510"/>
      <c r="D4510" s="3">
        <f t="shared" si="276"/>
        <v>98.493769230769104</v>
      </c>
      <c r="E4510" s="4" t="str">
        <f t="shared" si="277"/>
        <v/>
      </c>
      <c r="F4510"/>
      <c r="G4510" s="3">
        <f>SUMPRODUCT(B4251:B4510, Expoweights!$C$2:$C$261) / SUM(Expoweights!$C$2:$C$261)</f>
        <v>98.491484679609997</v>
      </c>
      <c r="H4510" s="4" t="str">
        <f t="shared" si="278"/>
        <v/>
      </c>
      <c r="I4510">
        <v>7816</v>
      </c>
      <c r="J4510"/>
      <c r="L4510" s="4" t="str">
        <f t="shared" si="279"/>
        <v/>
      </c>
      <c r="M4510" s="3"/>
      <c r="N4510" s="3"/>
      <c r="O4510" s="3"/>
      <c r="P4510" s="3"/>
      <c r="Q4510" s="3"/>
    </row>
    <row r="4511" spans="1:17" x14ac:dyDescent="0.3">
      <c r="A4511" s="17">
        <v>41256</v>
      </c>
      <c r="B4511">
        <v>98.68</v>
      </c>
      <c r="C4511"/>
      <c r="D4511" s="3">
        <f t="shared" si="276"/>
        <v>98.487576923076816</v>
      </c>
      <c r="E4511" s="4" t="str">
        <f t="shared" si="277"/>
        <v/>
      </c>
      <c r="F4511"/>
      <c r="G4511" s="3">
        <f>SUMPRODUCT(B4252:B4511, Expoweights!$C$2:$C$261) / SUM(Expoweights!$C$2:$C$261)</f>
        <v>98.497317749031936</v>
      </c>
      <c r="H4511" s="4" t="str">
        <f t="shared" si="278"/>
        <v/>
      </c>
      <c r="I4511">
        <v>3284</v>
      </c>
      <c r="J4511"/>
      <c r="L4511" s="4" t="str">
        <f t="shared" si="279"/>
        <v/>
      </c>
      <c r="M4511" s="3"/>
      <c r="N4511" s="3"/>
      <c r="O4511" s="3"/>
      <c r="P4511" s="3"/>
      <c r="Q4511" s="3"/>
    </row>
    <row r="4512" spans="1:17" x14ac:dyDescent="0.3">
      <c r="A4512" s="17">
        <v>41257</v>
      </c>
      <c r="B4512">
        <v>98.68</v>
      </c>
      <c r="C4512"/>
      <c r="D4512" s="3">
        <f t="shared" si="276"/>
        <v>98.481384615384499</v>
      </c>
      <c r="E4512" s="4" t="str">
        <f t="shared" si="277"/>
        <v/>
      </c>
      <c r="F4512"/>
      <c r="G4512" s="3">
        <f>SUMPRODUCT(B4253:B4512, Expoweights!$C$2:$C$261) / SUM(Expoweights!$C$2:$C$261)</f>
        <v>98.50296990273695</v>
      </c>
      <c r="H4512" s="4" t="str">
        <f t="shared" si="278"/>
        <v/>
      </c>
      <c r="I4512">
        <v>822</v>
      </c>
      <c r="J4512"/>
      <c r="L4512" s="4" t="str">
        <f t="shared" si="279"/>
        <v/>
      </c>
      <c r="M4512" s="3"/>
      <c r="N4512" s="3"/>
      <c r="O4512" s="3"/>
      <c r="P4512" s="3"/>
      <c r="Q4512" s="3"/>
    </row>
    <row r="4513" spans="1:17" x14ac:dyDescent="0.3">
      <c r="A4513" s="17">
        <v>41260</v>
      </c>
      <c r="B4513">
        <v>98.68</v>
      </c>
      <c r="C4513"/>
      <c r="D4513" s="3">
        <f t="shared" si="276"/>
        <v>98.475192307692197</v>
      </c>
      <c r="E4513" s="4" t="str">
        <f t="shared" si="277"/>
        <v/>
      </c>
      <c r="F4513"/>
      <c r="G4513" s="3">
        <f>SUMPRODUCT(B4254:B4513, Expoweights!$C$2:$C$261) / SUM(Expoweights!$C$2:$C$261)</f>
        <v>98.508446751921241</v>
      </c>
      <c r="H4513" s="4" t="str">
        <f t="shared" si="278"/>
        <v/>
      </c>
      <c r="I4513">
        <v>3040</v>
      </c>
      <c r="J4513"/>
      <c r="L4513" s="4" t="str">
        <f t="shared" si="279"/>
        <v/>
      </c>
      <c r="M4513" s="3"/>
      <c r="N4513" s="3"/>
      <c r="O4513" s="3"/>
      <c r="P4513" s="3"/>
      <c r="Q4513" s="3"/>
    </row>
    <row r="4514" spans="1:17" x14ac:dyDescent="0.3">
      <c r="A4514" s="17">
        <v>41261</v>
      </c>
      <c r="B4514">
        <v>98.68</v>
      </c>
      <c r="C4514"/>
      <c r="D4514" s="3">
        <f t="shared" si="276"/>
        <v>98.46899999999988</v>
      </c>
      <c r="E4514" s="4" t="str">
        <f t="shared" si="277"/>
        <v/>
      </c>
      <c r="F4514"/>
      <c r="G4514" s="3">
        <f>SUMPRODUCT(B4255:B4514, Expoweights!$C$2:$C$261) / SUM(Expoweights!$C$2:$C$261)</f>
        <v>98.513753733746711</v>
      </c>
      <c r="H4514" s="4" t="str">
        <f t="shared" si="278"/>
        <v/>
      </c>
      <c r="I4514">
        <v>1960</v>
      </c>
      <c r="J4514"/>
      <c r="L4514" s="4" t="str">
        <f t="shared" si="279"/>
        <v/>
      </c>
      <c r="M4514" s="3"/>
      <c r="N4514" s="3"/>
      <c r="O4514" s="3"/>
      <c r="P4514" s="3"/>
      <c r="Q4514" s="3"/>
    </row>
    <row r="4515" spans="1:17" x14ac:dyDescent="0.3">
      <c r="A4515" s="17">
        <v>41262</v>
      </c>
      <c r="B4515">
        <v>98.68</v>
      </c>
      <c r="C4515"/>
      <c r="D4515" s="3">
        <f t="shared" si="276"/>
        <v>98.462807692307578</v>
      </c>
      <c r="E4515" s="4" t="str">
        <f t="shared" si="277"/>
        <v/>
      </c>
      <c r="F4515"/>
      <c r="G4515" s="3">
        <f>SUMPRODUCT(B4256:B4515, Expoweights!$C$2:$C$261) / SUM(Expoweights!$C$2:$C$261)</f>
        <v>98.51889611673883</v>
      </c>
      <c r="H4515" s="4" t="str">
        <f t="shared" si="278"/>
        <v/>
      </c>
      <c r="I4515">
        <v>1469</v>
      </c>
      <c r="J4515"/>
      <c r="L4515" s="4" t="str">
        <f t="shared" si="279"/>
        <v/>
      </c>
      <c r="M4515" s="3"/>
      <c r="N4515" s="3"/>
      <c r="O4515" s="3"/>
      <c r="P4515" s="3"/>
      <c r="Q4515" s="3"/>
    </row>
    <row r="4516" spans="1:17" x14ac:dyDescent="0.3">
      <c r="A4516" s="17">
        <v>41263</v>
      </c>
      <c r="B4516">
        <v>98.68</v>
      </c>
      <c r="C4516"/>
      <c r="D4516" s="3">
        <f t="shared" si="276"/>
        <v>98.456615384615262</v>
      </c>
      <c r="E4516" s="4" t="str">
        <f t="shared" si="277"/>
        <v/>
      </c>
      <c r="F4516"/>
      <c r="G4516" s="3">
        <f>SUMPRODUCT(B4257:B4516, Expoweights!$C$2:$C$261) / SUM(Expoweights!$C$2:$C$261)</f>
        <v>98.523879006017083</v>
      </c>
      <c r="H4516" s="4" t="str">
        <f t="shared" si="278"/>
        <v/>
      </c>
      <c r="I4516">
        <v>3289</v>
      </c>
      <c r="J4516"/>
      <c r="L4516" s="4" t="str">
        <f t="shared" si="279"/>
        <v/>
      </c>
      <c r="M4516" s="3"/>
      <c r="N4516" s="3"/>
      <c r="O4516" s="3"/>
      <c r="P4516" s="3"/>
      <c r="Q4516" s="3"/>
    </row>
    <row r="4517" spans="1:17" x14ac:dyDescent="0.3">
      <c r="A4517" s="17">
        <v>41264</v>
      </c>
      <c r="B4517">
        <v>98.68</v>
      </c>
      <c r="C4517"/>
      <c r="D4517" s="3">
        <f t="shared" si="276"/>
        <v>98.450423076922974</v>
      </c>
      <c r="E4517" s="4" t="str">
        <f t="shared" si="277"/>
        <v/>
      </c>
      <c r="F4517"/>
      <c r="G4517" s="3">
        <f>SUMPRODUCT(B4258:B4517, Expoweights!$C$2:$C$261) / SUM(Expoweights!$C$2:$C$261)</f>
        <v>98.528707348362872</v>
      </c>
      <c r="H4517" s="4" t="str">
        <f t="shared" si="278"/>
        <v/>
      </c>
      <c r="I4517">
        <v>4402</v>
      </c>
      <c r="J4517"/>
      <c r="L4517" s="4" t="str">
        <f t="shared" si="279"/>
        <v/>
      </c>
      <c r="M4517" s="3"/>
      <c r="N4517" s="3"/>
      <c r="O4517" s="3"/>
      <c r="P4517" s="3"/>
      <c r="Q4517" s="3"/>
    </row>
    <row r="4518" spans="1:17" x14ac:dyDescent="0.3">
      <c r="A4518" s="17">
        <v>41267</v>
      </c>
      <c r="B4518">
        <v>98.68</v>
      </c>
      <c r="C4518"/>
      <c r="D4518" s="3">
        <f t="shared" si="276"/>
        <v>98.444230769230657</v>
      </c>
      <c r="E4518" s="4" t="str">
        <f t="shared" si="277"/>
        <v/>
      </c>
      <c r="F4518"/>
      <c r="G4518" s="3">
        <f>SUMPRODUCT(B4259:B4518, Expoweights!$C$2:$C$261) / SUM(Expoweights!$C$2:$C$261)</f>
        <v>98.533385937130632</v>
      </c>
      <c r="H4518" s="4" t="str">
        <f t="shared" si="278"/>
        <v/>
      </c>
      <c r="I4518">
        <v>7976</v>
      </c>
      <c r="J4518"/>
      <c r="L4518" s="4" t="str">
        <f t="shared" si="279"/>
        <v/>
      </c>
      <c r="M4518" s="3"/>
      <c r="N4518" s="3"/>
      <c r="O4518" s="3"/>
      <c r="P4518" s="3"/>
      <c r="Q4518" s="3"/>
    </row>
    <row r="4519" spans="1:17" x14ac:dyDescent="0.3">
      <c r="A4519" s="17">
        <v>41268</v>
      </c>
      <c r="B4519">
        <v>98.68</v>
      </c>
      <c r="C4519"/>
      <c r="D4519" s="3">
        <f t="shared" si="276"/>
        <v>98.438038461538341</v>
      </c>
      <c r="E4519" s="4" t="str">
        <f t="shared" si="277"/>
        <v/>
      </c>
      <c r="F4519"/>
      <c r="G4519" s="3">
        <f>SUMPRODUCT(B4260:B4519, Expoweights!$C$2:$C$261) / SUM(Expoweights!$C$2:$C$261)</f>
        <v>98.537919417006322</v>
      </c>
      <c r="H4519" s="4" t="str">
        <f t="shared" si="278"/>
        <v/>
      </c>
      <c r="I4519">
        <v>6479</v>
      </c>
      <c r="J4519"/>
      <c r="L4519" s="4" t="str">
        <f t="shared" si="279"/>
        <v/>
      </c>
      <c r="M4519" s="3"/>
      <c r="N4519" s="3"/>
      <c r="O4519" s="3"/>
      <c r="P4519" s="3"/>
      <c r="Q4519" s="3"/>
    </row>
    <row r="4520" spans="1:17" x14ac:dyDescent="0.3">
      <c r="A4520" s="17">
        <v>41269</v>
      </c>
      <c r="B4520">
        <v>98.68</v>
      </c>
      <c r="C4520"/>
      <c r="D4520" s="3">
        <f t="shared" si="276"/>
        <v>98.431846153846038</v>
      </c>
      <c r="E4520" s="4" t="str">
        <f t="shared" si="277"/>
        <v/>
      </c>
      <c r="F4520"/>
      <c r="G4520" s="3">
        <f>SUMPRODUCT(B4261:B4520, Expoweights!$C$2:$C$261) / SUM(Expoweights!$C$2:$C$261)</f>
        <v>98.54231228861866</v>
      </c>
      <c r="H4520" s="4" t="str">
        <f t="shared" si="278"/>
        <v/>
      </c>
      <c r="I4520">
        <v>4442</v>
      </c>
      <c r="J4520"/>
      <c r="L4520" s="4" t="str">
        <f t="shared" si="279"/>
        <v/>
      </c>
      <c r="M4520" s="3"/>
      <c r="N4520" s="3"/>
      <c r="O4520" s="3"/>
      <c r="P4520" s="3"/>
      <c r="Q4520" s="3"/>
    </row>
    <row r="4521" spans="1:17" x14ac:dyDescent="0.3">
      <c r="A4521" s="17">
        <v>41270</v>
      </c>
      <c r="B4521">
        <v>98.68</v>
      </c>
      <c r="C4521"/>
      <c r="D4521" s="3">
        <f t="shared" si="276"/>
        <v>98.425653846153722</v>
      </c>
      <c r="E4521" s="4" t="str">
        <f t="shared" si="277"/>
        <v/>
      </c>
      <c r="F4521"/>
      <c r="G4521" s="3">
        <f>SUMPRODUCT(B4262:B4521, Expoweights!$C$2:$C$261) / SUM(Expoweights!$C$2:$C$261)</f>
        <v>98.546568913006823</v>
      </c>
      <c r="H4521" s="4" t="str">
        <f t="shared" si="278"/>
        <v/>
      </c>
      <c r="I4521">
        <v>848</v>
      </c>
      <c r="J4521"/>
      <c r="L4521" s="4" t="str">
        <f t="shared" si="279"/>
        <v/>
      </c>
      <c r="M4521" s="3"/>
      <c r="N4521" s="3"/>
      <c r="O4521" s="3"/>
      <c r="P4521" s="3"/>
      <c r="Q4521" s="3"/>
    </row>
    <row r="4522" spans="1:17" x14ac:dyDescent="0.3">
      <c r="A4522" s="17">
        <v>41271</v>
      </c>
      <c r="B4522">
        <v>98.68</v>
      </c>
      <c r="C4522"/>
      <c r="D4522" s="3">
        <f t="shared" si="276"/>
        <v>98.421961538461417</v>
      </c>
      <c r="E4522" s="4" t="str">
        <f t="shared" si="277"/>
        <v/>
      </c>
      <c r="F4522"/>
      <c r="G4522" s="3">
        <f>SUMPRODUCT(B4263:B4522, Expoweights!$C$2:$C$261) / SUM(Expoweights!$C$2:$C$261)</f>
        <v>98.55069910046663</v>
      </c>
      <c r="H4522" s="4" t="str">
        <f t="shared" si="278"/>
        <v/>
      </c>
      <c r="I4522">
        <v>716</v>
      </c>
      <c r="J4522"/>
      <c r="L4522" s="4" t="str">
        <f t="shared" si="279"/>
        <v/>
      </c>
      <c r="M4522" s="3"/>
      <c r="N4522" s="3"/>
      <c r="O4522" s="3"/>
      <c r="P4522" s="3"/>
      <c r="Q4522" s="3"/>
    </row>
    <row r="4523" spans="1:17" x14ac:dyDescent="0.3">
      <c r="A4523" s="17">
        <v>41274</v>
      </c>
      <c r="B4523">
        <v>99.35</v>
      </c>
      <c r="C4523">
        <v>98.420846153846142</v>
      </c>
      <c r="D4523" s="3">
        <f t="shared" si="276"/>
        <v>98.420846153846028</v>
      </c>
      <c r="E4523" s="4">
        <f t="shared" si="277"/>
        <v>1.1368683772161603E-13</v>
      </c>
      <c r="F4523">
        <v>98.575487346823337</v>
      </c>
      <c r="G4523" s="3">
        <f>SUMPRODUCT(B4264:B4523, Expoweights!$C$2:$C$261) / SUM(Expoweights!$C$2:$C$261)</f>
        <v>98.57548734682338</v>
      </c>
      <c r="H4523" s="4">
        <f t="shared" si="278"/>
        <v>4.2632564145606011E-14</v>
      </c>
      <c r="I4523">
        <v>4290</v>
      </c>
      <c r="J4523">
        <v>98.499206642253029</v>
      </c>
      <c r="L4523" s="4">
        <f t="shared" si="279"/>
        <v>98.499206642253029</v>
      </c>
      <c r="M4523" s="3"/>
      <c r="N4523" s="3"/>
      <c r="O4523" s="3"/>
      <c r="P4523" s="3"/>
      <c r="Q4523" s="3"/>
    </row>
    <row r="4524" spans="1:17" x14ac:dyDescent="0.3">
      <c r="A4524" s="17">
        <v>41275</v>
      </c>
      <c r="B4524">
        <v>99.35</v>
      </c>
      <c r="C4524"/>
      <c r="D4524" s="3">
        <f t="shared" si="276"/>
        <v>98.41973076923064</v>
      </c>
      <c r="E4524" s="4" t="str">
        <f t="shared" si="277"/>
        <v/>
      </c>
      <c r="F4524"/>
      <c r="G4524" s="3">
        <f>SUMPRODUCT(B4265:B4524, Expoweights!$C$2:$C$261) / SUM(Expoweights!$C$2:$C$261)</f>
        <v>98.599506772678282</v>
      </c>
      <c r="H4524" s="4" t="str">
        <f t="shared" si="278"/>
        <v/>
      </c>
      <c r="I4524">
        <v>1078</v>
      </c>
      <c r="J4524"/>
      <c r="L4524" s="4" t="str">
        <f t="shared" si="279"/>
        <v/>
      </c>
      <c r="M4524" s="3"/>
      <c r="N4524" s="3"/>
      <c r="O4524" s="3"/>
      <c r="P4524" s="3"/>
      <c r="Q4524" s="3"/>
    </row>
    <row r="4525" spans="1:17" x14ac:dyDescent="0.3">
      <c r="A4525" s="17">
        <v>41276</v>
      </c>
      <c r="B4525">
        <v>99.35</v>
      </c>
      <c r="C4525"/>
      <c r="D4525" s="3">
        <f t="shared" si="276"/>
        <v>98.418615384615251</v>
      </c>
      <c r="E4525" s="4" t="str">
        <f t="shared" si="277"/>
        <v/>
      </c>
      <c r="F4525"/>
      <c r="G4525" s="3">
        <f>SUMPRODUCT(B4266:B4525, Expoweights!$C$2:$C$261) / SUM(Expoweights!$C$2:$C$261)</f>
        <v>98.62278122340372</v>
      </c>
      <c r="H4525" s="4" t="str">
        <f t="shared" si="278"/>
        <v/>
      </c>
      <c r="I4525">
        <v>2888</v>
      </c>
      <c r="J4525"/>
      <c r="L4525" s="4" t="str">
        <f t="shared" si="279"/>
        <v/>
      </c>
      <c r="M4525" s="3"/>
      <c r="N4525" s="3"/>
      <c r="O4525" s="3"/>
      <c r="P4525" s="3"/>
      <c r="Q4525" s="3"/>
    </row>
    <row r="4526" spans="1:17" x14ac:dyDescent="0.3">
      <c r="A4526" s="17">
        <v>41277</v>
      </c>
      <c r="B4526">
        <v>99.35</v>
      </c>
      <c r="C4526"/>
      <c r="D4526" s="3">
        <f t="shared" si="276"/>
        <v>98.417499999999862</v>
      </c>
      <c r="E4526" s="4" t="str">
        <f t="shared" si="277"/>
        <v/>
      </c>
      <c r="F4526"/>
      <c r="G4526" s="3">
        <f>SUMPRODUCT(B4267:B4526, Expoweights!$C$2:$C$261) / SUM(Expoweights!$C$2:$C$261)</f>
        <v>98.645333804795243</v>
      </c>
      <c r="H4526" s="4" t="str">
        <f t="shared" si="278"/>
        <v/>
      </c>
      <c r="I4526">
        <v>2670</v>
      </c>
      <c r="J4526"/>
      <c r="L4526" s="4" t="str">
        <f t="shared" si="279"/>
        <v/>
      </c>
      <c r="M4526" s="3"/>
      <c r="N4526" s="3"/>
      <c r="O4526" s="3"/>
      <c r="P4526" s="3"/>
      <c r="Q4526" s="3"/>
    </row>
    <row r="4527" spans="1:17" x14ac:dyDescent="0.3">
      <c r="A4527" s="17">
        <v>41278</v>
      </c>
      <c r="B4527">
        <v>99.35</v>
      </c>
      <c r="C4527"/>
      <c r="D4527" s="3">
        <f t="shared" si="276"/>
        <v>98.416384615384473</v>
      </c>
      <c r="E4527" s="4" t="str">
        <f t="shared" si="277"/>
        <v/>
      </c>
      <c r="F4527"/>
      <c r="G4527" s="3">
        <f>SUMPRODUCT(B4268:B4527, Expoweights!$C$2:$C$261) / SUM(Expoweights!$C$2:$C$261)</f>
        <v>98.667186906010016</v>
      </c>
      <c r="H4527" s="4" t="str">
        <f t="shared" si="278"/>
        <v/>
      </c>
      <c r="I4527">
        <v>7341</v>
      </c>
      <c r="J4527"/>
      <c r="L4527" s="4" t="str">
        <f t="shared" si="279"/>
        <v/>
      </c>
      <c r="M4527" s="3"/>
      <c r="N4527" s="3"/>
      <c r="O4527" s="3"/>
      <c r="P4527" s="3"/>
      <c r="Q4527" s="3"/>
    </row>
    <row r="4528" spans="1:17" x14ac:dyDescent="0.3">
      <c r="A4528" s="17">
        <v>41281</v>
      </c>
      <c r="B4528">
        <v>99.35</v>
      </c>
      <c r="C4528"/>
      <c r="D4528" s="3">
        <f t="shared" si="276"/>
        <v>98.415269230769084</v>
      </c>
      <c r="E4528" s="4" t="str">
        <f t="shared" si="277"/>
        <v/>
      </c>
      <c r="F4528"/>
      <c r="G4528" s="3">
        <f>SUMPRODUCT(B4269:B4528, Expoweights!$C$2:$C$261) / SUM(Expoweights!$C$2:$C$261)</f>
        <v>98.688362221793739</v>
      </c>
      <c r="H4528" s="4" t="str">
        <f t="shared" si="278"/>
        <v/>
      </c>
      <c r="I4528">
        <v>1061</v>
      </c>
      <c r="J4528"/>
      <c r="L4528" s="4" t="str">
        <f t="shared" si="279"/>
        <v/>
      </c>
      <c r="M4528" s="3"/>
      <c r="N4528" s="3"/>
      <c r="O4528" s="3"/>
      <c r="P4528" s="3"/>
      <c r="Q4528" s="3"/>
    </row>
    <row r="4529" spans="1:17" x14ac:dyDescent="0.3">
      <c r="A4529" s="17">
        <v>41282</v>
      </c>
      <c r="B4529">
        <v>99.35</v>
      </c>
      <c r="C4529"/>
      <c r="D4529" s="3">
        <f t="shared" si="276"/>
        <v>98.414153846153695</v>
      </c>
      <c r="E4529" s="4" t="str">
        <f t="shared" si="277"/>
        <v/>
      </c>
      <c r="F4529"/>
      <c r="G4529" s="3">
        <f>SUMPRODUCT(B4270:B4529, Expoweights!$C$2:$C$261) / SUM(Expoweights!$C$2:$C$261)</f>
        <v>98.708880774018112</v>
      </c>
      <c r="H4529" s="4" t="str">
        <f t="shared" si="278"/>
        <v/>
      </c>
      <c r="I4529">
        <v>6424</v>
      </c>
      <c r="J4529"/>
      <c r="L4529" s="4" t="str">
        <f t="shared" si="279"/>
        <v/>
      </c>
      <c r="M4529" s="3"/>
      <c r="N4529" s="3"/>
      <c r="O4529" s="3"/>
      <c r="P4529" s="3"/>
      <c r="Q4529" s="3"/>
    </row>
    <row r="4530" spans="1:17" x14ac:dyDescent="0.3">
      <c r="A4530" s="17">
        <v>41283</v>
      </c>
      <c r="B4530">
        <v>99.35</v>
      </c>
      <c r="C4530"/>
      <c r="D4530" s="3">
        <f t="shared" si="276"/>
        <v>98.413038461538306</v>
      </c>
      <c r="E4530" s="4" t="str">
        <f t="shared" si="277"/>
        <v/>
      </c>
      <c r="F4530"/>
      <c r="G4530" s="3">
        <f>SUMPRODUCT(B4271:B4530, Expoweights!$C$2:$C$261) / SUM(Expoweights!$C$2:$C$261)</f>
        <v>98.728762932550481</v>
      </c>
      <c r="H4530" s="4" t="str">
        <f t="shared" si="278"/>
        <v/>
      </c>
      <c r="I4530">
        <v>883</v>
      </c>
      <c r="J4530"/>
      <c r="L4530" s="4" t="str">
        <f t="shared" si="279"/>
        <v/>
      </c>
      <c r="M4530" s="3"/>
      <c r="N4530" s="3"/>
      <c r="O4530" s="3"/>
      <c r="P4530" s="3"/>
      <c r="Q4530" s="3"/>
    </row>
    <row r="4531" spans="1:17" x14ac:dyDescent="0.3">
      <c r="A4531" s="17">
        <v>41284</v>
      </c>
      <c r="B4531">
        <v>99.35</v>
      </c>
      <c r="C4531"/>
      <c r="D4531" s="3">
        <f t="shared" si="276"/>
        <v>98.411923076922918</v>
      </c>
      <c r="E4531" s="4" t="str">
        <f t="shared" si="277"/>
        <v/>
      </c>
      <c r="F4531"/>
      <c r="G4531" s="3">
        <f>SUMPRODUCT(B4272:B4531, Expoweights!$C$2:$C$261) / SUM(Expoweights!$C$2:$C$261)</f>
        <v>98.748028435475959</v>
      </c>
      <c r="H4531" s="4" t="str">
        <f t="shared" si="278"/>
        <v/>
      </c>
      <c r="I4531">
        <v>3615</v>
      </c>
      <c r="J4531"/>
      <c r="L4531" s="4" t="str">
        <f t="shared" si="279"/>
        <v/>
      </c>
      <c r="M4531" s="3"/>
      <c r="N4531" s="3"/>
      <c r="O4531" s="3"/>
      <c r="P4531" s="3"/>
      <c r="Q4531" s="3"/>
    </row>
    <row r="4532" spans="1:17" x14ac:dyDescent="0.3">
      <c r="A4532" s="17">
        <v>41285</v>
      </c>
      <c r="B4532">
        <v>99.35</v>
      </c>
      <c r="C4532"/>
      <c r="D4532" s="3">
        <f t="shared" si="276"/>
        <v>98.410807692307529</v>
      </c>
      <c r="E4532" s="4" t="str">
        <f t="shared" si="277"/>
        <v/>
      </c>
      <c r="F4532"/>
      <c r="G4532" s="3">
        <f>SUMPRODUCT(B4273:B4532, Expoweights!$C$2:$C$261) / SUM(Expoweights!$C$2:$C$261)</f>
        <v>98.766696408692667</v>
      </c>
      <c r="H4532" s="4" t="str">
        <f t="shared" si="278"/>
        <v/>
      </c>
      <c r="I4532">
        <v>1575</v>
      </c>
      <c r="J4532"/>
      <c r="L4532" s="4" t="str">
        <f t="shared" si="279"/>
        <v/>
      </c>
      <c r="M4532" s="3"/>
      <c r="N4532" s="3"/>
      <c r="O4532" s="3"/>
      <c r="P4532" s="3"/>
      <c r="Q4532" s="3"/>
    </row>
    <row r="4533" spans="1:17" x14ac:dyDescent="0.3">
      <c r="A4533" s="17">
        <v>41288</v>
      </c>
      <c r="B4533">
        <v>99.35</v>
      </c>
      <c r="C4533"/>
      <c r="D4533" s="3">
        <f t="shared" si="276"/>
        <v>98.40969230769214</v>
      </c>
      <c r="E4533" s="4" t="str">
        <f t="shared" si="277"/>
        <v/>
      </c>
      <c r="F4533"/>
      <c r="G4533" s="3">
        <f>SUMPRODUCT(B4274:B4533, Expoweights!$C$2:$C$261) / SUM(Expoweights!$C$2:$C$261)</f>
        <v>98.784785384898854</v>
      </c>
      <c r="H4533" s="4" t="str">
        <f t="shared" si="278"/>
        <v/>
      </c>
      <c r="I4533">
        <v>3351</v>
      </c>
      <c r="J4533"/>
      <c r="L4533" s="4" t="str">
        <f t="shared" si="279"/>
        <v/>
      </c>
      <c r="M4533" s="3"/>
      <c r="N4533" s="3"/>
      <c r="O4533" s="3"/>
      <c r="P4533" s="3"/>
      <c r="Q4533" s="3"/>
    </row>
    <row r="4534" spans="1:17" x14ac:dyDescent="0.3">
      <c r="A4534" s="17">
        <v>41289</v>
      </c>
      <c r="B4534">
        <v>99.35</v>
      </c>
      <c r="C4534"/>
      <c r="D4534" s="3">
        <f t="shared" si="276"/>
        <v>98.408576923076751</v>
      </c>
      <c r="E4534" s="4" t="str">
        <f t="shared" si="277"/>
        <v/>
      </c>
      <c r="F4534"/>
      <c r="G4534" s="3">
        <f>SUMPRODUCT(B4275:B4534, Expoweights!$C$2:$C$261) / SUM(Expoweights!$C$2:$C$261)</f>
        <v>98.802313321991406</v>
      </c>
      <c r="H4534" s="4" t="str">
        <f t="shared" si="278"/>
        <v/>
      </c>
      <c r="I4534">
        <v>3767</v>
      </c>
      <c r="J4534"/>
      <c r="L4534" s="4" t="str">
        <f t="shared" si="279"/>
        <v/>
      </c>
      <c r="M4534" s="3"/>
      <c r="N4534" s="3"/>
      <c r="O4534" s="3"/>
      <c r="P4534" s="3"/>
      <c r="Q4534" s="3"/>
    </row>
    <row r="4535" spans="1:17" x14ac:dyDescent="0.3">
      <c r="A4535" s="17">
        <v>41290</v>
      </c>
      <c r="B4535">
        <v>99.35</v>
      </c>
      <c r="C4535"/>
      <c r="D4535" s="3">
        <f t="shared" si="276"/>
        <v>98.407461538461362</v>
      </c>
      <c r="E4535" s="4" t="str">
        <f t="shared" si="277"/>
        <v/>
      </c>
      <c r="F4535"/>
      <c r="G4535" s="3">
        <f>SUMPRODUCT(B4276:B4535, Expoweights!$C$2:$C$261) / SUM(Expoweights!$C$2:$C$261)</f>
        <v>98.819297620893636</v>
      </c>
      <c r="H4535" s="4" t="str">
        <f t="shared" si="278"/>
        <v/>
      </c>
      <c r="I4535">
        <v>2073</v>
      </c>
      <c r="J4535"/>
      <c r="L4535" s="4" t="str">
        <f t="shared" si="279"/>
        <v/>
      </c>
      <c r="M4535" s="3"/>
      <c r="N4535" s="3"/>
      <c r="O4535" s="3"/>
      <c r="P4535" s="3"/>
      <c r="Q4535" s="3"/>
    </row>
    <row r="4536" spans="1:17" x14ac:dyDescent="0.3">
      <c r="A4536" s="17">
        <v>41291</v>
      </c>
      <c r="B4536">
        <v>99.35</v>
      </c>
      <c r="C4536"/>
      <c r="D4536" s="3">
        <f t="shared" si="276"/>
        <v>98.406346153845988</v>
      </c>
      <c r="E4536" s="4" t="str">
        <f t="shared" si="277"/>
        <v/>
      </c>
      <c r="F4536"/>
      <c r="G4536" s="3">
        <f>SUMPRODUCT(B4277:B4536, Expoweights!$C$2:$C$261) / SUM(Expoweights!$C$2:$C$261)</f>
        <v>98.835755142829996</v>
      </c>
      <c r="H4536" s="4" t="str">
        <f t="shared" si="278"/>
        <v/>
      </c>
      <c r="I4536">
        <v>5098</v>
      </c>
      <c r="J4536"/>
      <c r="L4536" s="4" t="str">
        <f t="shared" si="279"/>
        <v/>
      </c>
      <c r="M4536" s="3"/>
      <c r="N4536" s="3"/>
      <c r="O4536" s="3"/>
      <c r="P4536" s="3"/>
      <c r="Q4536" s="3"/>
    </row>
    <row r="4537" spans="1:17" x14ac:dyDescent="0.3">
      <c r="A4537" s="17">
        <v>41292</v>
      </c>
      <c r="B4537">
        <v>99.35</v>
      </c>
      <c r="C4537"/>
      <c r="D4537" s="3">
        <f t="shared" si="276"/>
        <v>98.405230769230599</v>
      </c>
      <c r="E4537" s="4" t="str">
        <f t="shared" si="277"/>
        <v/>
      </c>
      <c r="F4537"/>
      <c r="G4537" s="3">
        <f>SUMPRODUCT(B4278:B4537, Expoweights!$C$2:$C$261) / SUM(Expoweights!$C$2:$C$261)</f>
        <v>98.8517022260652</v>
      </c>
      <c r="H4537" s="4" t="str">
        <f t="shared" si="278"/>
        <v/>
      </c>
      <c r="I4537">
        <v>2736</v>
      </c>
      <c r="J4537"/>
      <c r="L4537" s="4" t="str">
        <f t="shared" si="279"/>
        <v/>
      </c>
      <c r="M4537" s="3"/>
      <c r="N4537" s="3"/>
      <c r="O4537" s="3"/>
      <c r="P4537" s="3"/>
      <c r="Q4537" s="3"/>
    </row>
    <row r="4538" spans="1:17" x14ac:dyDescent="0.3">
      <c r="A4538" s="17">
        <v>41295</v>
      </c>
      <c r="B4538">
        <v>99.35</v>
      </c>
      <c r="C4538"/>
      <c r="D4538" s="3">
        <f t="shared" si="276"/>
        <v>98.40411538461521</v>
      </c>
      <c r="E4538" s="4" t="str">
        <f t="shared" si="277"/>
        <v/>
      </c>
      <c r="F4538"/>
      <c r="G4538" s="3">
        <f>SUMPRODUCT(B4279:B4538, Expoweights!$C$2:$C$261) / SUM(Expoweights!$C$2:$C$261)</f>
        <v>98.867154702124125</v>
      </c>
      <c r="H4538" s="4" t="str">
        <f t="shared" si="278"/>
        <v/>
      </c>
      <c r="I4538">
        <v>3031</v>
      </c>
      <c r="J4538"/>
      <c r="L4538" s="4" t="str">
        <f t="shared" si="279"/>
        <v/>
      </c>
      <c r="M4538" s="3"/>
      <c r="N4538" s="3"/>
      <c r="O4538" s="3"/>
      <c r="P4538" s="3"/>
      <c r="Q4538" s="3"/>
    </row>
    <row r="4539" spans="1:17" x14ac:dyDescent="0.3">
      <c r="A4539" s="17">
        <v>41296</v>
      </c>
      <c r="B4539">
        <v>99.35</v>
      </c>
      <c r="C4539"/>
      <c r="D4539" s="3">
        <f t="shared" ref="D4539:D4602" si="280">AVERAGE(B4280:B4539)</f>
        <v>98.402999999999821</v>
      </c>
      <c r="E4539" s="4" t="str">
        <f t="shared" si="277"/>
        <v/>
      </c>
      <c r="F4539"/>
      <c r="G4539" s="3">
        <f>SUMPRODUCT(B4280:B4539, Expoweights!$C$2:$C$261) / SUM(Expoweights!$C$2:$C$261)</f>
        <v>98.882127911508547</v>
      </c>
      <c r="H4539" s="4" t="str">
        <f t="shared" si="278"/>
        <v/>
      </c>
      <c r="I4539">
        <v>4318</v>
      </c>
      <c r="J4539"/>
      <c r="L4539" s="4" t="str">
        <f t="shared" si="279"/>
        <v/>
      </c>
      <c r="M4539" s="3"/>
      <c r="N4539" s="3"/>
      <c r="O4539" s="3"/>
      <c r="P4539" s="3"/>
      <c r="Q4539" s="3"/>
    </row>
    <row r="4540" spans="1:17" x14ac:dyDescent="0.3">
      <c r="A4540" s="17">
        <v>41297</v>
      </c>
      <c r="B4540">
        <v>99.35</v>
      </c>
      <c r="C4540"/>
      <c r="D4540" s="3">
        <f t="shared" si="280"/>
        <v>98.401884615384446</v>
      </c>
      <c r="E4540" s="4" t="str">
        <f t="shared" si="277"/>
        <v/>
      </c>
      <c r="F4540"/>
      <c r="G4540" s="3">
        <f>SUMPRODUCT(B4281:B4540, Expoweights!$C$2:$C$261) / SUM(Expoweights!$C$2:$C$261)</f>
        <v>98.896636718926558</v>
      </c>
      <c r="H4540" s="4" t="str">
        <f t="shared" si="278"/>
        <v/>
      </c>
      <c r="I4540">
        <v>2903</v>
      </c>
      <c r="J4540"/>
      <c r="L4540" s="4" t="str">
        <f t="shared" si="279"/>
        <v/>
      </c>
      <c r="M4540" s="3"/>
      <c r="N4540" s="3"/>
      <c r="O4540" s="3"/>
      <c r="P4540" s="3"/>
      <c r="Q4540" s="3"/>
    </row>
    <row r="4541" spans="1:17" x14ac:dyDescent="0.3">
      <c r="A4541" s="17">
        <v>41298</v>
      </c>
      <c r="B4541">
        <v>99.35</v>
      </c>
      <c r="C4541"/>
      <c r="D4541" s="3">
        <f t="shared" si="280"/>
        <v>98.400769230769058</v>
      </c>
      <c r="E4541" s="4" t="str">
        <f t="shared" si="277"/>
        <v/>
      </c>
      <c r="F4541"/>
      <c r="G4541" s="3">
        <f>SUMPRODUCT(B4282:B4541, Expoweights!$C$2:$C$261) / SUM(Expoweights!$C$2:$C$261)</f>
        <v>98.910695528049402</v>
      </c>
      <c r="H4541" s="4" t="str">
        <f t="shared" si="278"/>
        <v/>
      </c>
      <c r="I4541">
        <v>4256</v>
      </c>
      <c r="J4541"/>
      <c r="L4541" s="4" t="str">
        <f t="shared" si="279"/>
        <v/>
      </c>
      <c r="M4541" s="3"/>
      <c r="N4541" s="3"/>
      <c r="O4541" s="3"/>
      <c r="P4541" s="3"/>
      <c r="Q4541" s="3"/>
    </row>
    <row r="4542" spans="1:17" x14ac:dyDescent="0.3">
      <c r="A4542" s="17">
        <v>41299</v>
      </c>
      <c r="B4542">
        <v>99.35</v>
      </c>
      <c r="C4542"/>
      <c r="D4542" s="3">
        <f t="shared" si="280"/>
        <v>98.399653846153669</v>
      </c>
      <c r="E4542" s="4" t="str">
        <f t="shared" si="277"/>
        <v/>
      </c>
      <c r="F4542"/>
      <c r="G4542" s="3">
        <f>SUMPRODUCT(B4283:B4542, Expoweights!$C$2:$C$261) / SUM(Expoweights!$C$2:$C$261)</f>
        <v>98.924318295810991</v>
      </c>
      <c r="H4542" s="4" t="str">
        <f t="shared" si="278"/>
        <v/>
      </c>
      <c r="I4542">
        <v>5992</v>
      </c>
      <c r="J4542"/>
      <c r="L4542" s="4" t="str">
        <f t="shared" si="279"/>
        <v/>
      </c>
      <c r="M4542" s="3"/>
      <c r="N4542" s="3"/>
      <c r="O4542" s="3"/>
      <c r="P4542" s="3"/>
      <c r="Q4542" s="3"/>
    </row>
    <row r="4543" spans="1:17" x14ac:dyDescent="0.3">
      <c r="A4543" s="17">
        <v>41302</v>
      </c>
      <c r="B4543">
        <v>99.35</v>
      </c>
      <c r="C4543"/>
      <c r="D4543" s="3">
        <f t="shared" si="280"/>
        <v>98.39853846153828</v>
      </c>
      <c r="E4543" s="4" t="str">
        <f t="shared" si="277"/>
        <v/>
      </c>
      <c r="F4543"/>
      <c r="G4543" s="3">
        <f>SUMPRODUCT(B4284:B4543, Expoweights!$C$2:$C$261) / SUM(Expoweights!$C$2:$C$261)</f>
        <v>98.937518546263533</v>
      </c>
      <c r="H4543" s="4" t="str">
        <f t="shared" si="278"/>
        <v/>
      </c>
      <c r="I4543">
        <v>2432</v>
      </c>
      <c r="J4543"/>
      <c r="L4543" s="4" t="str">
        <f t="shared" si="279"/>
        <v/>
      </c>
      <c r="M4543" s="3"/>
      <c r="N4543" s="3"/>
      <c r="O4543" s="3"/>
      <c r="P4543" s="3"/>
      <c r="Q4543" s="3"/>
    </row>
    <row r="4544" spans="1:17" x14ac:dyDescent="0.3">
      <c r="A4544" s="17">
        <v>41303</v>
      </c>
      <c r="B4544">
        <v>99.35</v>
      </c>
      <c r="C4544"/>
      <c r="D4544" s="3">
        <f t="shared" si="280"/>
        <v>98.402076923076734</v>
      </c>
      <c r="E4544" s="4" t="str">
        <f t="shared" si="277"/>
        <v/>
      </c>
      <c r="F4544"/>
      <c r="G4544" s="3">
        <f>SUMPRODUCT(B4285:B4544, Expoweights!$C$2:$C$261) / SUM(Expoweights!$C$2:$C$261)</f>
        <v>98.950319779795791</v>
      </c>
      <c r="H4544" s="4" t="str">
        <f t="shared" si="278"/>
        <v/>
      </c>
      <c r="I4544">
        <v>5155</v>
      </c>
      <c r="J4544"/>
      <c r="L4544" s="4" t="str">
        <f t="shared" si="279"/>
        <v/>
      </c>
      <c r="M4544" s="3"/>
      <c r="N4544" s="3"/>
      <c r="O4544" s="3"/>
      <c r="P4544" s="3"/>
      <c r="Q4544" s="3"/>
    </row>
    <row r="4545" spans="1:17" x14ac:dyDescent="0.3">
      <c r="A4545" s="17">
        <v>41304</v>
      </c>
      <c r="B4545">
        <v>99.35</v>
      </c>
      <c r="C4545"/>
      <c r="D4545" s="3">
        <f t="shared" si="280"/>
        <v>98.405615384615189</v>
      </c>
      <c r="E4545" s="4" t="str">
        <f t="shared" si="277"/>
        <v/>
      </c>
      <c r="F4545"/>
      <c r="G4545" s="3">
        <f>SUMPRODUCT(B4286:B4545, Expoweights!$C$2:$C$261) / SUM(Expoweights!$C$2:$C$261)</f>
        <v>98.96272397633534</v>
      </c>
      <c r="H4545" s="4" t="str">
        <f t="shared" si="278"/>
        <v/>
      </c>
      <c r="I4545">
        <v>2071</v>
      </c>
      <c r="J4545"/>
      <c r="L4545" s="4" t="str">
        <f t="shared" si="279"/>
        <v/>
      </c>
      <c r="M4545" s="3"/>
      <c r="N4545" s="3"/>
      <c r="O4545" s="3"/>
      <c r="P4545" s="3"/>
      <c r="Q4545" s="3"/>
    </row>
    <row r="4546" spans="1:17" x14ac:dyDescent="0.3">
      <c r="A4546" s="17">
        <v>41305</v>
      </c>
      <c r="B4546">
        <v>99.77</v>
      </c>
      <c r="C4546">
        <v>98.410769230769247</v>
      </c>
      <c r="D4546" s="3">
        <f t="shared" si="280"/>
        <v>98.410769230769048</v>
      </c>
      <c r="E4546" s="4">
        <f t="shared" si="277"/>
        <v>1.9895196601282805E-13</v>
      </c>
      <c r="F4546">
        <v>98.987773579611613</v>
      </c>
      <c r="G4546" s="3">
        <f>SUMPRODUCT(B4287:B4546, Expoweights!$C$2:$C$261) / SUM(Expoweights!$C$2:$C$261)</f>
        <v>98.987773579611641</v>
      </c>
      <c r="H4546" s="4">
        <f t="shared" si="278"/>
        <v>2.8421709430404007E-14</v>
      </c>
      <c r="I4546">
        <v>4706</v>
      </c>
      <c r="J4546">
        <v>98.435952284433426</v>
      </c>
      <c r="L4546" s="4">
        <f t="shared" si="279"/>
        <v>98.435952284433426</v>
      </c>
      <c r="M4546" s="3"/>
      <c r="N4546" s="3"/>
      <c r="O4546" s="3"/>
      <c r="P4546" s="3"/>
      <c r="Q4546" s="3"/>
    </row>
    <row r="4547" spans="1:17" x14ac:dyDescent="0.3">
      <c r="A4547" s="17">
        <v>41306</v>
      </c>
      <c r="B4547">
        <v>99.77</v>
      </c>
      <c r="C4547"/>
      <c r="D4547" s="3">
        <f t="shared" si="280"/>
        <v>98.415923076922894</v>
      </c>
      <c r="E4547" s="4" t="str">
        <f t="shared" si="277"/>
        <v/>
      </c>
      <c r="F4547"/>
      <c r="G4547" s="3">
        <f>SUMPRODUCT(B4288:B4547, Expoweights!$C$2:$C$261) / SUM(Expoweights!$C$2:$C$261)</f>
        <v>99.012046256263758</v>
      </c>
      <c r="H4547" s="4" t="str">
        <f t="shared" si="278"/>
        <v/>
      </c>
      <c r="I4547">
        <v>2430</v>
      </c>
      <c r="J4547"/>
      <c r="L4547" s="4" t="str">
        <f t="shared" si="279"/>
        <v/>
      </c>
      <c r="M4547" s="3"/>
      <c r="N4547" s="3"/>
      <c r="O4547" s="3"/>
      <c r="P4547" s="3"/>
      <c r="Q4547" s="3"/>
    </row>
    <row r="4548" spans="1:17" x14ac:dyDescent="0.3">
      <c r="A4548" s="17">
        <v>41309</v>
      </c>
      <c r="B4548">
        <v>99.77</v>
      </c>
      <c r="C4548"/>
      <c r="D4548" s="3">
        <f t="shared" si="280"/>
        <v>98.42107692307674</v>
      </c>
      <c r="E4548" s="4" t="str">
        <f t="shared" ref="E4548:E4611" si="281">IF(C4548 &gt; 0, ABS(C4548 - D4548), "")</f>
        <v/>
      </c>
      <c r="F4548"/>
      <c r="G4548" s="3">
        <f>SUMPRODUCT(B4289:B4548, Expoweights!$C$2:$C$261) / SUM(Expoweights!$C$2:$C$261)</f>
        <v>99.035566103079688</v>
      </c>
      <c r="H4548" s="4" t="str">
        <f t="shared" ref="H4548:H4611" si="282">IF(F4548 &gt; 0, ABS(F4548 - G4548), "")</f>
        <v/>
      </c>
      <c r="I4548">
        <v>3905</v>
      </c>
      <c r="J4548"/>
      <c r="L4548" s="4" t="str">
        <f t="shared" ref="L4548:L4611" si="283">IF(J4548 &gt; 0, ABS(J4548 - K4548), "")</f>
        <v/>
      </c>
      <c r="M4548" s="3"/>
      <c r="N4548" s="3"/>
      <c r="O4548" s="3"/>
      <c r="P4548" s="3"/>
      <c r="Q4548" s="3"/>
    </row>
    <row r="4549" spans="1:17" x14ac:dyDescent="0.3">
      <c r="A4549" s="17">
        <v>41310</v>
      </c>
      <c r="B4549">
        <v>99.77</v>
      </c>
      <c r="C4549"/>
      <c r="D4549" s="3">
        <f t="shared" si="280"/>
        <v>98.426230769230585</v>
      </c>
      <c r="E4549" s="4" t="str">
        <f t="shared" si="281"/>
        <v/>
      </c>
      <c r="F4549"/>
      <c r="G4549" s="3">
        <f>SUMPRODUCT(B4290:B4549, Expoweights!$C$2:$C$261) / SUM(Expoweights!$C$2:$C$261)</f>
        <v>99.058356469472841</v>
      </c>
      <c r="H4549" s="4" t="str">
        <f t="shared" si="282"/>
        <v/>
      </c>
      <c r="I4549">
        <v>3683</v>
      </c>
      <c r="J4549"/>
      <c r="L4549" s="4" t="str">
        <f t="shared" si="283"/>
        <v/>
      </c>
      <c r="M4549" s="3"/>
      <c r="N4549" s="3"/>
      <c r="O4549" s="3"/>
      <c r="P4549" s="3"/>
      <c r="Q4549" s="3"/>
    </row>
    <row r="4550" spans="1:17" x14ac:dyDescent="0.3">
      <c r="A4550" s="17">
        <v>41311</v>
      </c>
      <c r="B4550">
        <v>99.77</v>
      </c>
      <c r="C4550"/>
      <c r="D4550" s="3">
        <f t="shared" si="280"/>
        <v>98.431384615384431</v>
      </c>
      <c r="E4550" s="4" t="str">
        <f t="shared" si="281"/>
        <v/>
      </c>
      <c r="F4550"/>
      <c r="G4550" s="3">
        <f>SUMPRODUCT(B4291:B4550, Expoweights!$C$2:$C$261) / SUM(Expoweights!$C$2:$C$261)</f>
        <v>99.080439980662362</v>
      </c>
      <c r="H4550" s="4" t="str">
        <f t="shared" si="282"/>
        <v/>
      </c>
      <c r="I4550">
        <v>6399</v>
      </c>
      <c r="J4550"/>
      <c r="L4550" s="4" t="str">
        <f t="shared" si="283"/>
        <v/>
      </c>
      <c r="M4550" s="3"/>
      <c r="N4550" s="3"/>
      <c r="O4550" s="3"/>
      <c r="P4550" s="3"/>
      <c r="Q4550" s="3"/>
    </row>
    <row r="4551" spans="1:17" x14ac:dyDescent="0.3">
      <c r="A4551" s="17">
        <v>41312</v>
      </c>
      <c r="B4551">
        <v>99.77</v>
      </c>
      <c r="C4551"/>
      <c r="D4551" s="3">
        <f t="shared" si="280"/>
        <v>98.436538461538291</v>
      </c>
      <c r="E4551" s="4" t="str">
        <f t="shared" si="281"/>
        <v/>
      </c>
      <c r="F4551"/>
      <c r="G4551" s="3">
        <f>SUMPRODUCT(B4292:B4551, Expoweights!$C$2:$C$261) / SUM(Expoweights!$C$2:$C$261)</f>
        <v>99.101838560134198</v>
      </c>
      <c r="H4551" s="4" t="str">
        <f t="shared" si="282"/>
        <v/>
      </c>
      <c r="I4551">
        <v>3021</v>
      </c>
      <c r="J4551"/>
      <c r="L4551" s="4" t="str">
        <f t="shared" si="283"/>
        <v/>
      </c>
      <c r="M4551" s="3"/>
      <c r="N4551" s="3"/>
      <c r="O4551" s="3"/>
      <c r="P4551" s="3"/>
      <c r="Q4551" s="3"/>
    </row>
    <row r="4552" spans="1:17" x14ac:dyDescent="0.3">
      <c r="A4552" s="17">
        <v>41313</v>
      </c>
      <c r="B4552">
        <v>99.77</v>
      </c>
      <c r="C4552"/>
      <c r="D4552" s="3">
        <f t="shared" si="280"/>
        <v>98.441692307692136</v>
      </c>
      <c r="E4552" s="4" t="str">
        <f t="shared" si="281"/>
        <v/>
      </c>
      <c r="F4552"/>
      <c r="G4552" s="3">
        <f>SUMPRODUCT(B4293:B4552, Expoweights!$C$2:$C$261) / SUM(Expoweights!$C$2:$C$261)</f>
        <v>99.122573451405955</v>
      </c>
      <c r="H4552" s="4" t="str">
        <f t="shared" si="282"/>
        <v/>
      </c>
      <c r="I4552">
        <v>3791</v>
      </c>
      <c r="J4552"/>
      <c r="L4552" s="4" t="str">
        <f t="shared" si="283"/>
        <v/>
      </c>
      <c r="M4552" s="3"/>
      <c r="N4552" s="3"/>
      <c r="O4552" s="3"/>
      <c r="P4552" s="3"/>
      <c r="Q4552" s="3"/>
    </row>
    <row r="4553" spans="1:17" x14ac:dyDescent="0.3">
      <c r="A4553" s="17">
        <v>41316</v>
      </c>
      <c r="B4553">
        <v>99.77</v>
      </c>
      <c r="C4553"/>
      <c r="D4553" s="3">
        <f t="shared" si="280"/>
        <v>98.446846153845982</v>
      </c>
      <c r="E4553" s="4" t="str">
        <f t="shared" si="281"/>
        <v/>
      </c>
      <c r="F4553"/>
      <c r="G4553" s="3">
        <f>SUMPRODUCT(B4294:B4553, Expoweights!$C$2:$C$261) / SUM(Expoweights!$C$2:$C$261)</f>
        <v>99.142665239116326</v>
      </c>
      <c r="H4553" s="4" t="str">
        <f t="shared" si="282"/>
        <v/>
      </c>
      <c r="I4553">
        <v>1121</v>
      </c>
      <c r="J4553"/>
      <c r="L4553" s="4" t="str">
        <f t="shared" si="283"/>
        <v/>
      </c>
      <c r="M4553" s="3"/>
      <c r="N4553" s="3"/>
      <c r="O4553" s="3"/>
      <c r="P4553" s="3"/>
      <c r="Q4553" s="3"/>
    </row>
    <row r="4554" spans="1:17" x14ac:dyDescent="0.3">
      <c r="A4554" s="17">
        <v>41317</v>
      </c>
      <c r="B4554">
        <v>99.77</v>
      </c>
      <c r="C4554"/>
      <c r="D4554" s="3">
        <f t="shared" si="280"/>
        <v>98.451999999999828</v>
      </c>
      <c r="E4554" s="4" t="str">
        <f t="shared" si="281"/>
        <v/>
      </c>
      <c r="F4554"/>
      <c r="G4554" s="3">
        <f>SUMPRODUCT(B4295:B4554, Expoweights!$C$2:$C$261) / SUM(Expoweights!$C$2:$C$261)</f>
        <v>99.16213386946059</v>
      </c>
      <c r="H4554" s="4" t="str">
        <f t="shared" si="282"/>
        <v/>
      </c>
      <c r="I4554">
        <v>5634</v>
      </c>
      <c r="J4554"/>
      <c r="L4554" s="4" t="str">
        <f t="shared" si="283"/>
        <v/>
      </c>
      <c r="M4554" s="3"/>
      <c r="N4554" s="3"/>
      <c r="O4554" s="3"/>
      <c r="P4554" s="3"/>
      <c r="Q4554" s="3"/>
    </row>
    <row r="4555" spans="1:17" x14ac:dyDescent="0.3">
      <c r="A4555" s="17">
        <v>41318</v>
      </c>
      <c r="B4555">
        <v>99.77</v>
      </c>
      <c r="C4555"/>
      <c r="D4555" s="3">
        <f t="shared" si="280"/>
        <v>98.457153846153687</v>
      </c>
      <c r="E4555" s="4" t="str">
        <f t="shared" si="281"/>
        <v/>
      </c>
      <c r="F4555"/>
      <c r="G4555" s="3">
        <f>SUMPRODUCT(B4296:B4555, Expoweights!$C$2:$C$261) / SUM(Expoweights!$C$2:$C$261)</f>
        <v>99.180998669992334</v>
      </c>
      <c r="H4555" s="4" t="str">
        <f t="shared" si="282"/>
        <v/>
      </c>
      <c r="I4555">
        <v>7067</v>
      </c>
      <c r="J4555"/>
      <c r="L4555" s="4" t="str">
        <f t="shared" si="283"/>
        <v/>
      </c>
      <c r="M4555" s="3"/>
      <c r="N4555" s="3"/>
      <c r="O4555" s="3"/>
      <c r="P4555" s="3"/>
      <c r="Q4555" s="3"/>
    </row>
    <row r="4556" spans="1:17" x14ac:dyDescent="0.3">
      <c r="A4556" s="17">
        <v>41319</v>
      </c>
      <c r="B4556">
        <v>99.77</v>
      </c>
      <c r="C4556"/>
      <c r="D4556" s="3">
        <f t="shared" si="280"/>
        <v>98.462307692307533</v>
      </c>
      <c r="E4556" s="4" t="str">
        <f t="shared" si="281"/>
        <v/>
      </c>
      <c r="F4556"/>
      <c r="G4556" s="3">
        <f>SUMPRODUCT(B4297:B4556, Expoweights!$C$2:$C$261) / SUM(Expoweights!$C$2:$C$261)</f>
        <v>99.199278368810795</v>
      </c>
      <c r="H4556" s="4" t="str">
        <f t="shared" si="282"/>
        <v/>
      </c>
      <c r="I4556">
        <v>5459</v>
      </c>
      <c r="J4556"/>
      <c r="L4556" s="4" t="str">
        <f t="shared" si="283"/>
        <v/>
      </c>
      <c r="M4556" s="3"/>
      <c r="N4556" s="3"/>
      <c r="O4556" s="3"/>
      <c r="P4556" s="3"/>
      <c r="Q4556" s="3"/>
    </row>
    <row r="4557" spans="1:17" x14ac:dyDescent="0.3">
      <c r="A4557" s="17">
        <v>41320</v>
      </c>
      <c r="B4557">
        <v>99.77</v>
      </c>
      <c r="C4557"/>
      <c r="D4557" s="3">
        <f t="shared" si="280"/>
        <v>98.467461538461379</v>
      </c>
      <c r="E4557" s="4" t="str">
        <f t="shared" si="281"/>
        <v/>
      </c>
      <c r="F4557"/>
      <c r="G4557" s="3">
        <f>SUMPRODUCT(B4298:B4557, Expoweights!$C$2:$C$261) / SUM(Expoweights!$C$2:$C$261)</f>
        <v>99.216991113153497</v>
      </c>
      <c r="H4557" s="4" t="str">
        <f t="shared" si="282"/>
        <v/>
      </c>
      <c r="I4557">
        <v>2749</v>
      </c>
      <c r="J4557"/>
      <c r="L4557" s="4" t="str">
        <f t="shared" si="283"/>
        <v/>
      </c>
      <c r="M4557" s="3"/>
      <c r="N4557" s="3"/>
      <c r="O4557" s="3"/>
      <c r="P4557" s="3"/>
      <c r="Q4557" s="3"/>
    </row>
    <row r="4558" spans="1:17" x14ac:dyDescent="0.3">
      <c r="A4558" s="17">
        <v>41323</v>
      </c>
      <c r="B4558">
        <v>99.77</v>
      </c>
      <c r="C4558"/>
      <c r="D4558" s="3">
        <f t="shared" si="280"/>
        <v>98.472615384615224</v>
      </c>
      <c r="E4558" s="4" t="str">
        <f t="shared" si="281"/>
        <v/>
      </c>
      <c r="F4558"/>
      <c r="G4558" s="3">
        <f>SUMPRODUCT(B4299:B4558, Expoweights!$C$2:$C$261) / SUM(Expoweights!$C$2:$C$261)</f>
        <v>99.234154487411757</v>
      </c>
      <c r="H4558" s="4" t="str">
        <f t="shared" si="282"/>
        <v/>
      </c>
      <c r="I4558">
        <v>7548</v>
      </c>
      <c r="J4558"/>
      <c r="L4558" s="4" t="str">
        <f t="shared" si="283"/>
        <v/>
      </c>
      <c r="M4558" s="3"/>
      <c r="N4558" s="3"/>
      <c r="O4558" s="3"/>
      <c r="P4558" s="3"/>
      <c r="Q4558" s="3"/>
    </row>
    <row r="4559" spans="1:17" x14ac:dyDescent="0.3">
      <c r="A4559" s="17">
        <v>41324</v>
      </c>
      <c r="B4559">
        <v>99.77</v>
      </c>
      <c r="C4559"/>
      <c r="D4559" s="3">
        <f t="shared" si="280"/>
        <v>98.477769230769084</v>
      </c>
      <c r="E4559" s="4" t="str">
        <f t="shared" si="281"/>
        <v/>
      </c>
      <c r="F4559"/>
      <c r="G4559" s="3">
        <f>SUMPRODUCT(B4300:B4559, Expoweights!$C$2:$C$261) / SUM(Expoweights!$C$2:$C$261)</f>
        <v>99.250785530587748</v>
      </c>
      <c r="H4559" s="4" t="str">
        <f t="shared" si="282"/>
        <v/>
      </c>
      <c r="I4559">
        <v>3234</v>
      </c>
      <c r="J4559"/>
      <c r="L4559" s="4" t="str">
        <f t="shared" si="283"/>
        <v/>
      </c>
      <c r="M4559" s="3"/>
      <c r="N4559" s="3"/>
      <c r="O4559" s="3"/>
      <c r="P4559" s="3"/>
      <c r="Q4559" s="3"/>
    </row>
    <row r="4560" spans="1:17" x14ac:dyDescent="0.3">
      <c r="A4560" s="17">
        <v>41325</v>
      </c>
      <c r="B4560">
        <v>99.77</v>
      </c>
      <c r="C4560"/>
      <c r="D4560" s="3">
        <f t="shared" si="280"/>
        <v>98.48292307692293</v>
      </c>
      <c r="E4560" s="4" t="str">
        <f t="shared" si="281"/>
        <v/>
      </c>
      <c r="F4560"/>
      <c r="G4560" s="3">
        <f>SUMPRODUCT(B4301:B4560, Expoweights!$C$2:$C$261) / SUM(Expoweights!$C$2:$C$261)</f>
        <v>99.266900753210095</v>
      </c>
      <c r="H4560" s="4" t="str">
        <f t="shared" si="282"/>
        <v/>
      </c>
      <c r="I4560">
        <v>1996</v>
      </c>
      <c r="J4560"/>
      <c r="L4560" s="4" t="str">
        <f t="shared" si="283"/>
        <v/>
      </c>
      <c r="M4560" s="3"/>
      <c r="N4560" s="3"/>
      <c r="O4560" s="3"/>
      <c r="P4560" s="3"/>
      <c r="Q4560" s="3"/>
    </row>
    <row r="4561" spans="1:17" x14ac:dyDescent="0.3">
      <c r="A4561" s="17">
        <v>41326</v>
      </c>
      <c r="B4561">
        <v>99.77</v>
      </c>
      <c r="C4561"/>
      <c r="D4561" s="3">
        <f t="shared" si="280"/>
        <v>98.48807692307679</v>
      </c>
      <c r="E4561" s="4" t="str">
        <f t="shared" si="281"/>
        <v/>
      </c>
      <c r="F4561"/>
      <c r="G4561" s="3">
        <f>SUMPRODUCT(B4302:B4561, Expoweights!$C$2:$C$261) / SUM(Expoweights!$C$2:$C$261)</f>
        <v>99.2825161537246</v>
      </c>
      <c r="H4561" s="4" t="str">
        <f t="shared" si="282"/>
        <v/>
      </c>
      <c r="I4561">
        <v>6109</v>
      </c>
      <c r="J4561"/>
      <c r="L4561" s="4" t="str">
        <f t="shared" si="283"/>
        <v/>
      </c>
      <c r="M4561" s="3"/>
      <c r="N4561" s="3"/>
      <c r="O4561" s="3"/>
      <c r="P4561" s="3"/>
      <c r="Q4561" s="3"/>
    </row>
    <row r="4562" spans="1:17" x14ac:dyDescent="0.3">
      <c r="A4562" s="17">
        <v>41327</v>
      </c>
      <c r="B4562">
        <v>99.77</v>
      </c>
      <c r="C4562"/>
      <c r="D4562" s="3">
        <f t="shared" si="280"/>
        <v>98.493230769230635</v>
      </c>
      <c r="E4562" s="4" t="str">
        <f t="shared" si="281"/>
        <v/>
      </c>
      <c r="F4562"/>
      <c r="G4562" s="3">
        <f>SUMPRODUCT(B4303:B4562, Expoweights!$C$2:$C$261) / SUM(Expoweights!$C$2:$C$261)</f>
        <v>99.297647234376896</v>
      </c>
      <c r="H4562" s="4" t="str">
        <f t="shared" si="282"/>
        <v/>
      </c>
      <c r="I4562">
        <v>5020</v>
      </c>
      <c r="J4562"/>
      <c r="L4562" s="4" t="str">
        <f t="shared" si="283"/>
        <v/>
      </c>
      <c r="M4562" s="3"/>
      <c r="N4562" s="3"/>
      <c r="O4562" s="3"/>
      <c r="P4562" s="3"/>
      <c r="Q4562" s="3"/>
    </row>
    <row r="4563" spans="1:17" x14ac:dyDescent="0.3">
      <c r="A4563" s="17">
        <v>41330</v>
      </c>
      <c r="B4563">
        <v>99.77</v>
      </c>
      <c r="C4563"/>
      <c r="D4563" s="3">
        <f t="shared" si="280"/>
        <v>98.498384615384481</v>
      </c>
      <c r="E4563" s="4" t="str">
        <f t="shared" si="281"/>
        <v/>
      </c>
      <c r="F4563"/>
      <c r="G4563" s="3">
        <f>SUMPRODUCT(B4304:B4563, Expoweights!$C$2:$C$261) / SUM(Expoweights!$C$2:$C$261)</f>
        <v>99.312309016602327</v>
      </c>
      <c r="H4563" s="4" t="str">
        <f t="shared" si="282"/>
        <v/>
      </c>
      <c r="I4563">
        <v>919</v>
      </c>
      <c r="J4563"/>
      <c r="L4563" s="4" t="str">
        <f t="shared" si="283"/>
        <v/>
      </c>
      <c r="M4563" s="3"/>
      <c r="N4563" s="3"/>
      <c r="O4563" s="3"/>
      <c r="P4563" s="3"/>
      <c r="Q4563" s="3"/>
    </row>
    <row r="4564" spans="1:17" x14ac:dyDescent="0.3">
      <c r="A4564" s="17">
        <v>41331</v>
      </c>
      <c r="B4564">
        <v>99.77</v>
      </c>
      <c r="C4564"/>
      <c r="D4564" s="3">
        <f t="shared" si="280"/>
        <v>98.503538461538326</v>
      </c>
      <c r="E4564" s="4" t="str">
        <f t="shared" si="281"/>
        <v/>
      </c>
      <c r="F4564"/>
      <c r="G4564" s="3">
        <f>SUMPRODUCT(B4305:B4564, Expoweights!$C$2:$C$261) / SUM(Expoweights!$C$2:$C$261)</f>
        <v>99.326516055938484</v>
      </c>
      <c r="H4564" s="4" t="str">
        <f t="shared" si="282"/>
        <v/>
      </c>
      <c r="I4564">
        <v>1198</v>
      </c>
      <c r="J4564"/>
      <c r="L4564" s="4" t="str">
        <f t="shared" si="283"/>
        <v/>
      </c>
      <c r="M4564" s="3"/>
      <c r="N4564" s="3"/>
      <c r="O4564" s="3"/>
      <c r="P4564" s="3"/>
      <c r="Q4564" s="3"/>
    </row>
    <row r="4565" spans="1:17" x14ac:dyDescent="0.3">
      <c r="A4565" s="17">
        <v>41332</v>
      </c>
      <c r="B4565">
        <v>99.77</v>
      </c>
      <c r="C4565"/>
      <c r="D4565" s="3">
        <f t="shared" si="280"/>
        <v>98.508192307692184</v>
      </c>
      <c r="E4565" s="4" t="str">
        <f t="shared" si="281"/>
        <v/>
      </c>
      <c r="F4565"/>
      <c r="G4565" s="3">
        <f>SUMPRODUCT(B4306:B4565, Expoweights!$C$2:$C$261) / SUM(Expoweights!$C$2:$C$261)</f>
        <v>99.340281339572059</v>
      </c>
      <c r="H4565" s="4" t="str">
        <f t="shared" si="282"/>
        <v/>
      </c>
      <c r="I4565">
        <v>4832</v>
      </c>
      <c r="J4565"/>
      <c r="L4565" s="4" t="str">
        <f t="shared" si="283"/>
        <v/>
      </c>
      <c r="M4565" s="3"/>
      <c r="N4565" s="3"/>
      <c r="O4565" s="3"/>
      <c r="P4565" s="3"/>
      <c r="Q4565" s="3"/>
    </row>
    <row r="4566" spans="1:17" x14ac:dyDescent="0.3">
      <c r="A4566" s="17">
        <v>41333</v>
      </c>
      <c r="B4566">
        <v>100.04</v>
      </c>
      <c r="C4566">
        <v>98.513884615384612</v>
      </c>
      <c r="D4566" s="3">
        <f t="shared" si="280"/>
        <v>98.513884615384498</v>
      </c>
      <c r="E4566" s="4">
        <f t="shared" si="281"/>
        <v>1.1368683772161603E-13</v>
      </c>
      <c r="F4566">
        <v>99.361996197460684</v>
      </c>
      <c r="G4566" s="3">
        <f>SUMPRODUCT(B4307:B4566, Expoweights!$C$2:$C$261) / SUM(Expoweights!$C$2:$C$261)</f>
        <v>99.361996197460684</v>
      </c>
      <c r="H4566" s="4">
        <f t="shared" si="282"/>
        <v>0</v>
      </c>
      <c r="I4566">
        <v>7266</v>
      </c>
      <c r="J4566">
        <v>98.524566852156994</v>
      </c>
      <c r="L4566" s="4">
        <f t="shared" si="283"/>
        <v>98.524566852156994</v>
      </c>
      <c r="M4566" s="3"/>
      <c r="N4566" s="3"/>
      <c r="O4566" s="3"/>
      <c r="P4566" s="3"/>
      <c r="Q4566" s="3"/>
    </row>
    <row r="4567" spans="1:17" x14ac:dyDescent="0.3">
      <c r="A4567" s="17">
        <v>41334</v>
      </c>
      <c r="B4567">
        <v>100.04</v>
      </c>
      <c r="C4567"/>
      <c r="D4567" s="3">
        <f t="shared" si="280"/>
        <v>98.519576923076798</v>
      </c>
      <c r="E4567" s="4" t="str">
        <f t="shared" si="281"/>
        <v/>
      </c>
      <c r="F4567"/>
      <c r="G4567" s="3">
        <f>SUMPRODUCT(B4308:B4567, Expoweights!$C$2:$C$261) / SUM(Expoweights!$C$2:$C$261)</f>
        <v>99.383037557607764</v>
      </c>
      <c r="H4567" s="4" t="str">
        <f t="shared" si="282"/>
        <v/>
      </c>
      <c r="I4567">
        <v>2795</v>
      </c>
      <c r="J4567"/>
      <c r="L4567" s="4" t="str">
        <f t="shared" si="283"/>
        <v/>
      </c>
      <c r="M4567" s="3"/>
      <c r="N4567" s="3"/>
      <c r="O4567" s="3"/>
      <c r="P4567" s="3"/>
      <c r="Q4567" s="3"/>
    </row>
    <row r="4568" spans="1:17" x14ac:dyDescent="0.3">
      <c r="A4568" s="17">
        <v>41337</v>
      </c>
      <c r="B4568">
        <v>100.04</v>
      </c>
      <c r="C4568"/>
      <c r="D4568" s="3">
        <f t="shared" si="280"/>
        <v>98.525269230769098</v>
      </c>
      <c r="E4568" s="4" t="str">
        <f t="shared" si="281"/>
        <v/>
      </c>
      <c r="F4568"/>
      <c r="G4568" s="3">
        <f>SUMPRODUCT(B4309:B4568, Expoweights!$C$2:$C$261) / SUM(Expoweights!$C$2:$C$261)</f>
        <v>99.403426308900023</v>
      </c>
      <c r="H4568" s="4" t="str">
        <f t="shared" si="282"/>
        <v/>
      </c>
      <c r="I4568">
        <v>7168</v>
      </c>
      <c r="J4568"/>
      <c r="L4568" s="4" t="str">
        <f t="shared" si="283"/>
        <v/>
      </c>
      <c r="M4568" s="3"/>
      <c r="N4568" s="3"/>
      <c r="O4568" s="3"/>
      <c r="P4568" s="3"/>
      <c r="Q4568" s="3"/>
    </row>
    <row r="4569" spans="1:17" x14ac:dyDescent="0.3">
      <c r="A4569" s="17">
        <v>41338</v>
      </c>
      <c r="B4569">
        <v>100.04</v>
      </c>
      <c r="C4569"/>
      <c r="D4569" s="3">
        <f t="shared" si="280"/>
        <v>98.530961538461412</v>
      </c>
      <c r="E4569" s="4" t="str">
        <f t="shared" si="281"/>
        <v/>
      </c>
      <c r="F4569"/>
      <c r="G4569" s="3">
        <f>SUMPRODUCT(B4310:B4569, Expoweights!$C$2:$C$261) / SUM(Expoweights!$C$2:$C$261)</f>
        <v>99.423182692344469</v>
      </c>
      <c r="H4569" s="4" t="str">
        <f t="shared" si="282"/>
        <v/>
      </c>
      <c r="I4569">
        <v>6303</v>
      </c>
      <c r="J4569"/>
      <c r="L4569" s="4" t="str">
        <f t="shared" si="283"/>
        <v/>
      </c>
      <c r="M4569" s="3"/>
      <c r="N4569" s="3"/>
      <c r="O4569" s="3"/>
      <c r="P4569" s="3"/>
      <c r="Q4569" s="3"/>
    </row>
    <row r="4570" spans="1:17" x14ac:dyDescent="0.3">
      <c r="A4570" s="17">
        <v>41339</v>
      </c>
      <c r="B4570">
        <v>100.04</v>
      </c>
      <c r="C4570"/>
      <c r="D4570" s="3">
        <f t="shared" si="280"/>
        <v>98.536653846153712</v>
      </c>
      <c r="E4570" s="4" t="str">
        <f t="shared" si="281"/>
        <v/>
      </c>
      <c r="F4570"/>
      <c r="G4570" s="3">
        <f>SUMPRODUCT(B4311:B4570, Expoweights!$C$2:$C$261) / SUM(Expoweights!$C$2:$C$261)</f>
        <v>99.442326321162582</v>
      </c>
      <c r="H4570" s="4" t="str">
        <f t="shared" si="282"/>
        <v/>
      </c>
      <c r="I4570">
        <v>4524</v>
      </c>
      <c r="J4570"/>
      <c r="L4570" s="4" t="str">
        <f t="shared" si="283"/>
        <v/>
      </c>
      <c r="M4570" s="3"/>
      <c r="N4570" s="3"/>
      <c r="O4570" s="3"/>
      <c r="P4570" s="3"/>
      <c r="Q4570" s="3"/>
    </row>
    <row r="4571" spans="1:17" x14ac:dyDescent="0.3">
      <c r="A4571" s="17">
        <v>41340</v>
      </c>
      <c r="B4571">
        <v>100.04</v>
      </c>
      <c r="C4571"/>
      <c r="D4571" s="3">
        <f t="shared" si="280"/>
        <v>98.542346153846026</v>
      </c>
      <c r="E4571" s="4" t="str">
        <f t="shared" si="281"/>
        <v/>
      </c>
      <c r="F4571"/>
      <c r="G4571" s="3">
        <f>SUMPRODUCT(B4312:B4571, Expoweights!$C$2:$C$261) / SUM(Expoweights!$C$2:$C$261)</f>
        <v>99.460876200261438</v>
      </c>
      <c r="H4571" s="4" t="str">
        <f t="shared" si="282"/>
        <v/>
      </c>
      <c r="I4571">
        <v>7681</v>
      </c>
      <c r="J4571"/>
      <c r="L4571" s="4" t="str">
        <f t="shared" si="283"/>
        <v/>
      </c>
      <c r="M4571" s="3"/>
      <c r="N4571" s="3"/>
      <c r="O4571" s="3"/>
      <c r="P4571" s="3"/>
      <c r="Q4571" s="3"/>
    </row>
    <row r="4572" spans="1:17" x14ac:dyDescent="0.3">
      <c r="A4572" s="17">
        <v>41341</v>
      </c>
      <c r="B4572">
        <v>100.04</v>
      </c>
      <c r="C4572"/>
      <c r="D4572" s="3">
        <f t="shared" si="280"/>
        <v>98.548038461538326</v>
      </c>
      <c r="E4572" s="4" t="str">
        <f t="shared" si="281"/>
        <v/>
      </c>
      <c r="F4572"/>
      <c r="G4572" s="3">
        <f>SUMPRODUCT(B4313:B4572, Expoweights!$C$2:$C$261) / SUM(Expoweights!$C$2:$C$261)</f>
        <v>99.478850745100985</v>
      </c>
      <c r="H4572" s="4" t="str">
        <f t="shared" si="282"/>
        <v/>
      </c>
      <c r="I4572">
        <v>3934</v>
      </c>
      <c r="J4572"/>
      <c r="L4572" s="4" t="str">
        <f t="shared" si="283"/>
        <v/>
      </c>
      <c r="M4572" s="3"/>
      <c r="N4572" s="3"/>
      <c r="O4572" s="3"/>
      <c r="P4572" s="3"/>
      <c r="Q4572" s="3"/>
    </row>
    <row r="4573" spans="1:17" x14ac:dyDescent="0.3">
      <c r="A4573" s="17">
        <v>41344</v>
      </c>
      <c r="B4573">
        <v>100.04</v>
      </c>
      <c r="C4573"/>
      <c r="D4573" s="3">
        <f t="shared" si="280"/>
        <v>98.55373076923064</v>
      </c>
      <c r="E4573" s="4" t="str">
        <f t="shared" si="281"/>
        <v/>
      </c>
      <c r="F4573"/>
      <c r="G4573" s="3">
        <f>SUMPRODUCT(B4314:B4573, Expoweights!$C$2:$C$261) / SUM(Expoweights!$C$2:$C$261)</f>
        <v>99.496267799975953</v>
      </c>
      <c r="H4573" s="4" t="str">
        <f t="shared" si="282"/>
        <v/>
      </c>
      <c r="I4573">
        <v>6871</v>
      </c>
      <c r="J4573"/>
      <c r="L4573" s="4" t="str">
        <f t="shared" si="283"/>
        <v/>
      </c>
      <c r="M4573" s="3"/>
      <c r="N4573" s="3"/>
      <c r="O4573" s="3"/>
      <c r="P4573" s="3"/>
      <c r="Q4573" s="3"/>
    </row>
    <row r="4574" spans="1:17" x14ac:dyDescent="0.3">
      <c r="A4574" s="17">
        <v>41345</v>
      </c>
      <c r="B4574">
        <v>100.04</v>
      </c>
      <c r="C4574"/>
      <c r="D4574" s="3">
        <f t="shared" si="280"/>
        <v>98.55942307692294</v>
      </c>
      <c r="E4574" s="4" t="str">
        <f t="shared" si="281"/>
        <v/>
      </c>
      <c r="F4574"/>
      <c r="G4574" s="3">
        <f>SUMPRODUCT(B4315:B4574, Expoweights!$C$2:$C$261) / SUM(Expoweights!$C$2:$C$261)</f>
        <v>99.513144655730898</v>
      </c>
      <c r="H4574" s="4" t="str">
        <f t="shared" si="282"/>
        <v/>
      </c>
      <c r="I4574">
        <v>2165</v>
      </c>
      <c r="J4574"/>
      <c r="L4574" s="4" t="str">
        <f t="shared" si="283"/>
        <v/>
      </c>
      <c r="M4574" s="3"/>
      <c r="N4574" s="3"/>
      <c r="O4574" s="3"/>
      <c r="P4574" s="3"/>
      <c r="Q4574" s="3"/>
    </row>
    <row r="4575" spans="1:17" x14ac:dyDescent="0.3">
      <c r="A4575" s="17">
        <v>41346</v>
      </c>
      <c r="B4575">
        <v>100.04</v>
      </c>
      <c r="C4575"/>
      <c r="D4575" s="3">
        <f t="shared" si="280"/>
        <v>98.56511538461524</v>
      </c>
      <c r="E4575" s="4" t="str">
        <f t="shared" si="281"/>
        <v/>
      </c>
      <c r="F4575"/>
      <c r="G4575" s="3">
        <f>SUMPRODUCT(B4316:B4575, Expoweights!$C$2:$C$261) / SUM(Expoweights!$C$2:$C$261)</f>
        <v>99.529498066925697</v>
      </c>
      <c r="H4575" s="4" t="str">
        <f t="shared" si="282"/>
        <v/>
      </c>
      <c r="I4575">
        <v>4598</v>
      </c>
      <c r="J4575"/>
      <c r="L4575" s="4" t="str">
        <f t="shared" si="283"/>
        <v/>
      </c>
      <c r="M4575" s="3"/>
      <c r="N4575" s="3"/>
      <c r="O4575" s="3"/>
      <c r="P4575" s="3"/>
      <c r="Q4575" s="3"/>
    </row>
    <row r="4576" spans="1:17" x14ac:dyDescent="0.3">
      <c r="A4576" s="17">
        <v>41347</v>
      </c>
      <c r="B4576">
        <v>100.04</v>
      </c>
      <c r="C4576"/>
      <c r="D4576" s="3">
        <f t="shared" si="280"/>
        <v>98.570807692307554</v>
      </c>
      <c r="E4576" s="4" t="str">
        <f t="shared" si="281"/>
        <v/>
      </c>
      <c r="F4576"/>
      <c r="G4576" s="3">
        <f>SUMPRODUCT(B4317:B4576, Expoweights!$C$2:$C$261) / SUM(Expoweights!$C$2:$C$261)</f>
        <v>99.545344268468796</v>
      </c>
      <c r="H4576" s="4" t="str">
        <f t="shared" si="282"/>
        <v/>
      </c>
      <c r="I4576">
        <v>5676</v>
      </c>
      <c r="J4576"/>
      <c r="L4576" s="4" t="str">
        <f t="shared" si="283"/>
        <v/>
      </c>
      <c r="M4576" s="3"/>
      <c r="N4576" s="3"/>
      <c r="O4576" s="3"/>
      <c r="P4576" s="3"/>
      <c r="Q4576" s="3"/>
    </row>
    <row r="4577" spans="1:17" x14ac:dyDescent="0.3">
      <c r="A4577" s="17">
        <v>41348</v>
      </c>
      <c r="B4577">
        <v>100.04</v>
      </c>
      <c r="C4577"/>
      <c r="D4577" s="3">
        <f t="shared" si="280"/>
        <v>98.576499999999854</v>
      </c>
      <c r="E4577" s="4" t="str">
        <f t="shared" si="281"/>
        <v/>
      </c>
      <c r="F4577"/>
      <c r="G4577" s="3">
        <f>SUMPRODUCT(B4318:B4577, Expoweights!$C$2:$C$261) / SUM(Expoweights!$C$2:$C$261)</f>
        <v>99.560698991734341</v>
      </c>
      <c r="H4577" s="4" t="str">
        <f t="shared" si="282"/>
        <v/>
      </c>
      <c r="I4577">
        <v>3618</v>
      </c>
      <c r="J4577"/>
      <c r="L4577" s="4" t="str">
        <f t="shared" si="283"/>
        <v/>
      </c>
      <c r="M4577" s="3"/>
      <c r="N4577" s="3"/>
      <c r="O4577" s="3"/>
      <c r="P4577" s="3"/>
      <c r="Q4577" s="3"/>
    </row>
    <row r="4578" spans="1:17" x14ac:dyDescent="0.3">
      <c r="A4578" s="17">
        <v>41351</v>
      </c>
      <c r="B4578">
        <v>100.04</v>
      </c>
      <c r="C4578"/>
      <c r="D4578" s="3">
        <f t="shared" si="280"/>
        <v>98.582192307692168</v>
      </c>
      <c r="E4578" s="4" t="str">
        <f t="shared" si="281"/>
        <v/>
      </c>
      <c r="F4578"/>
      <c r="G4578" s="3">
        <f>SUMPRODUCT(B4319:B4578, Expoweights!$C$2:$C$261) / SUM(Expoweights!$C$2:$C$261)</f>
        <v>99.575577480179703</v>
      </c>
      <c r="H4578" s="4" t="str">
        <f t="shared" si="282"/>
        <v/>
      </c>
      <c r="I4578">
        <v>5971</v>
      </c>
      <c r="J4578"/>
      <c r="L4578" s="4" t="str">
        <f t="shared" si="283"/>
        <v/>
      </c>
      <c r="M4578" s="3"/>
      <c r="N4578" s="3"/>
      <c r="O4578" s="3"/>
      <c r="P4578" s="3"/>
      <c r="Q4578" s="3"/>
    </row>
    <row r="4579" spans="1:17" x14ac:dyDescent="0.3">
      <c r="A4579" s="17">
        <v>41352</v>
      </c>
      <c r="B4579">
        <v>100.04</v>
      </c>
      <c r="C4579"/>
      <c r="D4579" s="3">
        <f t="shared" si="280"/>
        <v>98.587884615384468</v>
      </c>
      <c r="E4579" s="4" t="str">
        <f t="shared" si="281"/>
        <v/>
      </c>
      <c r="F4579"/>
      <c r="G4579" s="3">
        <f>SUMPRODUCT(B4320:B4579, Expoweights!$C$2:$C$261) / SUM(Expoweights!$C$2:$C$261)</f>
        <v>99.589994504478398</v>
      </c>
      <c r="H4579" s="4" t="str">
        <f t="shared" si="282"/>
        <v/>
      </c>
      <c r="I4579">
        <v>7785</v>
      </c>
      <c r="J4579"/>
      <c r="L4579" s="4" t="str">
        <f t="shared" si="283"/>
        <v/>
      </c>
      <c r="M4579" s="3"/>
      <c r="N4579" s="3"/>
      <c r="O4579" s="3"/>
      <c r="P4579" s="3"/>
      <c r="Q4579" s="3"/>
    </row>
    <row r="4580" spans="1:17" x14ac:dyDescent="0.3">
      <c r="A4580" s="17">
        <v>41353</v>
      </c>
      <c r="B4580">
        <v>100.04</v>
      </c>
      <c r="C4580"/>
      <c r="D4580" s="3">
        <f t="shared" si="280"/>
        <v>98.593576923076782</v>
      </c>
      <c r="E4580" s="4" t="str">
        <f t="shared" si="281"/>
        <v/>
      </c>
      <c r="F4580"/>
      <c r="G4580" s="3">
        <f>SUMPRODUCT(B4321:B4580, Expoweights!$C$2:$C$261) / SUM(Expoweights!$C$2:$C$261)</f>
        <v>99.603964377183701</v>
      </c>
      <c r="H4580" s="4" t="str">
        <f t="shared" si="282"/>
        <v/>
      </c>
      <c r="I4580">
        <v>4892</v>
      </c>
      <c r="J4580"/>
      <c r="L4580" s="4" t="str">
        <f t="shared" si="283"/>
        <v/>
      </c>
      <c r="M4580" s="3"/>
      <c r="N4580" s="3"/>
      <c r="O4580" s="3"/>
      <c r="P4580" s="3"/>
      <c r="Q4580" s="3"/>
    </row>
    <row r="4581" spans="1:17" x14ac:dyDescent="0.3">
      <c r="A4581" s="17">
        <v>41354</v>
      </c>
      <c r="B4581">
        <v>100.04</v>
      </c>
      <c r="C4581"/>
      <c r="D4581" s="3">
        <f t="shared" si="280"/>
        <v>98.599269230769082</v>
      </c>
      <c r="E4581" s="4" t="str">
        <f t="shared" si="281"/>
        <v/>
      </c>
      <c r="F4581"/>
      <c r="G4581" s="3">
        <f>SUMPRODUCT(B4322:B4581, Expoweights!$C$2:$C$261) / SUM(Expoweights!$C$2:$C$261)</f>
        <v>99.617500966937484</v>
      </c>
      <c r="H4581" s="4" t="str">
        <f t="shared" si="282"/>
        <v/>
      </c>
      <c r="I4581">
        <v>4278</v>
      </c>
      <c r="J4581"/>
      <c r="L4581" s="4" t="str">
        <f t="shared" si="283"/>
        <v/>
      </c>
      <c r="M4581" s="3"/>
      <c r="N4581" s="3"/>
      <c r="O4581" s="3"/>
      <c r="P4581" s="3"/>
      <c r="Q4581" s="3"/>
    </row>
    <row r="4582" spans="1:17" x14ac:dyDescent="0.3">
      <c r="A4582" s="17">
        <v>41355</v>
      </c>
      <c r="B4582">
        <v>100.04</v>
      </c>
      <c r="C4582"/>
      <c r="D4582" s="3">
        <f t="shared" si="280"/>
        <v>98.604961538461382</v>
      </c>
      <c r="E4582" s="4" t="str">
        <f t="shared" si="281"/>
        <v/>
      </c>
      <c r="F4582"/>
      <c r="G4582" s="3">
        <f>SUMPRODUCT(B4323:B4582, Expoweights!$C$2:$C$261) / SUM(Expoweights!$C$2:$C$261)</f>
        <v>99.63061771223849</v>
      </c>
      <c r="H4582" s="4" t="str">
        <f t="shared" si="282"/>
        <v/>
      </c>
      <c r="I4582">
        <v>357</v>
      </c>
      <c r="J4582"/>
      <c r="L4582" s="4" t="str">
        <f t="shared" si="283"/>
        <v/>
      </c>
      <c r="M4582" s="3"/>
      <c r="N4582" s="3"/>
      <c r="O4582" s="3"/>
      <c r="P4582" s="3"/>
      <c r="Q4582" s="3"/>
    </row>
    <row r="4583" spans="1:17" x14ac:dyDescent="0.3">
      <c r="A4583" s="17">
        <v>41358</v>
      </c>
      <c r="B4583">
        <v>100.04</v>
      </c>
      <c r="C4583"/>
      <c r="D4583" s="3">
        <f t="shared" si="280"/>
        <v>98.610653846153681</v>
      </c>
      <c r="E4583" s="4" t="str">
        <f t="shared" si="281"/>
        <v/>
      </c>
      <c r="F4583"/>
      <c r="G4583" s="3">
        <f>SUMPRODUCT(B4324:B4583, Expoweights!$C$2:$C$261) / SUM(Expoweights!$C$2:$C$261)</f>
        <v>99.643327634783304</v>
      </c>
      <c r="H4583" s="4" t="str">
        <f t="shared" si="282"/>
        <v/>
      </c>
      <c r="I4583">
        <v>1842</v>
      </c>
      <c r="J4583"/>
      <c r="L4583" s="4" t="str">
        <f t="shared" si="283"/>
        <v/>
      </c>
      <c r="M4583" s="3"/>
      <c r="N4583" s="3"/>
      <c r="O4583" s="3"/>
      <c r="P4583" s="3"/>
      <c r="Q4583" s="3"/>
    </row>
    <row r="4584" spans="1:17" x14ac:dyDescent="0.3">
      <c r="A4584" s="17">
        <v>41359</v>
      </c>
      <c r="B4584">
        <v>100.04</v>
      </c>
      <c r="C4584"/>
      <c r="D4584" s="3">
        <f t="shared" si="280"/>
        <v>98.616346153845981</v>
      </c>
      <c r="E4584" s="4" t="str">
        <f t="shared" si="281"/>
        <v/>
      </c>
      <c r="F4584"/>
      <c r="G4584" s="3">
        <f>SUMPRODUCT(B4325:B4584, Expoweights!$C$2:$C$261) / SUM(Expoweights!$C$2:$C$261)</f>
        <v>99.655643352393682</v>
      </c>
      <c r="H4584" s="4" t="str">
        <f t="shared" si="282"/>
        <v/>
      </c>
      <c r="I4584">
        <v>7079</v>
      </c>
      <c r="J4584"/>
      <c r="L4584" s="4" t="str">
        <f t="shared" si="283"/>
        <v/>
      </c>
      <c r="M4584" s="3"/>
      <c r="N4584" s="3"/>
      <c r="O4584" s="3"/>
      <c r="P4584" s="3"/>
      <c r="Q4584" s="3"/>
    </row>
    <row r="4585" spans="1:17" x14ac:dyDescent="0.3">
      <c r="A4585" s="17">
        <v>41360</v>
      </c>
      <c r="B4585">
        <v>100.04</v>
      </c>
      <c r="C4585"/>
      <c r="D4585" s="3">
        <f t="shared" si="280"/>
        <v>98.622038461538295</v>
      </c>
      <c r="E4585" s="4" t="str">
        <f t="shared" si="281"/>
        <v/>
      </c>
      <c r="F4585"/>
      <c r="G4585" s="3">
        <f>SUMPRODUCT(B4326:B4585, Expoweights!$C$2:$C$261) / SUM(Expoweights!$C$2:$C$261)</f>
        <v>99.667577091543109</v>
      </c>
      <c r="H4585" s="4" t="str">
        <f t="shared" si="282"/>
        <v/>
      </c>
      <c r="I4585">
        <v>1209</v>
      </c>
      <c r="J4585"/>
      <c r="L4585" s="4" t="str">
        <f t="shared" si="283"/>
        <v/>
      </c>
      <c r="M4585" s="3"/>
      <c r="N4585" s="3"/>
      <c r="O4585" s="3"/>
      <c r="P4585" s="3"/>
      <c r="Q4585" s="3"/>
    </row>
    <row r="4586" spans="1:17" x14ac:dyDescent="0.3">
      <c r="A4586" s="17">
        <v>41361</v>
      </c>
      <c r="B4586">
        <v>100.04</v>
      </c>
      <c r="C4586"/>
      <c r="D4586" s="3">
        <f t="shared" si="280"/>
        <v>98.627730769230595</v>
      </c>
      <c r="E4586" s="4" t="str">
        <f t="shared" si="281"/>
        <v/>
      </c>
      <c r="F4586"/>
      <c r="G4586" s="3">
        <f>SUMPRODUCT(B4327:B4586, Expoweights!$C$2:$C$261) / SUM(Expoweights!$C$2:$C$261)</f>
        <v>99.679140699494468</v>
      </c>
      <c r="H4586" s="4" t="str">
        <f t="shared" si="282"/>
        <v/>
      </c>
      <c r="I4586">
        <v>298</v>
      </c>
      <c r="J4586"/>
      <c r="L4586" s="4" t="str">
        <f t="shared" si="283"/>
        <v/>
      </c>
      <c r="M4586" s="3"/>
      <c r="N4586" s="3"/>
      <c r="O4586" s="3"/>
      <c r="P4586" s="3"/>
      <c r="Q4586" s="3"/>
    </row>
    <row r="4587" spans="1:17" x14ac:dyDescent="0.3">
      <c r="A4587" s="17">
        <v>41362</v>
      </c>
      <c r="B4587">
        <v>99.29</v>
      </c>
      <c r="C4587">
        <v>98.630499999999998</v>
      </c>
      <c r="D4587" s="3">
        <f t="shared" si="280"/>
        <v>98.630499999999827</v>
      </c>
      <c r="E4587" s="4">
        <f t="shared" si="281"/>
        <v>1.7053025658242404E-13</v>
      </c>
      <c r="F4587">
        <v>99.667077481899113</v>
      </c>
      <c r="G4587" s="3">
        <f>SUMPRODUCT(B4328:B4587, Expoweights!$C$2:$C$261) / SUM(Expoweights!$C$2:$C$261)</f>
        <v>99.667077481899128</v>
      </c>
      <c r="H4587" s="4">
        <f t="shared" si="282"/>
        <v>1.4210854715202004E-14</v>
      </c>
      <c r="I4587">
        <v>411</v>
      </c>
      <c r="J4587">
        <v>98.6694022130322</v>
      </c>
      <c r="L4587" s="4">
        <f t="shared" si="283"/>
        <v>98.6694022130322</v>
      </c>
      <c r="M4587" s="3"/>
      <c r="N4587" s="3"/>
      <c r="O4587" s="3"/>
      <c r="P4587" s="3"/>
      <c r="Q4587" s="3"/>
    </row>
    <row r="4588" spans="1:17" x14ac:dyDescent="0.3">
      <c r="A4588" s="17">
        <v>41365</v>
      </c>
      <c r="B4588">
        <v>99.29</v>
      </c>
      <c r="C4588"/>
      <c r="D4588" s="3">
        <f t="shared" si="280"/>
        <v>98.633269230769059</v>
      </c>
      <c r="E4588" s="4" t="str">
        <f t="shared" si="281"/>
        <v/>
      </c>
      <c r="F4588"/>
      <c r="G4588" s="3">
        <f>SUMPRODUCT(B4329:B4588, Expoweights!$C$2:$C$261) / SUM(Expoweights!$C$2:$C$261)</f>
        <v>99.655388411343935</v>
      </c>
      <c r="H4588" s="4" t="str">
        <f t="shared" si="282"/>
        <v/>
      </c>
      <c r="I4588">
        <v>79</v>
      </c>
      <c r="J4588"/>
      <c r="L4588" s="4" t="str">
        <f t="shared" si="283"/>
        <v/>
      </c>
      <c r="M4588" s="3"/>
      <c r="N4588" s="3"/>
      <c r="O4588" s="3"/>
      <c r="P4588" s="3"/>
      <c r="Q4588" s="3"/>
    </row>
    <row r="4589" spans="1:17" x14ac:dyDescent="0.3">
      <c r="A4589" s="17">
        <v>41366</v>
      </c>
      <c r="B4589">
        <v>99.29</v>
      </c>
      <c r="C4589"/>
      <c r="D4589" s="3">
        <f t="shared" si="280"/>
        <v>98.636038461538291</v>
      </c>
      <c r="E4589" s="4" t="str">
        <f t="shared" si="281"/>
        <v/>
      </c>
      <c r="F4589"/>
      <c r="G4589" s="3">
        <f>SUMPRODUCT(B4330:B4589, Expoweights!$C$2:$C$261) / SUM(Expoweights!$C$2:$C$261)</f>
        <v>99.644061883461617</v>
      </c>
      <c r="H4589" s="4" t="str">
        <f t="shared" si="282"/>
        <v/>
      </c>
      <c r="I4589">
        <v>5544</v>
      </c>
      <c r="J4589"/>
      <c r="L4589" s="4" t="str">
        <f t="shared" si="283"/>
        <v/>
      </c>
      <c r="M4589" s="3"/>
      <c r="N4589" s="3"/>
      <c r="O4589" s="3"/>
      <c r="P4589" s="3"/>
      <c r="Q4589" s="3"/>
    </row>
    <row r="4590" spans="1:17" x14ac:dyDescent="0.3">
      <c r="A4590" s="17">
        <v>41367</v>
      </c>
      <c r="B4590">
        <v>99.29</v>
      </c>
      <c r="C4590"/>
      <c r="D4590" s="3">
        <f t="shared" si="280"/>
        <v>98.638807692307523</v>
      </c>
      <c r="E4590" s="4" t="str">
        <f t="shared" si="281"/>
        <v/>
      </c>
      <c r="F4590"/>
      <c r="G4590" s="3">
        <f>SUMPRODUCT(B4331:B4590, Expoweights!$C$2:$C$261) / SUM(Expoweights!$C$2:$C$261)</f>
        <v>99.633086653800461</v>
      </c>
      <c r="H4590" s="4" t="str">
        <f t="shared" si="282"/>
        <v/>
      </c>
      <c r="I4590">
        <v>2694</v>
      </c>
      <c r="J4590"/>
      <c r="L4590" s="4" t="str">
        <f t="shared" si="283"/>
        <v/>
      </c>
      <c r="M4590" s="3"/>
      <c r="N4590" s="3"/>
      <c r="O4590" s="3"/>
      <c r="P4590" s="3"/>
      <c r="Q4590" s="3"/>
    </row>
    <row r="4591" spans="1:17" x14ac:dyDescent="0.3">
      <c r="A4591" s="17">
        <v>41368</v>
      </c>
      <c r="B4591">
        <v>99.29</v>
      </c>
      <c r="C4591"/>
      <c r="D4591" s="3">
        <f t="shared" si="280"/>
        <v>98.641576923076755</v>
      </c>
      <c r="E4591" s="4" t="str">
        <f t="shared" si="281"/>
        <v/>
      </c>
      <c r="F4591"/>
      <c r="G4591" s="3">
        <f>SUMPRODUCT(B4332:B4591, Expoweights!$C$2:$C$261) / SUM(Expoweights!$C$2:$C$261)</f>
        <v>99.622451826661305</v>
      </c>
      <c r="H4591" s="4" t="str">
        <f t="shared" si="282"/>
        <v/>
      </c>
      <c r="I4591">
        <v>5314</v>
      </c>
      <c r="J4591"/>
      <c r="L4591" s="4" t="str">
        <f t="shared" si="283"/>
        <v/>
      </c>
      <c r="M4591" s="3"/>
      <c r="N4591" s="3"/>
      <c r="O4591" s="3"/>
      <c r="P4591" s="3"/>
      <c r="Q4591" s="3"/>
    </row>
    <row r="4592" spans="1:17" x14ac:dyDescent="0.3">
      <c r="A4592" s="17">
        <v>41369</v>
      </c>
      <c r="B4592">
        <v>99.29</v>
      </c>
      <c r="C4592"/>
      <c r="D4592" s="3">
        <f t="shared" si="280"/>
        <v>98.644346153846001</v>
      </c>
      <c r="E4592" s="4" t="str">
        <f t="shared" si="281"/>
        <v/>
      </c>
      <c r="F4592"/>
      <c r="G4592" s="3">
        <f>SUMPRODUCT(B4333:B4592, Expoweights!$C$2:$C$261) / SUM(Expoweights!$C$2:$C$261)</f>
        <v>99.612146844280801</v>
      </c>
      <c r="H4592" s="4" t="str">
        <f t="shared" si="282"/>
        <v/>
      </c>
      <c r="I4592">
        <v>6643</v>
      </c>
      <c r="J4592"/>
      <c r="L4592" s="4" t="str">
        <f t="shared" si="283"/>
        <v/>
      </c>
      <c r="M4592" s="3"/>
      <c r="N4592" s="3"/>
      <c r="O4592" s="3"/>
      <c r="P4592" s="3"/>
      <c r="Q4592" s="3"/>
    </row>
    <row r="4593" spans="1:17" x14ac:dyDescent="0.3">
      <c r="A4593" s="17">
        <v>41372</v>
      </c>
      <c r="B4593">
        <v>99.29</v>
      </c>
      <c r="C4593"/>
      <c r="D4593" s="3">
        <f t="shared" si="280"/>
        <v>98.647115384615233</v>
      </c>
      <c r="E4593" s="4" t="str">
        <f t="shared" si="281"/>
        <v/>
      </c>
      <c r="F4593"/>
      <c r="G4593" s="3">
        <f>SUMPRODUCT(B4334:B4593, Expoweights!$C$2:$C$261) / SUM(Expoweights!$C$2:$C$261)</f>
        <v>99.602161476350304</v>
      </c>
      <c r="H4593" s="4" t="str">
        <f t="shared" si="282"/>
        <v/>
      </c>
      <c r="I4593">
        <v>5750</v>
      </c>
      <c r="J4593"/>
      <c r="L4593" s="4" t="str">
        <f t="shared" si="283"/>
        <v/>
      </c>
      <c r="M4593" s="3"/>
      <c r="N4593" s="3"/>
      <c r="O4593" s="3"/>
      <c r="P4593" s="3"/>
      <c r="Q4593" s="3"/>
    </row>
    <row r="4594" spans="1:17" x14ac:dyDescent="0.3">
      <c r="A4594" s="17">
        <v>41373</v>
      </c>
      <c r="B4594">
        <v>99.29</v>
      </c>
      <c r="C4594"/>
      <c r="D4594" s="3">
        <f t="shared" si="280"/>
        <v>98.64988461538448</v>
      </c>
      <c r="E4594" s="4" t="str">
        <f t="shared" si="281"/>
        <v/>
      </c>
      <c r="F4594"/>
      <c r="G4594" s="3">
        <f>SUMPRODUCT(B4335:B4594, Expoweights!$C$2:$C$261) / SUM(Expoweights!$C$2:$C$261)</f>
        <v>99.592485809859454</v>
      </c>
      <c r="H4594" s="4" t="str">
        <f t="shared" si="282"/>
        <v/>
      </c>
      <c r="I4594">
        <v>1322</v>
      </c>
      <c r="J4594"/>
      <c r="L4594" s="4" t="str">
        <f t="shared" si="283"/>
        <v/>
      </c>
      <c r="M4594" s="3"/>
      <c r="N4594" s="3"/>
      <c r="O4594" s="3"/>
      <c r="P4594" s="3"/>
      <c r="Q4594" s="3"/>
    </row>
    <row r="4595" spans="1:17" x14ac:dyDescent="0.3">
      <c r="A4595" s="17">
        <v>41374</v>
      </c>
      <c r="B4595">
        <v>99.29</v>
      </c>
      <c r="C4595"/>
      <c r="D4595" s="3">
        <f t="shared" si="280"/>
        <v>98.652653846153697</v>
      </c>
      <c r="E4595" s="4" t="str">
        <f t="shared" si="281"/>
        <v/>
      </c>
      <c r="F4595"/>
      <c r="G4595" s="3">
        <f>SUMPRODUCT(B4336:B4595, Expoweights!$C$2:$C$261) / SUM(Expoweights!$C$2:$C$261)</f>
        <v>99.583110239255163</v>
      </c>
      <c r="H4595" s="4" t="str">
        <f t="shared" si="282"/>
        <v/>
      </c>
      <c r="I4595">
        <v>1838</v>
      </c>
      <c r="J4595"/>
      <c r="L4595" s="4" t="str">
        <f t="shared" si="283"/>
        <v/>
      </c>
      <c r="M4595" s="3"/>
      <c r="N4595" s="3"/>
      <c r="O4595" s="3"/>
      <c r="P4595" s="3"/>
      <c r="Q4595" s="3"/>
    </row>
    <row r="4596" spans="1:17" x14ac:dyDescent="0.3">
      <c r="A4596" s="17">
        <v>41375</v>
      </c>
      <c r="B4596">
        <v>99.29</v>
      </c>
      <c r="C4596"/>
      <c r="D4596" s="3">
        <f t="shared" si="280"/>
        <v>98.655423076922943</v>
      </c>
      <c r="E4596" s="4" t="str">
        <f t="shared" si="281"/>
        <v/>
      </c>
      <c r="F4596"/>
      <c r="G4596" s="3">
        <f>SUMPRODUCT(B4337:B4596, Expoweights!$C$2:$C$261) / SUM(Expoweights!$C$2:$C$261)</f>
        <v>99.574025456905659</v>
      </c>
      <c r="H4596" s="4" t="str">
        <f t="shared" si="282"/>
        <v/>
      </c>
      <c r="I4596">
        <v>6873</v>
      </c>
      <c r="J4596"/>
      <c r="L4596" s="4" t="str">
        <f t="shared" si="283"/>
        <v/>
      </c>
      <c r="M4596" s="3"/>
      <c r="N4596" s="3"/>
      <c r="O4596" s="3"/>
      <c r="P4596" s="3"/>
      <c r="Q4596" s="3"/>
    </row>
    <row r="4597" spans="1:17" x14ac:dyDescent="0.3">
      <c r="A4597" s="17">
        <v>41376</v>
      </c>
      <c r="B4597">
        <v>99.29</v>
      </c>
      <c r="C4597"/>
      <c r="D4597" s="3">
        <f t="shared" si="280"/>
        <v>98.65819230769219</v>
      </c>
      <c r="E4597" s="4" t="str">
        <f t="shared" si="281"/>
        <v/>
      </c>
      <c r="F4597"/>
      <c r="G4597" s="3">
        <f>SUMPRODUCT(B4338:B4597, Expoweights!$C$2:$C$261) / SUM(Expoweights!$C$2:$C$261)</f>
        <v>99.565222443860179</v>
      </c>
      <c r="H4597" s="4" t="str">
        <f t="shared" si="282"/>
        <v/>
      </c>
      <c r="I4597">
        <v>6664</v>
      </c>
      <c r="J4597"/>
      <c r="L4597" s="4" t="str">
        <f t="shared" si="283"/>
        <v/>
      </c>
      <c r="M4597" s="3"/>
      <c r="N4597" s="3"/>
      <c r="O4597" s="3"/>
      <c r="P4597" s="3"/>
      <c r="Q4597" s="3"/>
    </row>
    <row r="4598" spans="1:17" x14ac:dyDescent="0.3">
      <c r="A4598" s="17">
        <v>41379</v>
      </c>
      <c r="B4598">
        <v>99.29</v>
      </c>
      <c r="C4598"/>
      <c r="D4598" s="3">
        <f t="shared" si="280"/>
        <v>98.660961538461422</v>
      </c>
      <c r="E4598" s="4" t="str">
        <f t="shared" si="281"/>
        <v/>
      </c>
      <c r="F4598"/>
      <c r="G4598" s="3">
        <f>SUMPRODUCT(B4339:B4598, Expoweights!$C$2:$C$261) / SUM(Expoweights!$C$2:$C$261)</f>
        <v>99.55669246089559</v>
      </c>
      <c r="H4598" s="4" t="str">
        <f t="shared" si="282"/>
        <v/>
      </c>
      <c r="I4598">
        <v>1488</v>
      </c>
      <c r="J4598"/>
      <c r="L4598" s="4" t="str">
        <f t="shared" si="283"/>
        <v/>
      </c>
      <c r="M4598" s="3"/>
      <c r="N4598" s="3"/>
      <c r="O4598" s="3"/>
      <c r="P4598" s="3"/>
      <c r="Q4598" s="3"/>
    </row>
    <row r="4599" spans="1:17" x14ac:dyDescent="0.3">
      <c r="A4599" s="17">
        <v>41380</v>
      </c>
      <c r="B4599">
        <v>99.29</v>
      </c>
      <c r="C4599"/>
      <c r="D4599" s="3">
        <f t="shared" si="280"/>
        <v>98.663730769230654</v>
      </c>
      <c r="E4599" s="4" t="str">
        <f t="shared" si="281"/>
        <v/>
      </c>
      <c r="F4599"/>
      <c r="G4599" s="3">
        <f>SUMPRODUCT(B4340:B4599, Expoweights!$C$2:$C$261) / SUM(Expoweights!$C$2:$C$261)</f>
        <v>99.548427039840277</v>
      </c>
      <c r="H4599" s="4" t="str">
        <f t="shared" si="282"/>
        <v/>
      </c>
      <c r="I4599">
        <v>3476</v>
      </c>
      <c r="J4599"/>
      <c r="L4599" s="4" t="str">
        <f t="shared" si="283"/>
        <v/>
      </c>
      <c r="M4599" s="3"/>
      <c r="N4599" s="3"/>
      <c r="O4599" s="3"/>
      <c r="P4599" s="3"/>
      <c r="Q4599" s="3"/>
    </row>
    <row r="4600" spans="1:17" x14ac:dyDescent="0.3">
      <c r="A4600" s="17">
        <v>41381</v>
      </c>
      <c r="B4600">
        <v>99.29</v>
      </c>
      <c r="C4600"/>
      <c r="D4600" s="3">
        <f t="shared" si="280"/>
        <v>98.666499999999886</v>
      </c>
      <c r="E4600" s="4" t="str">
        <f t="shared" si="281"/>
        <v/>
      </c>
      <c r="F4600"/>
      <c r="G4600" s="3">
        <f>SUMPRODUCT(B4341:B4600, Expoweights!$C$2:$C$261) / SUM(Expoweights!$C$2:$C$261)</f>
        <v>99.540417975167387</v>
      </c>
      <c r="H4600" s="4" t="str">
        <f t="shared" si="282"/>
        <v/>
      </c>
      <c r="I4600">
        <v>3843</v>
      </c>
      <c r="J4600"/>
      <c r="L4600" s="4" t="str">
        <f t="shared" si="283"/>
        <v/>
      </c>
      <c r="M4600" s="3"/>
      <c r="N4600" s="3"/>
      <c r="O4600" s="3"/>
      <c r="P4600" s="3"/>
      <c r="Q4600" s="3"/>
    </row>
    <row r="4601" spans="1:17" x14ac:dyDescent="0.3">
      <c r="A4601" s="17">
        <v>41382</v>
      </c>
      <c r="B4601">
        <v>99.29</v>
      </c>
      <c r="C4601"/>
      <c r="D4601" s="3">
        <f t="shared" si="280"/>
        <v>98.669269230769132</v>
      </c>
      <c r="E4601" s="4" t="str">
        <f t="shared" si="281"/>
        <v/>
      </c>
      <c r="F4601"/>
      <c r="G4601" s="3">
        <f>SUMPRODUCT(B4342:B4601, Expoweights!$C$2:$C$261) / SUM(Expoweights!$C$2:$C$261)</f>
        <v>99.532657315848908</v>
      </c>
      <c r="H4601" s="4" t="str">
        <f t="shared" si="282"/>
        <v/>
      </c>
      <c r="I4601">
        <v>3160</v>
      </c>
      <c r="J4601"/>
      <c r="L4601" s="4" t="str">
        <f t="shared" si="283"/>
        <v/>
      </c>
      <c r="M4601" s="3"/>
      <c r="N4601" s="3"/>
      <c r="O4601" s="3"/>
      <c r="P4601" s="3"/>
      <c r="Q4601" s="3"/>
    </row>
    <row r="4602" spans="1:17" x14ac:dyDescent="0.3">
      <c r="A4602" s="17">
        <v>41383</v>
      </c>
      <c r="B4602">
        <v>99.29</v>
      </c>
      <c r="C4602"/>
      <c r="D4602" s="3">
        <f t="shared" si="280"/>
        <v>98.672038461538378</v>
      </c>
      <c r="E4602" s="4" t="str">
        <f t="shared" si="281"/>
        <v/>
      </c>
      <c r="F4602"/>
      <c r="G4602" s="3">
        <f>SUMPRODUCT(B4343:B4602, Expoweights!$C$2:$C$261) / SUM(Expoweights!$C$2:$C$261)</f>
        <v>99.525137357462043</v>
      </c>
      <c r="H4602" s="4" t="str">
        <f t="shared" si="282"/>
        <v/>
      </c>
      <c r="I4602">
        <v>989</v>
      </c>
      <c r="J4602"/>
      <c r="L4602" s="4" t="str">
        <f t="shared" si="283"/>
        <v/>
      </c>
      <c r="M4602" s="3"/>
      <c r="N4602" s="3"/>
      <c r="O4602" s="3"/>
      <c r="P4602" s="3"/>
      <c r="Q4602" s="3"/>
    </row>
    <row r="4603" spans="1:17" x14ac:dyDescent="0.3">
      <c r="A4603" s="17">
        <v>41386</v>
      </c>
      <c r="B4603">
        <v>99.29</v>
      </c>
      <c r="C4603"/>
      <c r="D4603" s="3">
        <f t="shared" ref="D4603:D4666" si="284">AVERAGE(B4344:B4603)</f>
        <v>98.67480769230761</v>
      </c>
      <c r="E4603" s="4" t="str">
        <f t="shared" si="281"/>
        <v/>
      </c>
      <c r="F4603"/>
      <c r="G4603" s="3">
        <f>SUMPRODUCT(B4344:B4603, Expoweights!$C$2:$C$261) / SUM(Expoweights!$C$2:$C$261)</f>
        <v>99.517850634540792</v>
      </c>
      <c r="H4603" s="4" t="str">
        <f t="shared" si="282"/>
        <v/>
      </c>
      <c r="I4603">
        <v>1260</v>
      </c>
      <c r="J4603"/>
      <c r="L4603" s="4" t="str">
        <f t="shared" si="283"/>
        <v/>
      </c>
      <c r="M4603" s="3"/>
      <c r="N4603" s="3"/>
      <c r="O4603" s="3"/>
      <c r="P4603" s="3"/>
      <c r="Q4603" s="3"/>
    </row>
    <row r="4604" spans="1:17" x14ac:dyDescent="0.3">
      <c r="A4604" s="17">
        <v>41387</v>
      </c>
      <c r="B4604">
        <v>99.29</v>
      </c>
      <c r="C4604"/>
      <c r="D4604" s="3">
        <f t="shared" si="284"/>
        <v>98.677576923076842</v>
      </c>
      <c r="E4604" s="4" t="str">
        <f t="shared" si="281"/>
        <v/>
      </c>
      <c r="F4604"/>
      <c r="G4604" s="3">
        <f>SUMPRODUCT(B4345:B4604, Expoweights!$C$2:$C$261) / SUM(Expoweights!$C$2:$C$261)</f>
        <v>99.510789913164487</v>
      </c>
      <c r="H4604" s="4" t="str">
        <f t="shared" si="282"/>
        <v/>
      </c>
      <c r="I4604">
        <v>1529</v>
      </c>
      <c r="J4604"/>
      <c r="L4604" s="4" t="str">
        <f t="shared" si="283"/>
        <v/>
      </c>
      <c r="M4604" s="3"/>
      <c r="N4604" s="3"/>
      <c r="O4604" s="3"/>
      <c r="P4604" s="3"/>
      <c r="Q4604" s="3"/>
    </row>
    <row r="4605" spans="1:17" x14ac:dyDescent="0.3">
      <c r="A4605" s="17">
        <v>41388</v>
      </c>
      <c r="B4605">
        <v>99.29</v>
      </c>
      <c r="C4605"/>
      <c r="D4605" s="3">
        <f t="shared" si="284"/>
        <v>98.680346153846088</v>
      </c>
      <c r="E4605" s="4" t="str">
        <f t="shared" si="281"/>
        <v/>
      </c>
      <c r="F4605"/>
      <c r="G4605" s="3">
        <f>SUMPRODUCT(B4346:B4605, Expoweights!$C$2:$C$261) / SUM(Expoweights!$C$2:$C$261)</f>
        <v>99.503948183776302</v>
      </c>
      <c r="H4605" s="4" t="str">
        <f t="shared" si="282"/>
        <v/>
      </c>
      <c r="I4605">
        <v>3519</v>
      </c>
      <c r="J4605"/>
      <c r="L4605" s="4" t="str">
        <f t="shared" si="283"/>
        <v/>
      </c>
      <c r="M4605" s="3"/>
      <c r="N4605" s="3"/>
      <c r="O4605" s="3"/>
      <c r="P4605" s="3"/>
      <c r="Q4605" s="3"/>
    </row>
    <row r="4606" spans="1:17" x14ac:dyDescent="0.3">
      <c r="A4606" s="17">
        <v>41389</v>
      </c>
      <c r="B4606">
        <v>99.29</v>
      </c>
      <c r="C4606"/>
      <c r="D4606" s="3">
        <f t="shared" si="284"/>
        <v>98.68311538461532</v>
      </c>
      <c r="E4606" s="4" t="str">
        <f t="shared" si="281"/>
        <v/>
      </c>
      <c r="F4606"/>
      <c r="G4606" s="3">
        <f>SUMPRODUCT(B4347:B4606, Expoweights!$C$2:$C$261) / SUM(Expoweights!$C$2:$C$261)</f>
        <v>99.497318654224514</v>
      </c>
      <c r="H4606" s="4" t="str">
        <f t="shared" si="282"/>
        <v/>
      </c>
      <c r="I4606">
        <v>4188</v>
      </c>
      <c r="J4606"/>
      <c r="L4606" s="4" t="str">
        <f t="shared" si="283"/>
        <v/>
      </c>
      <c r="M4606" s="3"/>
      <c r="N4606" s="3"/>
      <c r="O4606" s="3"/>
      <c r="P4606" s="3"/>
      <c r="Q4606" s="3"/>
    </row>
    <row r="4607" spans="1:17" x14ac:dyDescent="0.3">
      <c r="A4607" s="17">
        <v>41390</v>
      </c>
      <c r="B4607">
        <v>99.29</v>
      </c>
      <c r="C4607"/>
      <c r="D4607" s="3">
        <f t="shared" si="284"/>
        <v>98.685884615384566</v>
      </c>
      <c r="E4607" s="4" t="str">
        <f t="shared" si="281"/>
        <v/>
      </c>
      <c r="F4607"/>
      <c r="G4607" s="3">
        <f>SUMPRODUCT(B4348:B4607, Expoweights!$C$2:$C$261) / SUM(Expoweights!$C$2:$C$261)</f>
        <v>99.490894743019581</v>
      </c>
      <c r="H4607" s="4" t="str">
        <f t="shared" si="282"/>
        <v/>
      </c>
      <c r="I4607">
        <v>7118</v>
      </c>
      <c r="J4607"/>
      <c r="L4607" s="4" t="str">
        <f t="shared" si="283"/>
        <v/>
      </c>
      <c r="M4607" s="3"/>
      <c r="N4607" s="3"/>
      <c r="O4607" s="3"/>
      <c r="P4607" s="3"/>
      <c r="Q4607" s="3"/>
    </row>
    <row r="4608" spans="1:17" x14ac:dyDescent="0.3">
      <c r="A4608" s="17">
        <v>41393</v>
      </c>
      <c r="B4608">
        <v>99.29</v>
      </c>
      <c r="C4608"/>
      <c r="D4608" s="3">
        <f t="shared" si="284"/>
        <v>98.687730769230711</v>
      </c>
      <c r="E4608" s="4" t="str">
        <f t="shared" si="281"/>
        <v/>
      </c>
      <c r="F4608"/>
      <c r="G4608" s="3">
        <f>SUMPRODUCT(B4349:B4608, Expoweights!$C$2:$C$261) / SUM(Expoweights!$C$2:$C$261)</f>
        <v>99.484668010824961</v>
      </c>
      <c r="H4608" s="4" t="str">
        <f t="shared" si="282"/>
        <v/>
      </c>
      <c r="I4608">
        <v>4624</v>
      </c>
      <c r="J4608"/>
      <c r="L4608" s="4" t="str">
        <f t="shared" si="283"/>
        <v/>
      </c>
      <c r="M4608" s="3"/>
      <c r="N4608" s="3"/>
      <c r="O4608" s="3"/>
      <c r="P4608" s="3"/>
      <c r="Q4608" s="3"/>
    </row>
    <row r="4609" spans="1:17" x14ac:dyDescent="0.3">
      <c r="A4609" s="17">
        <v>41394</v>
      </c>
      <c r="B4609">
        <v>99.63</v>
      </c>
      <c r="C4609">
        <v>98.690884615384618</v>
      </c>
      <c r="D4609" s="3">
        <f t="shared" si="284"/>
        <v>98.690884615384576</v>
      </c>
      <c r="E4609" s="4">
        <f t="shared" si="281"/>
        <v>4.2632564145606011E-14</v>
      </c>
      <c r="F4609">
        <v>99.489182604010438</v>
      </c>
      <c r="G4609" s="3">
        <f>SUMPRODUCT(B4350:B4609, Expoweights!$C$2:$C$261) / SUM(Expoweights!$C$2:$C$261)</f>
        <v>99.48918260401048</v>
      </c>
      <c r="H4609" s="4">
        <f t="shared" si="282"/>
        <v>4.2632564145606011E-14</v>
      </c>
      <c r="I4609">
        <v>1834</v>
      </c>
      <c r="J4609">
        <v>98.704468807216756</v>
      </c>
      <c r="L4609" s="4">
        <f t="shared" si="283"/>
        <v>98.704468807216756</v>
      </c>
      <c r="M4609" s="3"/>
      <c r="N4609" s="3"/>
      <c r="O4609" s="3"/>
      <c r="P4609" s="3"/>
      <c r="Q4609" s="3"/>
    </row>
    <row r="4610" spans="1:17" x14ac:dyDescent="0.3">
      <c r="A4610" s="17">
        <v>41395</v>
      </c>
      <c r="B4610">
        <v>99.63</v>
      </c>
      <c r="C4610"/>
      <c r="D4610" s="3">
        <f t="shared" si="284"/>
        <v>98.69403846153844</v>
      </c>
      <c r="E4610" s="4" t="str">
        <f t="shared" si="281"/>
        <v/>
      </c>
      <c r="F4610"/>
      <c r="G4610" s="3">
        <f>SUMPRODUCT(B4351:B4610, Expoweights!$C$2:$C$261) / SUM(Expoweights!$C$2:$C$261)</f>
        <v>99.493557174713246</v>
      </c>
      <c r="H4610" s="4" t="str">
        <f t="shared" si="282"/>
        <v/>
      </c>
      <c r="I4610">
        <v>5410</v>
      </c>
      <c r="J4610"/>
      <c r="L4610" s="4" t="str">
        <f t="shared" si="283"/>
        <v/>
      </c>
      <c r="M4610" s="3"/>
      <c r="N4610" s="3"/>
      <c r="O4610" s="3"/>
      <c r="P4610" s="3"/>
      <c r="Q4610" s="3"/>
    </row>
    <row r="4611" spans="1:17" x14ac:dyDescent="0.3">
      <c r="A4611" s="17">
        <v>41396</v>
      </c>
      <c r="B4611">
        <v>99.63</v>
      </c>
      <c r="C4611"/>
      <c r="D4611" s="3">
        <f t="shared" si="284"/>
        <v>98.697192307692276</v>
      </c>
      <c r="E4611" s="4" t="str">
        <f t="shared" si="281"/>
        <v/>
      </c>
      <c r="F4611"/>
      <c r="G4611" s="3">
        <f>SUMPRODUCT(B4352:B4611, Expoweights!$C$2:$C$261) / SUM(Expoweights!$C$2:$C$261)</f>
        <v>99.497796065804195</v>
      </c>
      <c r="H4611" s="4" t="str">
        <f t="shared" si="282"/>
        <v/>
      </c>
      <c r="I4611">
        <v>4367</v>
      </c>
      <c r="J4611"/>
      <c r="L4611" s="4" t="str">
        <f t="shared" si="283"/>
        <v/>
      </c>
      <c r="M4611" s="3"/>
      <c r="N4611" s="3"/>
      <c r="O4611" s="3"/>
      <c r="P4611" s="3"/>
      <c r="Q4611" s="3"/>
    </row>
    <row r="4612" spans="1:17" x14ac:dyDescent="0.3">
      <c r="A4612" s="17">
        <v>41397</v>
      </c>
      <c r="B4612">
        <v>99.63</v>
      </c>
      <c r="C4612"/>
      <c r="D4612" s="3">
        <f t="shared" si="284"/>
        <v>98.700346153846141</v>
      </c>
      <c r="E4612" s="4" t="str">
        <f t="shared" ref="E4612:E4675" si="285">IF(C4612 &gt; 0, ABS(C4612 - D4612), "")</f>
        <v/>
      </c>
      <c r="F4612"/>
      <c r="G4612" s="3">
        <f>SUMPRODUCT(B4353:B4612, Expoweights!$C$2:$C$261) / SUM(Expoweights!$C$2:$C$261)</f>
        <v>99.501903485457873</v>
      </c>
      <c r="H4612" s="4" t="str">
        <f t="shared" ref="H4612:H4675" si="286">IF(F4612 &gt; 0, ABS(F4612 - G4612), "")</f>
        <v/>
      </c>
      <c r="I4612">
        <v>6120</v>
      </c>
      <c r="J4612"/>
      <c r="L4612" s="4" t="str">
        <f t="shared" ref="L4612:L4675" si="287">IF(J4612 &gt; 0, ABS(J4612 - K4612), "")</f>
        <v/>
      </c>
      <c r="M4612" s="3"/>
      <c r="N4612" s="3"/>
      <c r="O4612" s="3"/>
      <c r="P4612" s="3"/>
      <c r="Q4612" s="3"/>
    </row>
    <row r="4613" spans="1:17" x14ac:dyDescent="0.3">
      <c r="A4613" s="17">
        <v>41400</v>
      </c>
      <c r="B4613">
        <v>99.63</v>
      </c>
      <c r="C4613"/>
      <c r="D4613" s="3">
        <f t="shared" si="284"/>
        <v>98.703499999999991</v>
      </c>
      <c r="E4613" s="4" t="str">
        <f t="shared" si="285"/>
        <v/>
      </c>
      <c r="F4613"/>
      <c r="G4613" s="3">
        <f>SUMPRODUCT(B4354:B4613, Expoweights!$C$2:$C$261) / SUM(Expoweights!$C$2:$C$261)</f>
        <v>99.505883511330111</v>
      </c>
      <c r="H4613" s="4" t="str">
        <f t="shared" si="286"/>
        <v/>
      </c>
      <c r="I4613">
        <v>6158</v>
      </c>
      <c r="J4613"/>
      <c r="L4613" s="4" t="str">
        <f t="shared" si="287"/>
        <v/>
      </c>
      <c r="M4613" s="3"/>
      <c r="N4613" s="3"/>
      <c r="O4613" s="3"/>
      <c r="P4613" s="3"/>
      <c r="Q4613" s="3"/>
    </row>
    <row r="4614" spans="1:17" x14ac:dyDescent="0.3">
      <c r="A4614" s="17">
        <v>41401</v>
      </c>
      <c r="B4614">
        <v>99.63</v>
      </c>
      <c r="C4614"/>
      <c r="D4614" s="3">
        <f t="shared" si="284"/>
        <v>98.706653846153841</v>
      </c>
      <c r="E4614" s="4" t="str">
        <f t="shared" si="285"/>
        <v/>
      </c>
      <c r="F4614"/>
      <c r="G4614" s="3">
        <f>SUMPRODUCT(B4355:B4614, Expoweights!$C$2:$C$261) / SUM(Expoweights!$C$2:$C$261)</f>
        <v>99.509740094606016</v>
      </c>
      <c r="H4614" s="4" t="str">
        <f t="shared" si="286"/>
        <v/>
      </c>
      <c r="I4614">
        <v>5894</v>
      </c>
      <c r="J4614"/>
      <c r="L4614" s="4" t="str">
        <f t="shared" si="287"/>
        <v/>
      </c>
      <c r="M4614" s="3"/>
      <c r="N4614" s="3"/>
      <c r="O4614" s="3"/>
      <c r="P4614" s="3"/>
      <c r="Q4614" s="3"/>
    </row>
    <row r="4615" spans="1:17" x14ac:dyDescent="0.3">
      <c r="A4615" s="17">
        <v>41402</v>
      </c>
      <c r="B4615">
        <v>99.63</v>
      </c>
      <c r="C4615"/>
      <c r="D4615" s="3">
        <f t="shared" si="284"/>
        <v>98.709807692307706</v>
      </c>
      <c r="E4615" s="4" t="str">
        <f t="shared" si="285"/>
        <v/>
      </c>
      <c r="F4615"/>
      <c r="G4615" s="3">
        <f>SUMPRODUCT(B4356:B4615, Expoweights!$C$2:$C$261) / SUM(Expoweights!$C$2:$C$261)</f>
        <v>99.513477063922679</v>
      </c>
      <c r="H4615" s="4" t="str">
        <f t="shared" si="286"/>
        <v/>
      </c>
      <c r="I4615">
        <v>5265</v>
      </c>
      <c r="J4615"/>
      <c r="L4615" s="4" t="str">
        <f t="shared" si="287"/>
        <v/>
      </c>
      <c r="M4615" s="3"/>
      <c r="N4615" s="3"/>
      <c r="O4615" s="3"/>
      <c r="P4615" s="3"/>
      <c r="Q4615" s="3"/>
    </row>
    <row r="4616" spans="1:17" x14ac:dyDescent="0.3">
      <c r="A4616" s="17">
        <v>41403</v>
      </c>
      <c r="B4616">
        <v>99.63</v>
      </c>
      <c r="C4616"/>
      <c r="D4616" s="3">
        <f t="shared" si="284"/>
        <v>98.712961538461556</v>
      </c>
      <c r="E4616" s="4" t="str">
        <f t="shared" si="285"/>
        <v/>
      </c>
      <c r="F4616"/>
      <c r="G4616" s="3">
        <f>SUMPRODUCT(B4357:B4616, Expoweights!$C$2:$C$261) / SUM(Expoweights!$C$2:$C$261)</f>
        <v>99.517098129169966</v>
      </c>
      <c r="H4616" s="4" t="str">
        <f t="shared" si="286"/>
        <v/>
      </c>
      <c r="I4616">
        <v>2999</v>
      </c>
      <c r="J4616"/>
      <c r="L4616" s="4" t="str">
        <f t="shared" si="287"/>
        <v/>
      </c>
      <c r="M4616" s="3"/>
      <c r="N4616" s="3"/>
      <c r="O4616" s="3"/>
      <c r="P4616" s="3"/>
      <c r="Q4616" s="3"/>
    </row>
    <row r="4617" spans="1:17" x14ac:dyDescent="0.3">
      <c r="A4617" s="17">
        <v>41404</v>
      </c>
      <c r="B4617">
        <v>99.63</v>
      </c>
      <c r="C4617"/>
      <c r="D4617" s="3">
        <f t="shared" si="284"/>
        <v>98.716115384615421</v>
      </c>
      <c r="E4617" s="4" t="str">
        <f t="shared" si="285"/>
        <v/>
      </c>
      <c r="F4617"/>
      <c r="G4617" s="3">
        <f>SUMPRODUCT(B4358:B4617, Expoweights!$C$2:$C$261) / SUM(Expoweights!$C$2:$C$261)</f>
        <v>99.520606885173578</v>
      </c>
      <c r="H4617" s="4" t="str">
        <f t="shared" si="286"/>
        <v/>
      </c>
      <c r="I4617">
        <v>2573</v>
      </c>
      <c r="J4617"/>
      <c r="L4617" s="4" t="str">
        <f t="shared" si="287"/>
        <v/>
      </c>
      <c r="M4617" s="3"/>
      <c r="N4617" s="3"/>
      <c r="O4617" s="3"/>
      <c r="P4617" s="3"/>
      <c r="Q4617" s="3"/>
    </row>
    <row r="4618" spans="1:17" x14ac:dyDescent="0.3">
      <c r="A4618" s="17">
        <v>41407</v>
      </c>
      <c r="B4618">
        <v>99.63</v>
      </c>
      <c r="C4618"/>
      <c r="D4618" s="3">
        <f t="shared" si="284"/>
        <v>98.719269230769285</v>
      </c>
      <c r="E4618" s="4" t="str">
        <f t="shared" si="285"/>
        <v/>
      </c>
      <c r="F4618"/>
      <c r="G4618" s="3">
        <f>SUMPRODUCT(B4359:B4618, Expoweights!$C$2:$C$261) / SUM(Expoweights!$C$2:$C$261)</f>
        <v>99.524006815263775</v>
      </c>
      <c r="H4618" s="4" t="str">
        <f t="shared" si="286"/>
        <v/>
      </c>
      <c r="I4618">
        <v>7043</v>
      </c>
      <c r="J4618"/>
      <c r="L4618" s="4" t="str">
        <f t="shared" si="287"/>
        <v/>
      </c>
      <c r="M4618" s="3"/>
      <c r="N4618" s="3"/>
      <c r="O4618" s="3"/>
      <c r="P4618" s="3"/>
      <c r="Q4618" s="3"/>
    </row>
    <row r="4619" spans="1:17" x14ac:dyDescent="0.3">
      <c r="A4619" s="17">
        <v>41408</v>
      </c>
      <c r="B4619">
        <v>99.63</v>
      </c>
      <c r="C4619"/>
      <c r="D4619" s="3">
        <f t="shared" si="284"/>
        <v>98.722423076923135</v>
      </c>
      <c r="E4619" s="4" t="str">
        <f t="shared" si="285"/>
        <v/>
      </c>
      <c r="F4619"/>
      <c r="G4619" s="3">
        <f>SUMPRODUCT(B4360:B4619, Expoweights!$C$2:$C$261) / SUM(Expoweights!$C$2:$C$261)</f>
        <v>99.527301294733547</v>
      </c>
      <c r="H4619" s="4" t="str">
        <f t="shared" si="286"/>
        <v/>
      </c>
      <c r="I4619">
        <v>3052</v>
      </c>
      <c r="J4619"/>
      <c r="L4619" s="4" t="str">
        <f t="shared" si="287"/>
        <v/>
      </c>
      <c r="M4619" s="3"/>
      <c r="N4619" s="3"/>
      <c r="O4619" s="3"/>
      <c r="P4619" s="3"/>
      <c r="Q4619" s="3"/>
    </row>
    <row r="4620" spans="1:17" x14ac:dyDescent="0.3">
      <c r="A4620" s="17">
        <v>41409</v>
      </c>
      <c r="B4620">
        <v>99.63</v>
      </c>
      <c r="C4620"/>
      <c r="D4620" s="3">
        <f t="shared" si="284"/>
        <v>98.725576923077</v>
      </c>
      <c r="E4620" s="4" t="str">
        <f t="shared" si="285"/>
        <v/>
      </c>
      <c r="F4620"/>
      <c r="G4620" s="3">
        <f>SUMPRODUCT(B4361:B4620, Expoweights!$C$2:$C$261) / SUM(Expoweights!$C$2:$C$261)</f>
        <v>99.530493594189323</v>
      </c>
      <c r="H4620" s="4" t="str">
        <f t="shared" si="286"/>
        <v/>
      </c>
      <c r="I4620">
        <v>1819</v>
      </c>
      <c r="J4620"/>
      <c r="L4620" s="4" t="str">
        <f t="shared" si="287"/>
        <v/>
      </c>
      <c r="M4620" s="3"/>
      <c r="N4620" s="3"/>
      <c r="O4620" s="3"/>
      <c r="P4620" s="3"/>
      <c r="Q4620" s="3"/>
    </row>
    <row r="4621" spans="1:17" x14ac:dyDescent="0.3">
      <c r="A4621" s="17">
        <v>41410</v>
      </c>
      <c r="B4621">
        <v>99.63</v>
      </c>
      <c r="C4621"/>
      <c r="D4621" s="3">
        <f t="shared" si="284"/>
        <v>98.728730769230864</v>
      </c>
      <c r="E4621" s="4" t="str">
        <f t="shared" si="285"/>
        <v/>
      </c>
      <c r="F4621"/>
      <c r="G4621" s="3">
        <f>SUMPRODUCT(B4362:B4621, Expoweights!$C$2:$C$261) / SUM(Expoweights!$C$2:$C$261)</f>
        <v>99.533586882798019</v>
      </c>
      <c r="H4621" s="4" t="str">
        <f t="shared" si="286"/>
        <v/>
      </c>
      <c r="I4621">
        <v>6014</v>
      </c>
      <c r="J4621"/>
      <c r="L4621" s="4" t="str">
        <f t="shared" si="287"/>
        <v/>
      </c>
      <c r="M4621" s="3"/>
      <c r="N4621" s="3"/>
      <c r="O4621" s="3"/>
      <c r="P4621" s="3"/>
      <c r="Q4621" s="3"/>
    </row>
    <row r="4622" spans="1:17" x14ac:dyDescent="0.3">
      <c r="A4622" s="17">
        <v>41411</v>
      </c>
      <c r="B4622">
        <v>99.63</v>
      </c>
      <c r="C4622"/>
      <c r="D4622" s="3">
        <f t="shared" si="284"/>
        <v>98.731884615384715</v>
      </c>
      <c r="E4622" s="4" t="str">
        <f t="shared" si="285"/>
        <v/>
      </c>
      <c r="F4622"/>
      <c r="G4622" s="3">
        <f>SUMPRODUCT(B4363:B4622, Expoweights!$C$2:$C$261) / SUM(Expoweights!$C$2:$C$261)</f>
        <v>99.536584231433125</v>
      </c>
      <c r="H4622" s="4" t="str">
        <f t="shared" si="286"/>
        <v/>
      </c>
      <c r="I4622">
        <v>7923</v>
      </c>
      <c r="J4622"/>
      <c r="L4622" s="4" t="str">
        <f t="shared" si="287"/>
        <v/>
      </c>
      <c r="M4622" s="3"/>
      <c r="N4622" s="3"/>
      <c r="O4622" s="3"/>
      <c r="P4622" s="3"/>
      <c r="Q4622" s="3"/>
    </row>
    <row r="4623" spans="1:17" x14ac:dyDescent="0.3">
      <c r="A4623" s="17">
        <v>41414</v>
      </c>
      <c r="B4623">
        <v>99.63</v>
      </c>
      <c r="C4623"/>
      <c r="D4623" s="3">
        <f t="shared" si="284"/>
        <v>98.735038461538593</v>
      </c>
      <c r="E4623" s="4" t="str">
        <f t="shared" si="285"/>
        <v/>
      </c>
      <c r="F4623"/>
      <c r="G4623" s="3">
        <f>SUMPRODUCT(B4364:B4623, Expoweights!$C$2:$C$261) / SUM(Expoweights!$C$2:$C$261)</f>
        <v>99.539488615723428</v>
      </c>
      <c r="H4623" s="4" t="str">
        <f t="shared" si="286"/>
        <v/>
      </c>
      <c r="I4623">
        <v>7769</v>
      </c>
      <c r="J4623"/>
      <c r="L4623" s="4" t="str">
        <f t="shared" si="287"/>
        <v/>
      </c>
      <c r="M4623" s="3"/>
      <c r="N4623" s="3"/>
      <c r="O4623" s="3"/>
      <c r="P4623" s="3"/>
      <c r="Q4623" s="3"/>
    </row>
    <row r="4624" spans="1:17" x14ac:dyDescent="0.3">
      <c r="A4624" s="17">
        <v>41415</v>
      </c>
      <c r="B4624">
        <v>99.63</v>
      </c>
      <c r="C4624"/>
      <c r="D4624" s="3">
        <f t="shared" si="284"/>
        <v>98.738192307692444</v>
      </c>
      <c r="E4624" s="4" t="str">
        <f t="shared" si="285"/>
        <v/>
      </c>
      <c r="F4624"/>
      <c r="G4624" s="3">
        <f>SUMPRODUCT(B4365:B4624, Expoweights!$C$2:$C$261) / SUM(Expoweights!$C$2:$C$261)</f>
        <v>99.542302919006957</v>
      </c>
      <c r="H4624" s="4" t="str">
        <f t="shared" si="286"/>
        <v/>
      </c>
      <c r="I4624">
        <v>3350</v>
      </c>
      <c r="J4624"/>
      <c r="L4624" s="4" t="str">
        <f t="shared" si="287"/>
        <v/>
      </c>
      <c r="M4624" s="3"/>
      <c r="N4624" s="3"/>
      <c r="O4624" s="3"/>
      <c r="P4624" s="3"/>
      <c r="Q4624" s="3"/>
    </row>
    <row r="4625" spans="1:17" x14ac:dyDescent="0.3">
      <c r="A4625" s="17">
        <v>41416</v>
      </c>
      <c r="B4625">
        <v>99.63</v>
      </c>
      <c r="C4625"/>
      <c r="D4625" s="3">
        <f t="shared" si="284"/>
        <v>98.741346153846308</v>
      </c>
      <c r="E4625" s="4" t="str">
        <f t="shared" si="285"/>
        <v/>
      </c>
      <c r="F4625"/>
      <c r="G4625" s="3">
        <f>SUMPRODUCT(B4366:B4625, Expoweights!$C$2:$C$261) / SUM(Expoweights!$C$2:$C$261)</f>
        <v>99.545029935193554</v>
      </c>
      <c r="H4625" s="4" t="str">
        <f t="shared" si="286"/>
        <v/>
      </c>
      <c r="I4625">
        <v>5798</v>
      </c>
      <c r="J4625"/>
      <c r="L4625" s="4" t="str">
        <f t="shared" si="287"/>
        <v/>
      </c>
      <c r="M4625" s="3"/>
      <c r="N4625" s="3"/>
      <c r="O4625" s="3"/>
      <c r="P4625" s="3"/>
      <c r="Q4625" s="3"/>
    </row>
    <row r="4626" spans="1:17" x14ac:dyDescent="0.3">
      <c r="A4626" s="17">
        <v>41417</v>
      </c>
      <c r="B4626">
        <v>99.63</v>
      </c>
      <c r="C4626"/>
      <c r="D4626" s="3">
        <f t="shared" si="284"/>
        <v>98.744500000000173</v>
      </c>
      <c r="E4626" s="4" t="str">
        <f t="shared" si="285"/>
        <v/>
      </c>
      <c r="F4626"/>
      <c r="G4626" s="3">
        <f>SUMPRODUCT(B4367:B4626, Expoweights!$C$2:$C$261) / SUM(Expoweights!$C$2:$C$261)</f>
        <v>99.547672371538468</v>
      </c>
      <c r="H4626" s="4" t="str">
        <f t="shared" si="286"/>
        <v/>
      </c>
      <c r="I4626">
        <v>5660</v>
      </c>
      <c r="J4626"/>
      <c r="L4626" s="4" t="str">
        <f t="shared" si="287"/>
        <v/>
      </c>
      <c r="M4626" s="3"/>
      <c r="N4626" s="3"/>
      <c r="O4626" s="3"/>
      <c r="P4626" s="3"/>
      <c r="Q4626" s="3"/>
    </row>
    <row r="4627" spans="1:17" x14ac:dyDescent="0.3">
      <c r="A4627" s="17">
        <v>41418</v>
      </c>
      <c r="B4627">
        <v>99.63</v>
      </c>
      <c r="C4627"/>
      <c r="D4627" s="3">
        <f t="shared" si="284"/>
        <v>98.747653846154023</v>
      </c>
      <c r="E4627" s="4" t="str">
        <f t="shared" si="285"/>
        <v/>
      </c>
      <c r="F4627"/>
      <c r="G4627" s="3">
        <f>SUMPRODUCT(B4368:B4627, Expoweights!$C$2:$C$261) / SUM(Expoweights!$C$2:$C$261)</f>
        <v>99.550232851329937</v>
      </c>
      <c r="H4627" s="4" t="str">
        <f t="shared" si="286"/>
        <v/>
      </c>
      <c r="I4627">
        <v>2815</v>
      </c>
      <c r="J4627"/>
      <c r="L4627" s="4" t="str">
        <f t="shared" si="287"/>
        <v/>
      </c>
      <c r="M4627" s="3"/>
      <c r="N4627" s="3"/>
      <c r="O4627" s="3"/>
      <c r="P4627" s="3"/>
      <c r="Q4627" s="3"/>
    </row>
    <row r="4628" spans="1:17" x14ac:dyDescent="0.3">
      <c r="A4628" s="17">
        <v>41421</v>
      </c>
      <c r="B4628">
        <v>99.63</v>
      </c>
      <c r="C4628"/>
      <c r="D4628" s="3">
        <f t="shared" si="284"/>
        <v>98.750807692307887</v>
      </c>
      <c r="E4628" s="4" t="str">
        <f t="shared" si="285"/>
        <v/>
      </c>
      <c r="F4628"/>
      <c r="G4628" s="3">
        <f>SUMPRODUCT(B4369:B4628, Expoweights!$C$2:$C$261) / SUM(Expoweights!$C$2:$C$261)</f>
        <v>99.552713916493616</v>
      </c>
      <c r="H4628" s="4" t="str">
        <f t="shared" si="286"/>
        <v/>
      </c>
      <c r="I4628">
        <v>7261</v>
      </c>
      <c r="J4628"/>
      <c r="L4628" s="4" t="str">
        <f t="shared" si="287"/>
        <v/>
      </c>
      <c r="M4628" s="3"/>
      <c r="N4628" s="3"/>
      <c r="O4628" s="3"/>
      <c r="P4628" s="3"/>
      <c r="Q4628" s="3"/>
    </row>
    <row r="4629" spans="1:17" x14ac:dyDescent="0.3">
      <c r="A4629" s="17">
        <v>41422</v>
      </c>
      <c r="B4629">
        <v>99.63</v>
      </c>
      <c r="C4629"/>
      <c r="D4629" s="3">
        <f t="shared" si="284"/>
        <v>98.753961538461738</v>
      </c>
      <c r="E4629" s="4" t="str">
        <f t="shared" si="285"/>
        <v/>
      </c>
      <c r="F4629"/>
      <c r="G4629" s="3">
        <f>SUMPRODUCT(B4370:B4629, Expoweights!$C$2:$C$261) / SUM(Expoweights!$C$2:$C$261)</f>
        <v>99.555118030115963</v>
      </c>
      <c r="H4629" s="4" t="str">
        <f t="shared" si="286"/>
        <v/>
      </c>
      <c r="I4629">
        <v>7233</v>
      </c>
      <c r="J4629"/>
      <c r="L4629" s="4" t="str">
        <f t="shared" si="287"/>
        <v/>
      </c>
      <c r="M4629" s="3"/>
      <c r="N4629" s="3"/>
      <c r="O4629" s="3"/>
      <c r="P4629" s="3"/>
      <c r="Q4629" s="3"/>
    </row>
    <row r="4630" spans="1:17" x14ac:dyDescent="0.3">
      <c r="A4630" s="17">
        <v>41423</v>
      </c>
      <c r="B4630">
        <v>99.63</v>
      </c>
      <c r="C4630"/>
      <c r="D4630" s="3">
        <f t="shared" si="284"/>
        <v>98.757115384615602</v>
      </c>
      <c r="E4630" s="4" t="str">
        <f t="shared" si="285"/>
        <v/>
      </c>
      <c r="F4630"/>
      <c r="G4630" s="3">
        <f>SUMPRODUCT(B4371:B4630, Expoweights!$C$2:$C$261) / SUM(Expoweights!$C$2:$C$261)</f>
        <v>99.557447578889509</v>
      </c>
      <c r="H4630" s="4" t="str">
        <f t="shared" si="286"/>
        <v/>
      </c>
      <c r="I4630">
        <v>14</v>
      </c>
      <c r="J4630"/>
      <c r="L4630" s="4" t="str">
        <f t="shared" si="287"/>
        <v/>
      </c>
      <c r="M4630" s="3"/>
      <c r="N4630" s="3"/>
      <c r="O4630" s="3"/>
      <c r="P4630" s="3"/>
      <c r="Q4630" s="3"/>
    </row>
    <row r="4631" spans="1:17" x14ac:dyDescent="0.3">
      <c r="A4631" s="17">
        <v>41424</v>
      </c>
      <c r="B4631">
        <v>99.63</v>
      </c>
      <c r="C4631"/>
      <c r="D4631" s="3">
        <f t="shared" si="284"/>
        <v>98.762730769230998</v>
      </c>
      <c r="E4631" s="4" t="str">
        <f t="shared" si="285"/>
        <v/>
      </c>
      <c r="F4631"/>
      <c r="G4631" s="3">
        <f>SUMPRODUCT(B4372:B4631, Expoweights!$C$2:$C$261) / SUM(Expoweights!$C$2:$C$261)</f>
        <v>99.559710374083096</v>
      </c>
      <c r="H4631" s="4" t="str">
        <f t="shared" si="286"/>
        <v/>
      </c>
      <c r="I4631">
        <v>959</v>
      </c>
      <c r="J4631"/>
      <c r="L4631" s="4" t="str">
        <f t="shared" si="287"/>
        <v/>
      </c>
      <c r="M4631" s="3"/>
      <c r="N4631" s="3"/>
      <c r="O4631" s="3"/>
      <c r="P4631" s="3"/>
      <c r="Q4631" s="3"/>
    </row>
    <row r="4632" spans="1:17" x14ac:dyDescent="0.3">
      <c r="A4632" s="17">
        <v>41425</v>
      </c>
      <c r="B4632">
        <v>99.62</v>
      </c>
      <c r="C4632">
        <v>98.768307692307687</v>
      </c>
      <c r="D4632" s="3">
        <f t="shared" si="284"/>
        <v>98.768307692307943</v>
      </c>
      <c r="E4632" s="4">
        <f t="shared" si="285"/>
        <v>2.5579538487363607E-13</v>
      </c>
      <c r="F4632">
        <v>99.561592746316592</v>
      </c>
      <c r="G4632" s="3">
        <f>SUMPRODUCT(B4373:B4632, Expoweights!$C$2:$C$261) / SUM(Expoweights!$C$2:$C$261)</f>
        <v>99.561592746316634</v>
      </c>
      <c r="H4632" s="4">
        <f t="shared" si="286"/>
        <v>4.2632564145606011E-14</v>
      </c>
      <c r="I4632">
        <v>4759</v>
      </c>
      <c r="J4632">
        <v>98.807652192022815</v>
      </c>
      <c r="L4632" s="4">
        <f t="shared" si="287"/>
        <v>98.807652192022815</v>
      </c>
      <c r="M4632" s="3"/>
      <c r="N4632" s="3"/>
      <c r="O4632" s="3"/>
      <c r="P4632" s="3"/>
      <c r="Q4632" s="3"/>
    </row>
    <row r="4633" spans="1:17" x14ac:dyDescent="0.3">
      <c r="A4633" s="17">
        <v>41428</v>
      </c>
      <c r="B4633">
        <v>99.62</v>
      </c>
      <c r="C4633"/>
      <c r="D4633" s="3">
        <f t="shared" si="284"/>
        <v>98.773884615384858</v>
      </c>
      <c r="E4633" s="4" t="str">
        <f t="shared" si="285"/>
        <v/>
      </c>
      <c r="F4633"/>
      <c r="G4633" s="3">
        <f>SUMPRODUCT(B4374:B4633, Expoweights!$C$2:$C$261) / SUM(Expoweights!$C$2:$C$261)</f>
        <v>99.563416735785069</v>
      </c>
      <c r="H4633" s="4" t="str">
        <f t="shared" si="286"/>
        <v/>
      </c>
      <c r="I4633">
        <v>2115</v>
      </c>
      <c r="J4633"/>
      <c r="L4633" s="4" t="str">
        <f t="shared" si="287"/>
        <v/>
      </c>
      <c r="M4633" s="3"/>
      <c r="N4633" s="3"/>
      <c r="O4633" s="3"/>
      <c r="P4633" s="3"/>
      <c r="Q4633" s="3"/>
    </row>
    <row r="4634" spans="1:17" x14ac:dyDescent="0.3">
      <c r="A4634" s="17">
        <v>41429</v>
      </c>
      <c r="B4634">
        <v>99.62</v>
      </c>
      <c r="C4634"/>
      <c r="D4634" s="3">
        <f t="shared" si="284"/>
        <v>98.779461538461788</v>
      </c>
      <c r="E4634" s="4" t="str">
        <f t="shared" si="285"/>
        <v/>
      </c>
      <c r="F4634"/>
      <c r="G4634" s="3">
        <f>SUMPRODUCT(B4375:B4634, Expoweights!$C$2:$C$261) / SUM(Expoweights!$C$2:$C$261)</f>
        <v>99.565184153260518</v>
      </c>
      <c r="H4634" s="4" t="str">
        <f t="shared" si="286"/>
        <v/>
      </c>
      <c r="I4634">
        <v>6463</v>
      </c>
      <c r="J4634"/>
      <c r="L4634" s="4" t="str">
        <f t="shared" si="287"/>
        <v/>
      </c>
      <c r="M4634" s="3"/>
      <c r="N4634" s="3"/>
      <c r="O4634" s="3"/>
      <c r="P4634" s="3"/>
      <c r="Q4634" s="3"/>
    </row>
    <row r="4635" spans="1:17" x14ac:dyDescent="0.3">
      <c r="A4635" s="17">
        <v>41430</v>
      </c>
      <c r="B4635">
        <v>99.62</v>
      </c>
      <c r="C4635"/>
      <c r="D4635" s="3">
        <f t="shared" si="284"/>
        <v>98.785038461538718</v>
      </c>
      <c r="E4635" s="4" t="str">
        <f t="shared" si="285"/>
        <v/>
      </c>
      <c r="F4635"/>
      <c r="G4635" s="3">
        <f>SUMPRODUCT(B4376:B4635, Expoweights!$C$2:$C$261) / SUM(Expoweights!$C$2:$C$261)</f>
        <v>99.566896753353149</v>
      </c>
      <c r="H4635" s="4" t="str">
        <f t="shared" si="286"/>
        <v/>
      </c>
      <c r="I4635">
        <v>1518</v>
      </c>
      <c r="J4635"/>
      <c r="L4635" s="4" t="str">
        <f t="shared" si="287"/>
        <v/>
      </c>
      <c r="M4635" s="3"/>
      <c r="N4635" s="3"/>
      <c r="O4635" s="3"/>
      <c r="P4635" s="3"/>
      <c r="Q4635" s="3"/>
    </row>
    <row r="4636" spans="1:17" x14ac:dyDescent="0.3">
      <c r="A4636" s="17">
        <v>41431</v>
      </c>
      <c r="B4636">
        <v>99.62</v>
      </c>
      <c r="C4636"/>
      <c r="D4636" s="3">
        <f t="shared" si="284"/>
        <v>98.790615384615634</v>
      </c>
      <c r="E4636" s="4" t="str">
        <f t="shared" si="285"/>
        <v/>
      </c>
      <c r="F4636"/>
      <c r="G4636" s="3">
        <f>SUMPRODUCT(B4377:B4636, Expoweights!$C$2:$C$261) / SUM(Expoweights!$C$2:$C$261)</f>
        <v>99.568556236252903</v>
      </c>
      <c r="H4636" s="4" t="str">
        <f t="shared" si="286"/>
        <v/>
      </c>
      <c r="I4636">
        <v>8</v>
      </c>
      <c r="J4636"/>
      <c r="L4636" s="4" t="str">
        <f t="shared" si="287"/>
        <v/>
      </c>
      <c r="M4636" s="3"/>
      <c r="N4636" s="3"/>
      <c r="O4636" s="3"/>
      <c r="P4636" s="3"/>
      <c r="Q4636" s="3"/>
    </row>
    <row r="4637" spans="1:17" x14ac:dyDescent="0.3">
      <c r="A4637" s="17">
        <v>41432</v>
      </c>
      <c r="B4637">
        <v>99.62</v>
      </c>
      <c r="C4637"/>
      <c r="D4637" s="3">
        <f t="shared" si="284"/>
        <v>98.796192307692564</v>
      </c>
      <c r="E4637" s="4" t="str">
        <f t="shared" si="285"/>
        <v/>
      </c>
      <c r="F4637"/>
      <c r="G4637" s="3">
        <f>SUMPRODUCT(B4378:B4637, Expoweights!$C$2:$C$261) / SUM(Expoweights!$C$2:$C$261)</f>
        <v>99.570164249417445</v>
      </c>
      <c r="H4637" s="4" t="str">
        <f t="shared" si="286"/>
        <v/>
      </c>
      <c r="I4637">
        <v>3988</v>
      </c>
      <c r="J4637"/>
      <c r="L4637" s="4" t="str">
        <f t="shared" si="287"/>
        <v/>
      </c>
      <c r="M4637" s="3"/>
      <c r="N4637" s="3"/>
      <c r="O4637" s="3"/>
      <c r="P4637" s="3"/>
      <c r="Q4637" s="3"/>
    </row>
    <row r="4638" spans="1:17" x14ac:dyDescent="0.3">
      <c r="A4638" s="17">
        <v>41435</v>
      </c>
      <c r="B4638">
        <v>99.62</v>
      </c>
      <c r="C4638"/>
      <c r="D4638" s="3">
        <f t="shared" si="284"/>
        <v>98.80176923076948</v>
      </c>
      <c r="E4638" s="4" t="str">
        <f t="shared" si="285"/>
        <v/>
      </c>
      <c r="F4638"/>
      <c r="G4638" s="3">
        <f>SUMPRODUCT(B4379:B4638, Expoweights!$C$2:$C$261) / SUM(Expoweights!$C$2:$C$261)</f>
        <v>99.57172238920775</v>
      </c>
      <c r="H4638" s="4" t="str">
        <f t="shared" si="286"/>
        <v/>
      </c>
      <c r="I4638">
        <v>4341</v>
      </c>
      <c r="J4638"/>
      <c r="L4638" s="4" t="str">
        <f t="shared" si="287"/>
        <v/>
      </c>
      <c r="M4638" s="3"/>
      <c r="N4638" s="3"/>
      <c r="O4638" s="3"/>
      <c r="P4638" s="3"/>
      <c r="Q4638" s="3"/>
    </row>
    <row r="4639" spans="1:17" x14ac:dyDescent="0.3">
      <c r="A4639" s="17">
        <v>41436</v>
      </c>
      <c r="B4639">
        <v>99.62</v>
      </c>
      <c r="C4639"/>
      <c r="D4639" s="3">
        <f t="shared" si="284"/>
        <v>98.80734615384641</v>
      </c>
      <c r="E4639" s="4" t="str">
        <f t="shared" si="285"/>
        <v/>
      </c>
      <c r="F4639"/>
      <c r="G4639" s="3">
        <f>SUMPRODUCT(B4380:B4639, Expoweights!$C$2:$C$261) / SUM(Expoweights!$C$2:$C$261)</f>
        <v>99.573232202472695</v>
      </c>
      <c r="H4639" s="4" t="str">
        <f t="shared" si="286"/>
        <v/>
      </c>
      <c r="I4639">
        <v>7730</v>
      </c>
      <c r="J4639"/>
      <c r="L4639" s="4" t="str">
        <f t="shared" si="287"/>
        <v/>
      </c>
      <c r="M4639" s="3"/>
      <c r="N4639" s="3"/>
      <c r="O4639" s="3"/>
      <c r="P4639" s="3"/>
      <c r="Q4639" s="3"/>
    </row>
    <row r="4640" spans="1:17" x14ac:dyDescent="0.3">
      <c r="A4640" s="17">
        <v>41437</v>
      </c>
      <c r="B4640">
        <v>99.62</v>
      </c>
      <c r="C4640"/>
      <c r="D4640" s="3">
        <f t="shared" si="284"/>
        <v>98.812923076923312</v>
      </c>
      <c r="E4640" s="4" t="str">
        <f t="shared" si="285"/>
        <v/>
      </c>
      <c r="F4640"/>
      <c r="G4640" s="3">
        <f>SUMPRODUCT(B4381:B4640, Expoweights!$C$2:$C$261) / SUM(Expoweights!$C$2:$C$261)</f>
        <v>99.574695188084931</v>
      </c>
      <c r="H4640" s="4" t="str">
        <f t="shared" si="286"/>
        <v/>
      </c>
      <c r="I4640">
        <v>7502</v>
      </c>
      <c r="J4640"/>
      <c r="L4640" s="4" t="str">
        <f t="shared" si="287"/>
        <v/>
      </c>
      <c r="M4640" s="3"/>
      <c r="N4640" s="3"/>
      <c r="O4640" s="3"/>
      <c r="P4640" s="3"/>
      <c r="Q4640" s="3"/>
    </row>
    <row r="4641" spans="1:17" x14ac:dyDescent="0.3">
      <c r="A4641" s="17">
        <v>41438</v>
      </c>
      <c r="B4641">
        <v>99.62</v>
      </c>
      <c r="C4641"/>
      <c r="D4641" s="3">
        <f t="shared" si="284"/>
        <v>98.818500000000242</v>
      </c>
      <c r="E4641" s="4" t="str">
        <f t="shared" si="285"/>
        <v/>
      </c>
      <c r="F4641"/>
      <c r="G4641" s="3">
        <f>SUMPRODUCT(B4382:B4641, Expoweights!$C$2:$C$261) / SUM(Expoweights!$C$2:$C$261)</f>
        <v>99.576112798428753</v>
      </c>
      <c r="H4641" s="4" t="str">
        <f t="shared" si="286"/>
        <v/>
      </c>
      <c r="I4641">
        <v>3838</v>
      </c>
      <c r="J4641"/>
      <c r="L4641" s="4" t="str">
        <f t="shared" si="287"/>
        <v/>
      </c>
      <c r="M4641" s="3"/>
      <c r="N4641" s="3"/>
      <c r="O4641" s="3"/>
      <c r="P4641" s="3"/>
      <c r="Q4641" s="3"/>
    </row>
    <row r="4642" spans="1:17" x14ac:dyDescent="0.3">
      <c r="A4642" s="17">
        <v>41439</v>
      </c>
      <c r="B4642">
        <v>99.62</v>
      </c>
      <c r="C4642"/>
      <c r="D4642" s="3">
        <f t="shared" si="284"/>
        <v>98.824076923077158</v>
      </c>
      <c r="E4642" s="4" t="str">
        <f t="shared" si="285"/>
        <v/>
      </c>
      <c r="F4642"/>
      <c r="G4642" s="3">
        <f>SUMPRODUCT(B4383:B4642, Expoweights!$C$2:$C$261) / SUM(Expoweights!$C$2:$C$261)</f>
        <v>99.577486440841923</v>
      </c>
      <c r="H4642" s="4" t="str">
        <f t="shared" si="286"/>
        <v/>
      </c>
      <c r="I4642">
        <v>1429</v>
      </c>
      <c r="J4642"/>
      <c r="L4642" s="4" t="str">
        <f t="shared" si="287"/>
        <v/>
      </c>
      <c r="M4642" s="3"/>
      <c r="N4642" s="3"/>
      <c r="O4642" s="3"/>
      <c r="P4642" s="3"/>
      <c r="Q4642" s="3"/>
    </row>
    <row r="4643" spans="1:17" x14ac:dyDescent="0.3">
      <c r="A4643" s="17">
        <v>41442</v>
      </c>
      <c r="B4643">
        <v>99.62</v>
      </c>
      <c r="C4643"/>
      <c r="D4643" s="3">
        <f t="shared" si="284"/>
        <v>98.829653846154088</v>
      </c>
      <c r="E4643" s="4" t="str">
        <f t="shared" si="285"/>
        <v/>
      </c>
      <c r="F4643"/>
      <c r="G4643" s="3">
        <f>SUMPRODUCT(B4384:B4643, Expoweights!$C$2:$C$261) / SUM(Expoweights!$C$2:$C$261)</f>
        <v>99.578817479013011</v>
      </c>
      <c r="H4643" s="4" t="str">
        <f t="shared" si="286"/>
        <v/>
      </c>
      <c r="I4643">
        <v>2064</v>
      </c>
      <c r="J4643"/>
      <c r="L4643" s="4" t="str">
        <f t="shared" si="287"/>
        <v/>
      </c>
      <c r="M4643" s="3"/>
      <c r="N4643" s="3"/>
      <c r="O4643" s="3"/>
      <c r="P4643" s="3"/>
      <c r="Q4643" s="3"/>
    </row>
    <row r="4644" spans="1:17" x14ac:dyDescent="0.3">
      <c r="A4644" s="17">
        <v>41443</v>
      </c>
      <c r="B4644">
        <v>99.62</v>
      </c>
      <c r="C4644"/>
      <c r="D4644" s="3">
        <f t="shared" si="284"/>
        <v>98.835230769230989</v>
      </c>
      <c r="E4644" s="4" t="str">
        <f t="shared" si="285"/>
        <v/>
      </c>
      <c r="F4644"/>
      <c r="G4644" s="3">
        <f>SUMPRODUCT(B4385:B4644, Expoweights!$C$2:$C$261) / SUM(Expoweights!$C$2:$C$261)</f>
        <v>99.580107234334918</v>
      </c>
      <c r="H4644" s="4" t="str">
        <f t="shared" si="286"/>
        <v/>
      </c>
      <c r="I4644">
        <v>4413</v>
      </c>
      <c r="J4644"/>
      <c r="L4644" s="4" t="str">
        <f t="shared" si="287"/>
        <v/>
      </c>
      <c r="M4644" s="3"/>
      <c r="N4644" s="3"/>
      <c r="O4644" s="3"/>
      <c r="P4644" s="3"/>
      <c r="Q4644" s="3"/>
    </row>
    <row r="4645" spans="1:17" x14ac:dyDescent="0.3">
      <c r="A4645" s="17">
        <v>41444</v>
      </c>
      <c r="B4645">
        <v>99.62</v>
      </c>
      <c r="C4645"/>
      <c r="D4645" s="3">
        <f t="shared" si="284"/>
        <v>98.840807692307905</v>
      </c>
      <c r="E4645" s="4" t="str">
        <f t="shared" si="285"/>
        <v/>
      </c>
      <c r="F4645"/>
      <c r="G4645" s="3">
        <f>SUMPRODUCT(B4386:B4645, Expoweights!$C$2:$C$261) / SUM(Expoweights!$C$2:$C$261)</f>
        <v>99.581356987216992</v>
      </c>
      <c r="H4645" s="4" t="str">
        <f t="shared" si="286"/>
        <v/>
      </c>
      <c r="I4645">
        <v>2827</v>
      </c>
      <c r="J4645"/>
      <c r="L4645" s="4" t="str">
        <f t="shared" si="287"/>
        <v/>
      </c>
      <c r="M4645" s="3"/>
      <c r="N4645" s="3"/>
      <c r="O4645" s="3"/>
      <c r="P4645" s="3"/>
      <c r="Q4645" s="3"/>
    </row>
    <row r="4646" spans="1:17" x14ac:dyDescent="0.3">
      <c r="A4646" s="17">
        <v>41445</v>
      </c>
      <c r="B4646">
        <v>99.62</v>
      </c>
      <c r="C4646"/>
      <c r="D4646" s="3">
        <f t="shared" si="284"/>
        <v>98.846384615384835</v>
      </c>
      <c r="E4646" s="4" t="str">
        <f t="shared" si="285"/>
        <v/>
      </c>
      <c r="F4646"/>
      <c r="G4646" s="3">
        <f>SUMPRODUCT(B4387:B4646, Expoweights!$C$2:$C$261) / SUM(Expoweights!$C$2:$C$261)</f>
        <v>99.582567978355968</v>
      </c>
      <c r="H4646" s="4" t="str">
        <f t="shared" si="286"/>
        <v/>
      </c>
      <c r="I4646">
        <v>2651</v>
      </c>
      <c r="J4646"/>
      <c r="L4646" s="4" t="str">
        <f t="shared" si="287"/>
        <v/>
      </c>
      <c r="M4646" s="3"/>
      <c r="N4646" s="3"/>
      <c r="O4646" s="3"/>
      <c r="P4646" s="3"/>
      <c r="Q4646" s="3"/>
    </row>
    <row r="4647" spans="1:17" x14ac:dyDescent="0.3">
      <c r="A4647" s="17">
        <v>41446</v>
      </c>
      <c r="B4647">
        <v>99.62</v>
      </c>
      <c r="C4647"/>
      <c r="D4647" s="3">
        <f t="shared" si="284"/>
        <v>98.851961538461737</v>
      </c>
      <c r="E4647" s="4" t="str">
        <f t="shared" si="285"/>
        <v/>
      </c>
      <c r="F4647"/>
      <c r="G4647" s="3">
        <f>SUMPRODUCT(B4388:B4647, Expoweights!$C$2:$C$261) / SUM(Expoweights!$C$2:$C$261)</f>
        <v>99.583741409967644</v>
      </c>
      <c r="H4647" s="4" t="str">
        <f t="shared" si="286"/>
        <v/>
      </c>
      <c r="I4647">
        <v>2476</v>
      </c>
      <c r="J4647"/>
      <c r="L4647" s="4" t="str">
        <f t="shared" si="287"/>
        <v/>
      </c>
      <c r="M4647" s="3"/>
      <c r="N4647" s="3"/>
      <c r="O4647" s="3"/>
      <c r="P4647" s="3"/>
      <c r="Q4647" s="3"/>
    </row>
    <row r="4648" spans="1:17" x14ac:dyDescent="0.3">
      <c r="A4648" s="17">
        <v>41449</v>
      </c>
      <c r="B4648">
        <v>99.62</v>
      </c>
      <c r="C4648"/>
      <c r="D4648" s="3">
        <f t="shared" si="284"/>
        <v>98.857538461538667</v>
      </c>
      <c r="E4648" s="4" t="str">
        <f t="shared" si="285"/>
        <v/>
      </c>
      <c r="F4648"/>
      <c r="G4648" s="3">
        <f>SUMPRODUCT(B4389:B4648, Expoweights!$C$2:$C$261) / SUM(Expoweights!$C$2:$C$261)</f>
        <v>99.584878446980539</v>
      </c>
      <c r="H4648" s="4" t="str">
        <f t="shared" si="286"/>
        <v/>
      </c>
      <c r="I4648">
        <v>2208</v>
      </c>
      <c r="J4648"/>
      <c r="L4648" s="4" t="str">
        <f t="shared" si="287"/>
        <v/>
      </c>
      <c r="M4648" s="3"/>
      <c r="N4648" s="3"/>
      <c r="O4648" s="3"/>
      <c r="P4648" s="3"/>
      <c r="Q4648" s="3"/>
    </row>
    <row r="4649" spans="1:17" x14ac:dyDescent="0.3">
      <c r="A4649" s="17">
        <v>41450</v>
      </c>
      <c r="B4649">
        <v>99.62</v>
      </c>
      <c r="C4649"/>
      <c r="D4649" s="3">
        <f t="shared" si="284"/>
        <v>98.863115384615583</v>
      </c>
      <c r="E4649" s="4" t="str">
        <f t="shared" si="285"/>
        <v/>
      </c>
      <c r="F4649"/>
      <c r="G4649" s="3">
        <f>SUMPRODUCT(B4390:B4649, Expoweights!$C$2:$C$261) / SUM(Expoweights!$C$2:$C$261)</f>
        <v>99.58598021819229</v>
      </c>
      <c r="H4649" s="4" t="str">
        <f t="shared" si="286"/>
        <v/>
      </c>
      <c r="I4649">
        <v>4800</v>
      </c>
      <c r="J4649"/>
      <c r="L4649" s="4" t="str">
        <f t="shared" si="287"/>
        <v/>
      </c>
      <c r="M4649" s="3"/>
      <c r="N4649" s="3"/>
      <c r="O4649" s="3"/>
      <c r="P4649" s="3"/>
      <c r="Q4649" s="3"/>
    </row>
    <row r="4650" spans="1:17" x14ac:dyDescent="0.3">
      <c r="A4650" s="17">
        <v>41451</v>
      </c>
      <c r="B4650">
        <v>99.62</v>
      </c>
      <c r="C4650"/>
      <c r="D4650" s="3">
        <f t="shared" si="284"/>
        <v>98.868692307692513</v>
      </c>
      <c r="E4650" s="4" t="str">
        <f t="shared" si="285"/>
        <v/>
      </c>
      <c r="F4650"/>
      <c r="G4650" s="3">
        <f>SUMPRODUCT(B4391:B4650, Expoweights!$C$2:$C$261) / SUM(Expoweights!$C$2:$C$261)</f>
        <v>99.587047817390257</v>
      </c>
      <c r="H4650" s="4" t="str">
        <f t="shared" si="286"/>
        <v/>
      </c>
      <c r="I4650">
        <v>7605</v>
      </c>
      <c r="J4650"/>
      <c r="L4650" s="4" t="str">
        <f t="shared" si="287"/>
        <v/>
      </c>
      <c r="M4650" s="3"/>
      <c r="N4650" s="3"/>
      <c r="O4650" s="3"/>
      <c r="P4650" s="3"/>
      <c r="Q4650" s="3"/>
    </row>
    <row r="4651" spans="1:17" x14ac:dyDescent="0.3">
      <c r="A4651" s="17">
        <v>41452</v>
      </c>
      <c r="B4651">
        <v>99.62</v>
      </c>
      <c r="C4651"/>
      <c r="D4651" s="3">
        <f t="shared" si="284"/>
        <v>98.874269230769414</v>
      </c>
      <c r="E4651" s="4" t="str">
        <f t="shared" si="285"/>
        <v/>
      </c>
      <c r="F4651"/>
      <c r="G4651" s="3">
        <f>SUMPRODUCT(B4392:B4651, Expoweights!$C$2:$C$261) / SUM(Expoweights!$C$2:$C$261)</f>
        <v>99.588082304437449</v>
      </c>
      <c r="H4651" s="4" t="str">
        <f t="shared" si="286"/>
        <v/>
      </c>
      <c r="I4651">
        <v>7476</v>
      </c>
      <c r="J4651"/>
      <c r="L4651" s="4" t="str">
        <f t="shared" si="287"/>
        <v/>
      </c>
      <c r="M4651" s="3"/>
      <c r="N4651" s="3"/>
      <c r="O4651" s="3"/>
      <c r="P4651" s="3"/>
      <c r="Q4651" s="3"/>
    </row>
    <row r="4652" spans="1:17" x14ac:dyDescent="0.3">
      <c r="A4652" s="17">
        <v>41453</v>
      </c>
      <c r="B4652">
        <v>100.37</v>
      </c>
      <c r="C4652">
        <v>98.882615384615363</v>
      </c>
      <c r="D4652" s="3">
        <f t="shared" si="284"/>
        <v>98.882615384615562</v>
      </c>
      <c r="E4652" s="4">
        <f t="shared" si="285"/>
        <v>1.9895196601282805E-13</v>
      </c>
      <c r="F4652">
        <v>99.612352536824588</v>
      </c>
      <c r="G4652" s="3">
        <f>SUMPRODUCT(B4393:B4652, Expoweights!$C$2:$C$261) / SUM(Expoweights!$C$2:$C$261)</f>
        <v>99.612352536824588</v>
      </c>
      <c r="H4652" s="4">
        <f t="shared" si="286"/>
        <v>0</v>
      </c>
      <c r="I4652">
        <v>1521</v>
      </c>
      <c r="J4652">
        <v>98.955615711894595</v>
      </c>
      <c r="L4652" s="4">
        <f t="shared" si="287"/>
        <v>98.955615711894595</v>
      </c>
      <c r="M4652" s="3"/>
      <c r="N4652" s="3"/>
      <c r="O4652" s="3"/>
      <c r="P4652" s="3"/>
      <c r="Q4652" s="3"/>
    </row>
    <row r="4653" spans="1:17" x14ac:dyDescent="0.3">
      <c r="A4653" s="17">
        <v>41456</v>
      </c>
      <c r="B4653">
        <v>100.37</v>
      </c>
      <c r="C4653"/>
      <c r="D4653" s="3">
        <f t="shared" si="284"/>
        <v>98.89096153846171</v>
      </c>
      <c r="E4653" s="4" t="str">
        <f t="shared" si="285"/>
        <v/>
      </c>
      <c r="F4653"/>
      <c r="G4653" s="3">
        <f>SUMPRODUCT(B4394:B4653, Expoweights!$C$2:$C$261) / SUM(Expoweights!$C$2:$C$261)</f>
        <v>99.635870015185688</v>
      </c>
      <c r="H4653" s="4" t="str">
        <f t="shared" si="286"/>
        <v/>
      </c>
      <c r="I4653">
        <v>1626</v>
      </c>
      <c r="J4653"/>
      <c r="L4653" s="4" t="str">
        <f t="shared" si="287"/>
        <v/>
      </c>
      <c r="M4653" s="3"/>
      <c r="N4653" s="3"/>
      <c r="O4653" s="3"/>
      <c r="P4653" s="3"/>
      <c r="Q4653" s="3"/>
    </row>
    <row r="4654" spans="1:17" x14ac:dyDescent="0.3">
      <c r="A4654" s="17">
        <v>41457</v>
      </c>
      <c r="B4654">
        <v>100.37</v>
      </c>
      <c r="C4654"/>
      <c r="D4654" s="3">
        <f t="shared" si="284"/>
        <v>98.899307692307872</v>
      </c>
      <c r="E4654" s="4" t="str">
        <f t="shared" si="285"/>
        <v/>
      </c>
      <c r="F4654"/>
      <c r="G4654" s="3">
        <f>SUMPRODUCT(B4395:B4654, Expoweights!$C$2:$C$261) / SUM(Expoweights!$C$2:$C$261)</f>
        <v>99.658658086582932</v>
      </c>
      <c r="H4654" s="4" t="str">
        <f t="shared" si="286"/>
        <v/>
      </c>
      <c r="I4654">
        <v>1586</v>
      </c>
      <c r="J4654"/>
      <c r="L4654" s="4" t="str">
        <f t="shared" si="287"/>
        <v/>
      </c>
      <c r="M4654" s="3"/>
      <c r="N4654" s="3"/>
      <c r="O4654" s="3"/>
      <c r="P4654" s="3"/>
      <c r="Q4654" s="3"/>
    </row>
    <row r="4655" spans="1:17" x14ac:dyDescent="0.3">
      <c r="A4655" s="17">
        <v>41458</v>
      </c>
      <c r="B4655">
        <v>100.37</v>
      </c>
      <c r="C4655"/>
      <c r="D4655" s="3">
        <f t="shared" si="284"/>
        <v>98.90765384615402</v>
      </c>
      <c r="E4655" s="4" t="str">
        <f t="shared" si="285"/>
        <v/>
      </c>
      <c r="F4655"/>
      <c r="G4655" s="3">
        <f>SUMPRODUCT(B4396:B4655, Expoweights!$C$2:$C$261) / SUM(Expoweights!$C$2:$C$261)</f>
        <v>99.680739373956996</v>
      </c>
      <c r="H4655" s="4" t="str">
        <f t="shared" si="286"/>
        <v/>
      </c>
      <c r="I4655">
        <v>6686</v>
      </c>
      <c r="J4655"/>
      <c r="L4655" s="4" t="str">
        <f t="shared" si="287"/>
        <v/>
      </c>
      <c r="M4655" s="3"/>
      <c r="N4655" s="3"/>
      <c r="O4655" s="3"/>
      <c r="P4655" s="3"/>
      <c r="Q4655" s="3"/>
    </row>
    <row r="4656" spans="1:17" x14ac:dyDescent="0.3">
      <c r="A4656" s="17">
        <v>41459</v>
      </c>
      <c r="B4656">
        <v>100.37</v>
      </c>
      <c r="C4656"/>
      <c r="D4656" s="3">
        <f t="shared" si="284"/>
        <v>98.916000000000167</v>
      </c>
      <c r="E4656" s="4" t="str">
        <f t="shared" si="285"/>
        <v/>
      </c>
      <c r="F4656"/>
      <c r="G4656" s="3">
        <f>SUMPRODUCT(B4397:B4656, Expoweights!$C$2:$C$261) / SUM(Expoweights!$C$2:$C$261)</f>
        <v>99.702135798586227</v>
      </c>
      <c r="H4656" s="4" t="str">
        <f t="shared" si="286"/>
        <v/>
      </c>
      <c r="I4656">
        <v>6882</v>
      </c>
      <c r="J4656"/>
      <c r="L4656" s="4" t="str">
        <f t="shared" si="287"/>
        <v/>
      </c>
      <c r="M4656" s="3"/>
      <c r="N4656" s="3"/>
      <c r="O4656" s="3"/>
      <c r="P4656" s="3"/>
      <c r="Q4656" s="3"/>
    </row>
    <row r="4657" spans="1:17" x14ac:dyDescent="0.3">
      <c r="A4657" s="17">
        <v>41460</v>
      </c>
      <c r="B4657">
        <v>100.37</v>
      </c>
      <c r="C4657"/>
      <c r="D4657" s="3">
        <f t="shared" si="284"/>
        <v>98.924346153846329</v>
      </c>
      <c r="E4657" s="4" t="str">
        <f t="shared" si="285"/>
        <v/>
      </c>
      <c r="F4657"/>
      <c r="G4657" s="3">
        <f>SUMPRODUCT(B4398:B4657, Expoweights!$C$2:$C$261) / SUM(Expoweights!$C$2:$C$261)</f>
        <v>99.72286860184893</v>
      </c>
      <c r="H4657" s="4" t="str">
        <f t="shared" si="286"/>
        <v/>
      </c>
      <c r="I4657">
        <v>1555</v>
      </c>
      <c r="J4657"/>
      <c r="L4657" s="4" t="str">
        <f t="shared" si="287"/>
        <v/>
      </c>
      <c r="M4657" s="3"/>
      <c r="N4657" s="3"/>
      <c r="O4657" s="3"/>
      <c r="P4657" s="3"/>
      <c r="Q4657" s="3"/>
    </row>
    <row r="4658" spans="1:17" x14ac:dyDescent="0.3">
      <c r="A4658" s="17">
        <v>41463</v>
      </c>
      <c r="B4658">
        <v>100.37</v>
      </c>
      <c r="C4658"/>
      <c r="D4658" s="3">
        <f t="shared" si="284"/>
        <v>98.932692307692477</v>
      </c>
      <c r="E4658" s="4" t="str">
        <f t="shared" si="285"/>
        <v/>
      </c>
      <c r="F4658"/>
      <c r="G4658" s="3">
        <f>SUMPRODUCT(B4399:B4658, Expoweights!$C$2:$C$261) / SUM(Expoweights!$C$2:$C$261)</f>
        <v>99.742958366310958</v>
      </c>
      <c r="H4658" s="4" t="str">
        <f t="shared" si="286"/>
        <v/>
      </c>
      <c r="I4658">
        <v>7306</v>
      </c>
      <c r="J4658"/>
      <c r="L4658" s="4" t="str">
        <f t="shared" si="287"/>
        <v/>
      </c>
      <c r="M4658" s="3"/>
      <c r="N4658" s="3"/>
      <c r="O4658" s="3"/>
      <c r="P4658" s="3"/>
      <c r="Q4658" s="3"/>
    </row>
    <row r="4659" spans="1:17" x14ac:dyDescent="0.3">
      <c r="A4659" s="17">
        <v>41464</v>
      </c>
      <c r="B4659">
        <v>100.37</v>
      </c>
      <c r="C4659"/>
      <c r="D4659" s="3">
        <f t="shared" si="284"/>
        <v>98.941038461538639</v>
      </c>
      <c r="E4659" s="4" t="str">
        <f t="shared" si="285"/>
        <v/>
      </c>
      <c r="F4659"/>
      <c r="G4659" s="3">
        <f>SUMPRODUCT(B4400:B4659, Expoweights!$C$2:$C$261) / SUM(Expoweights!$C$2:$C$261)</f>
        <v>99.762425036158987</v>
      </c>
      <c r="H4659" s="4" t="str">
        <f t="shared" si="286"/>
        <v/>
      </c>
      <c r="I4659">
        <v>7643</v>
      </c>
      <c r="J4659"/>
      <c r="L4659" s="4" t="str">
        <f t="shared" si="287"/>
        <v/>
      </c>
      <c r="M4659" s="3"/>
      <c r="N4659" s="3"/>
      <c r="O4659" s="3"/>
      <c r="P4659" s="3"/>
      <c r="Q4659" s="3"/>
    </row>
    <row r="4660" spans="1:17" x14ac:dyDescent="0.3">
      <c r="A4660" s="17">
        <v>41465</v>
      </c>
      <c r="B4660">
        <v>100.37</v>
      </c>
      <c r="C4660"/>
      <c r="D4660" s="3">
        <f t="shared" si="284"/>
        <v>98.949384615384787</v>
      </c>
      <c r="E4660" s="4" t="str">
        <f t="shared" si="285"/>
        <v/>
      </c>
      <c r="F4660"/>
      <c r="G4660" s="3">
        <f>SUMPRODUCT(B4401:B4660, Expoweights!$C$2:$C$261) / SUM(Expoweights!$C$2:$C$261)</f>
        <v>99.7812879370003</v>
      </c>
      <c r="H4660" s="4" t="str">
        <f t="shared" si="286"/>
        <v/>
      </c>
      <c r="I4660">
        <v>5954</v>
      </c>
      <c r="J4660"/>
      <c r="L4660" s="4" t="str">
        <f t="shared" si="287"/>
        <v/>
      </c>
      <c r="M4660" s="3"/>
      <c r="N4660" s="3"/>
      <c r="O4660" s="3"/>
      <c r="P4660" s="3"/>
      <c r="Q4660" s="3"/>
    </row>
    <row r="4661" spans="1:17" x14ac:dyDescent="0.3">
      <c r="A4661" s="17">
        <v>41466</v>
      </c>
      <c r="B4661">
        <v>100.37</v>
      </c>
      <c r="C4661"/>
      <c r="D4661" s="3">
        <f t="shared" si="284"/>
        <v>98.957730769230949</v>
      </c>
      <c r="E4661" s="4" t="str">
        <f t="shared" si="285"/>
        <v/>
      </c>
      <c r="F4661"/>
      <c r="G4661" s="3">
        <f>SUMPRODUCT(B4402:B4661, Expoweights!$C$2:$C$261) / SUM(Expoweights!$C$2:$C$261)</f>
        <v>99.799565795048252</v>
      </c>
      <c r="H4661" s="4" t="str">
        <f t="shared" si="286"/>
        <v/>
      </c>
      <c r="I4661">
        <v>7407</v>
      </c>
      <c r="J4661"/>
      <c r="L4661" s="4" t="str">
        <f t="shared" si="287"/>
        <v/>
      </c>
      <c r="M4661" s="3"/>
      <c r="N4661" s="3"/>
      <c r="O4661" s="3"/>
      <c r="P4661" s="3"/>
      <c r="Q4661" s="3"/>
    </row>
    <row r="4662" spans="1:17" x14ac:dyDescent="0.3">
      <c r="A4662" s="17">
        <v>41467</v>
      </c>
      <c r="B4662">
        <v>100.37</v>
      </c>
      <c r="C4662"/>
      <c r="D4662" s="3">
        <f t="shared" si="284"/>
        <v>98.966076923077097</v>
      </c>
      <c r="E4662" s="4" t="str">
        <f t="shared" si="285"/>
        <v/>
      </c>
      <c r="F4662"/>
      <c r="G4662" s="3">
        <f>SUMPRODUCT(B4403:B4662, Expoweights!$C$2:$C$261) / SUM(Expoweights!$C$2:$C$261)</f>
        <v>99.817276755712925</v>
      </c>
      <c r="H4662" s="4" t="str">
        <f t="shared" si="286"/>
        <v/>
      </c>
      <c r="I4662">
        <v>5573</v>
      </c>
      <c r="J4662"/>
      <c r="L4662" s="4" t="str">
        <f t="shared" si="287"/>
        <v/>
      </c>
      <c r="M4662" s="3"/>
      <c r="N4662" s="3"/>
      <c r="O4662" s="3"/>
      <c r="P4662" s="3"/>
      <c r="Q4662" s="3"/>
    </row>
    <row r="4663" spans="1:17" x14ac:dyDescent="0.3">
      <c r="A4663" s="17">
        <v>41470</v>
      </c>
      <c r="B4663">
        <v>100.37</v>
      </c>
      <c r="C4663"/>
      <c r="D4663" s="3">
        <f t="shared" si="284"/>
        <v>98.974423076923259</v>
      </c>
      <c r="E4663" s="4" t="str">
        <f t="shared" si="285"/>
        <v/>
      </c>
      <c r="F4663"/>
      <c r="G4663" s="3">
        <f>SUMPRODUCT(B4404:B4663, Expoweights!$C$2:$C$261) / SUM(Expoweights!$C$2:$C$261)</f>
        <v>99.834438401614833</v>
      </c>
      <c r="H4663" s="4" t="str">
        <f t="shared" si="286"/>
        <v/>
      </c>
      <c r="I4663">
        <v>2436</v>
      </c>
      <c r="J4663"/>
      <c r="L4663" s="4" t="str">
        <f t="shared" si="287"/>
        <v/>
      </c>
      <c r="M4663" s="3"/>
      <c r="N4663" s="3"/>
      <c r="O4663" s="3"/>
      <c r="P4663" s="3"/>
      <c r="Q4663" s="3"/>
    </row>
    <row r="4664" spans="1:17" x14ac:dyDescent="0.3">
      <c r="A4664" s="17">
        <v>41471</v>
      </c>
      <c r="B4664">
        <v>100.37</v>
      </c>
      <c r="C4664"/>
      <c r="D4664" s="3">
        <f t="shared" si="284"/>
        <v>98.982769230769406</v>
      </c>
      <c r="E4664" s="4" t="str">
        <f t="shared" si="285"/>
        <v/>
      </c>
      <c r="F4664"/>
      <c r="G4664" s="3">
        <f>SUMPRODUCT(B4405:B4664, Expoweights!$C$2:$C$261) / SUM(Expoweights!$C$2:$C$261)</f>
        <v>99.851067770040387</v>
      </c>
      <c r="H4664" s="4" t="str">
        <f t="shared" si="286"/>
        <v/>
      </c>
      <c r="I4664">
        <v>5477</v>
      </c>
      <c r="J4664"/>
      <c r="L4664" s="4" t="str">
        <f t="shared" si="287"/>
        <v/>
      </c>
      <c r="M4664" s="3"/>
      <c r="N4664" s="3"/>
      <c r="O4664" s="3"/>
      <c r="P4664" s="3"/>
      <c r="Q4664" s="3"/>
    </row>
    <row r="4665" spans="1:17" x14ac:dyDescent="0.3">
      <c r="A4665" s="17">
        <v>41472</v>
      </c>
      <c r="B4665">
        <v>100.37</v>
      </c>
      <c r="C4665"/>
      <c r="D4665" s="3">
        <f t="shared" si="284"/>
        <v>98.991115384615568</v>
      </c>
      <c r="E4665" s="4" t="str">
        <f t="shared" si="285"/>
        <v/>
      </c>
      <c r="F4665"/>
      <c r="G4665" s="3">
        <f>SUMPRODUCT(B4406:B4665, Expoweights!$C$2:$C$261) / SUM(Expoweights!$C$2:$C$261)</f>
        <v>99.86718136985553</v>
      </c>
      <c r="H4665" s="4" t="str">
        <f t="shared" si="286"/>
        <v/>
      </c>
      <c r="I4665">
        <v>130</v>
      </c>
      <c r="J4665"/>
      <c r="L4665" s="4" t="str">
        <f t="shared" si="287"/>
        <v/>
      </c>
      <c r="M4665" s="3"/>
      <c r="N4665" s="3"/>
      <c r="O4665" s="3"/>
      <c r="P4665" s="3"/>
      <c r="Q4665" s="3"/>
    </row>
    <row r="4666" spans="1:17" x14ac:dyDescent="0.3">
      <c r="A4666" s="17">
        <v>41473</v>
      </c>
      <c r="B4666">
        <v>100.37</v>
      </c>
      <c r="C4666"/>
      <c r="D4666" s="3">
        <f t="shared" si="284"/>
        <v>98.999461538461702</v>
      </c>
      <c r="E4666" s="4" t="str">
        <f t="shared" si="285"/>
        <v/>
      </c>
      <c r="F4666"/>
      <c r="G4666" s="3">
        <f>SUMPRODUCT(B4407:B4666, Expoweights!$C$2:$C$261) / SUM(Expoweights!$C$2:$C$261)</f>
        <v>99.882795197895064</v>
      </c>
      <c r="H4666" s="4" t="str">
        <f t="shared" si="286"/>
        <v/>
      </c>
      <c r="I4666">
        <v>7919</v>
      </c>
      <c r="J4666"/>
      <c r="L4666" s="4" t="str">
        <f t="shared" si="287"/>
        <v/>
      </c>
      <c r="M4666" s="3"/>
      <c r="N4666" s="3"/>
      <c r="O4666" s="3"/>
      <c r="P4666" s="3"/>
      <c r="Q4666" s="3"/>
    </row>
    <row r="4667" spans="1:17" x14ac:dyDescent="0.3">
      <c r="A4667" s="17">
        <v>41474</v>
      </c>
      <c r="B4667">
        <v>100.37</v>
      </c>
      <c r="C4667"/>
      <c r="D4667" s="3">
        <f t="shared" ref="D4667:D4730" si="288">AVERAGE(B4408:B4667)</f>
        <v>99.007807692307864</v>
      </c>
      <c r="E4667" s="4" t="str">
        <f t="shared" si="285"/>
        <v/>
      </c>
      <c r="F4667"/>
      <c r="G4667" s="3">
        <f>SUMPRODUCT(B4408:B4667, Expoweights!$C$2:$C$261) / SUM(Expoweights!$C$2:$C$261)</f>
        <v>99.897924754843558</v>
      </c>
      <c r="H4667" s="4" t="str">
        <f t="shared" si="286"/>
        <v/>
      </c>
      <c r="I4667">
        <v>5073</v>
      </c>
      <c r="J4667"/>
      <c r="L4667" s="4" t="str">
        <f t="shared" si="287"/>
        <v/>
      </c>
      <c r="M4667" s="3"/>
      <c r="N4667" s="3"/>
      <c r="O4667" s="3"/>
      <c r="P4667" s="3"/>
      <c r="Q4667" s="3"/>
    </row>
    <row r="4668" spans="1:17" x14ac:dyDescent="0.3">
      <c r="A4668" s="17">
        <v>41477</v>
      </c>
      <c r="B4668">
        <v>100.37</v>
      </c>
      <c r="C4668"/>
      <c r="D4668" s="3">
        <f t="shared" si="288"/>
        <v>99.016153846154012</v>
      </c>
      <c r="E4668" s="4" t="str">
        <f t="shared" si="285"/>
        <v/>
      </c>
      <c r="F4668"/>
      <c r="G4668" s="3">
        <f>SUMPRODUCT(B4409:B4668, Expoweights!$C$2:$C$261) / SUM(Expoweights!$C$2:$C$261)</f>
        <v>99.912585060623627</v>
      </c>
      <c r="H4668" s="4" t="str">
        <f t="shared" si="286"/>
        <v/>
      </c>
      <c r="I4668">
        <v>2771</v>
      </c>
      <c r="J4668"/>
      <c r="L4668" s="4" t="str">
        <f t="shared" si="287"/>
        <v/>
      </c>
      <c r="M4668" s="3"/>
      <c r="N4668" s="3"/>
      <c r="O4668" s="3"/>
      <c r="P4668" s="3"/>
      <c r="Q4668" s="3"/>
    </row>
    <row r="4669" spans="1:17" x14ac:dyDescent="0.3">
      <c r="A4669" s="17">
        <v>41478</v>
      </c>
      <c r="B4669">
        <v>100.37</v>
      </c>
      <c r="C4669"/>
      <c r="D4669" s="3">
        <f t="shared" si="288"/>
        <v>99.02450000000016</v>
      </c>
      <c r="E4669" s="4" t="str">
        <f t="shared" si="285"/>
        <v/>
      </c>
      <c r="F4669"/>
      <c r="G4669" s="3">
        <f>SUMPRODUCT(B4410:B4669, Expoweights!$C$2:$C$261) / SUM(Expoweights!$C$2:$C$261)</f>
        <v>99.926790669307167</v>
      </c>
      <c r="H4669" s="4" t="str">
        <f t="shared" si="286"/>
        <v/>
      </c>
      <c r="I4669">
        <v>1217</v>
      </c>
      <c r="J4669"/>
      <c r="L4669" s="4" t="str">
        <f t="shared" si="287"/>
        <v/>
      </c>
      <c r="M4669" s="3"/>
      <c r="N4669" s="3"/>
      <c r="O4669" s="3"/>
      <c r="P4669" s="3"/>
      <c r="Q4669" s="3"/>
    </row>
    <row r="4670" spans="1:17" x14ac:dyDescent="0.3">
      <c r="A4670" s="17">
        <v>41479</v>
      </c>
      <c r="B4670">
        <v>100.37</v>
      </c>
      <c r="C4670"/>
      <c r="D4670" s="3">
        <f t="shared" si="288"/>
        <v>99.032846153846322</v>
      </c>
      <c r="E4670" s="4" t="str">
        <f t="shared" si="285"/>
        <v/>
      </c>
      <c r="F4670"/>
      <c r="G4670" s="3">
        <f>SUMPRODUCT(B4411:B4670, Expoweights!$C$2:$C$261) / SUM(Expoweights!$C$2:$C$261)</f>
        <v>99.940555683563829</v>
      </c>
      <c r="H4670" s="4" t="str">
        <f t="shared" si="286"/>
        <v/>
      </c>
      <c r="I4670">
        <v>1968</v>
      </c>
      <c r="J4670"/>
      <c r="L4670" s="4" t="str">
        <f t="shared" si="287"/>
        <v/>
      </c>
      <c r="M4670" s="3"/>
      <c r="N4670" s="3"/>
      <c r="O4670" s="3"/>
      <c r="P4670" s="3"/>
      <c r="Q4670" s="3"/>
    </row>
    <row r="4671" spans="1:17" x14ac:dyDescent="0.3">
      <c r="A4671" s="17">
        <v>41480</v>
      </c>
      <c r="B4671">
        <v>100.37</v>
      </c>
      <c r="C4671"/>
      <c r="D4671" s="3">
        <f t="shared" si="288"/>
        <v>99.041192307692484</v>
      </c>
      <c r="E4671" s="4" t="str">
        <f t="shared" si="285"/>
        <v/>
      </c>
      <c r="F4671"/>
      <c r="G4671" s="3">
        <f>SUMPRODUCT(B4412:B4671, Expoweights!$C$2:$C$261) / SUM(Expoweights!$C$2:$C$261)</f>
        <v>99.953893768661558</v>
      </c>
      <c r="H4671" s="4" t="str">
        <f t="shared" si="286"/>
        <v/>
      </c>
      <c r="I4671">
        <v>4294</v>
      </c>
      <c r="J4671"/>
      <c r="L4671" s="4" t="str">
        <f t="shared" si="287"/>
        <v/>
      </c>
      <c r="M4671" s="3"/>
      <c r="N4671" s="3"/>
      <c r="O4671" s="3"/>
      <c r="P4671" s="3"/>
      <c r="Q4671" s="3"/>
    </row>
    <row r="4672" spans="1:17" x14ac:dyDescent="0.3">
      <c r="A4672" s="17">
        <v>41481</v>
      </c>
      <c r="B4672">
        <v>100.37</v>
      </c>
      <c r="C4672"/>
      <c r="D4672" s="3">
        <f t="shared" si="288"/>
        <v>99.049538461538631</v>
      </c>
      <c r="E4672" s="4" t="str">
        <f t="shared" si="285"/>
        <v/>
      </c>
      <c r="F4672"/>
      <c r="G4672" s="3">
        <f>SUMPRODUCT(B4413:B4672, Expoweights!$C$2:$C$261) / SUM(Expoweights!$C$2:$C$261)</f>
        <v>99.966818166032851</v>
      </c>
      <c r="H4672" s="4" t="str">
        <f t="shared" si="286"/>
        <v/>
      </c>
      <c r="I4672">
        <v>3546</v>
      </c>
      <c r="J4672"/>
      <c r="L4672" s="4" t="str">
        <f t="shared" si="287"/>
        <v/>
      </c>
      <c r="M4672" s="3"/>
      <c r="N4672" s="3"/>
      <c r="O4672" s="3"/>
      <c r="P4672" s="3"/>
      <c r="Q4672" s="3"/>
    </row>
    <row r="4673" spans="1:17" x14ac:dyDescent="0.3">
      <c r="A4673" s="17">
        <v>41484</v>
      </c>
      <c r="B4673">
        <v>100.37</v>
      </c>
      <c r="C4673"/>
      <c r="D4673" s="3">
        <f t="shared" si="288"/>
        <v>99.057884615384779</v>
      </c>
      <c r="E4673" s="4" t="str">
        <f t="shared" si="285"/>
        <v/>
      </c>
      <c r="F4673"/>
      <c r="G4673" s="3">
        <f>SUMPRODUCT(B4414:B4673, Expoweights!$C$2:$C$261) / SUM(Expoweights!$C$2:$C$261)</f>
        <v>99.979341706420129</v>
      </c>
      <c r="H4673" s="4" t="str">
        <f t="shared" si="286"/>
        <v/>
      </c>
      <c r="I4673">
        <v>4020</v>
      </c>
      <c r="J4673"/>
      <c r="L4673" s="4" t="str">
        <f t="shared" si="287"/>
        <v/>
      </c>
      <c r="M4673" s="3"/>
      <c r="N4673" s="3"/>
      <c r="O4673" s="3"/>
      <c r="P4673" s="3"/>
      <c r="Q4673" s="3"/>
    </row>
    <row r="4674" spans="1:17" x14ac:dyDescent="0.3">
      <c r="A4674" s="17">
        <v>41485</v>
      </c>
      <c r="B4674">
        <v>100.37</v>
      </c>
      <c r="C4674"/>
      <c r="D4674" s="3">
        <f t="shared" si="288"/>
        <v>99.069346153846325</v>
      </c>
      <c r="E4674" s="4" t="str">
        <f t="shared" si="285"/>
        <v/>
      </c>
      <c r="F4674"/>
      <c r="G4674" s="3">
        <f>SUMPRODUCT(B4415:B4674, Expoweights!$C$2:$C$261) / SUM(Expoweights!$C$2:$C$261)</f>
        <v>99.99148378178036</v>
      </c>
      <c r="H4674" s="4" t="str">
        <f t="shared" si="286"/>
        <v/>
      </c>
      <c r="I4674">
        <v>7328</v>
      </c>
      <c r="J4674"/>
      <c r="L4674" s="4" t="str">
        <f t="shared" si="287"/>
        <v/>
      </c>
      <c r="M4674" s="3"/>
      <c r="N4674" s="3"/>
      <c r="O4674" s="3"/>
      <c r="P4674" s="3"/>
      <c r="Q4674" s="3"/>
    </row>
    <row r="4675" spans="1:17" x14ac:dyDescent="0.3">
      <c r="A4675" s="17">
        <v>41486</v>
      </c>
      <c r="B4675">
        <v>100.25</v>
      </c>
      <c r="C4675">
        <v>99.080346153846151</v>
      </c>
      <c r="D4675" s="3">
        <f t="shared" si="288"/>
        <v>99.080346153846335</v>
      </c>
      <c r="E4675" s="4">
        <f t="shared" si="285"/>
        <v>1.8474111129762605E-13</v>
      </c>
      <c r="F4675">
        <v>99.999526370165825</v>
      </c>
      <c r="G4675" s="3">
        <f>SUMPRODUCT(B4416:B4675, Expoweights!$C$2:$C$261) / SUM(Expoweights!$C$2:$C$261)</f>
        <v>99.999526370165839</v>
      </c>
      <c r="H4675" s="4">
        <f t="shared" si="286"/>
        <v>1.4210854715202004E-14</v>
      </c>
      <c r="I4675">
        <v>337</v>
      </c>
      <c r="J4675">
        <v>99.228321825116254</v>
      </c>
      <c r="L4675" s="4">
        <f t="shared" si="287"/>
        <v>99.228321825116254</v>
      </c>
      <c r="M4675" s="3"/>
      <c r="N4675" s="3"/>
      <c r="O4675" s="3"/>
      <c r="P4675" s="3"/>
      <c r="Q4675" s="3"/>
    </row>
    <row r="4676" spans="1:17" x14ac:dyDescent="0.3">
      <c r="A4676" s="17">
        <v>41487</v>
      </c>
      <c r="B4676">
        <v>100.25</v>
      </c>
      <c r="C4676"/>
      <c r="D4676" s="3">
        <f t="shared" si="288"/>
        <v>99.091346153846331</v>
      </c>
      <c r="E4676" s="4" t="str">
        <f t="shared" ref="E4676:E4739" si="289">IF(C4676 &gt; 0, ABS(C4676 - D4676), "")</f>
        <v/>
      </c>
      <c r="F4676"/>
      <c r="G4676" s="3">
        <f>SUMPRODUCT(B4417:B4676, Expoweights!$C$2:$C$261) / SUM(Expoweights!$C$2:$C$261)</f>
        <v>100.00731951344137</v>
      </c>
      <c r="H4676" s="4" t="str">
        <f t="shared" ref="H4676:H4739" si="290">IF(F4676 &gt; 0, ABS(F4676 - G4676), "")</f>
        <v/>
      </c>
      <c r="I4676">
        <v>5903</v>
      </c>
      <c r="J4676"/>
      <c r="L4676" s="4" t="str">
        <f t="shared" ref="L4676:L4739" si="291">IF(J4676 &gt; 0, ABS(J4676 - K4676), "")</f>
        <v/>
      </c>
      <c r="M4676" s="3"/>
      <c r="N4676" s="3"/>
      <c r="O4676" s="3"/>
      <c r="P4676" s="3"/>
      <c r="Q4676" s="3"/>
    </row>
    <row r="4677" spans="1:17" x14ac:dyDescent="0.3">
      <c r="A4677" s="17">
        <v>41488</v>
      </c>
      <c r="B4677">
        <v>100.25</v>
      </c>
      <c r="C4677"/>
      <c r="D4677" s="3">
        <f t="shared" si="288"/>
        <v>99.102346153846341</v>
      </c>
      <c r="E4677" s="4" t="str">
        <f t="shared" si="289"/>
        <v/>
      </c>
      <c r="F4677"/>
      <c r="G4677" s="3">
        <f>SUMPRODUCT(B4418:B4677, Expoweights!$C$2:$C$261) / SUM(Expoweights!$C$2:$C$261)</f>
        <v>100.01487094827823</v>
      </c>
      <c r="H4677" s="4" t="str">
        <f t="shared" si="290"/>
        <v/>
      </c>
      <c r="I4677">
        <v>3089</v>
      </c>
      <c r="J4677"/>
      <c r="L4677" s="4" t="str">
        <f t="shared" si="291"/>
        <v/>
      </c>
      <c r="M4677" s="3"/>
      <c r="N4677" s="3"/>
      <c r="O4677" s="3"/>
      <c r="P4677" s="3"/>
      <c r="Q4677" s="3"/>
    </row>
    <row r="4678" spans="1:17" x14ac:dyDescent="0.3">
      <c r="A4678" s="17">
        <v>41491</v>
      </c>
      <c r="B4678">
        <v>100.25</v>
      </c>
      <c r="C4678"/>
      <c r="D4678" s="3">
        <f t="shared" si="288"/>
        <v>99.113346153846337</v>
      </c>
      <c r="E4678" s="4" t="str">
        <f t="shared" si="289"/>
        <v/>
      </c>
      <c r="F4678"/>
      <c r="G4678" s="3">
        <f>SUMPRODUCT(B4419:B4678, Expoweights!$C$2:$C$261) / SUM(Expoweights!$C$2:$C$261)</f>
        <v>100.02218817139081</v>
      </c>
      <c r="H4678" s="4" t="str">
        <f t="shared" si="290"/>
        <v/>
      </c>
      <c r="I4678">
        <v>5877</v>
      </c>
      <c r="J4678"/>
      <c r="L4678" s="4" t="str">
        <f t="shared" si="291"/>
        <v/>
      </c>
      <c r="M4678" s="3"/>
      <c r="N4678" s="3"/>
      <c r="O4678" s="3"/>
      <c r="P4678" s="3"/>
      <c r="Q4678" s="3"/>
    </row>
    <row r="4679" spans="1:17" x14ac:dyDescent="0.3">
      <c r="A4679" s="17">
        <v>41492</v>
      </c>
      <c r="B4679">
        <v>100.25</v>
      </c>
      <c r="C4679"/>
      <c r="D4679" s="3">
        <f t="shared" si="288"/>
        <v>99.124346153846332</v>
      </c>
      <c r="E4679" s="4" t="str">
        <f t="shared" si="289"/>
        <v/>
      </c>
      <c r="F4679"/>
      <c r="G4679" s="3">
        <f>SUMPRODUCT(B4420:B4679, Expoweights!$C$2:$C$261) / SUM(Expoweights!$C$2:$C$261)</f>
        <v>100.02927844697899</v>
      </c>
      <c r="H4679" s="4" t="str">
        <f t="shared" si="290"/>
        <v/>
      </c>
      <c r="I4679">
        <v>5732</v>
      </c>
      <c r="J4679"/>
      <c r="L4679" s="4" t="str">
        <f t="shared" si="291"/>
        <v/>
      </c>
      <c r="M4679" s="3"/>
      <c r="N4679" s="3"/>
      <c r="O4679" s="3"/>
      <c r="P4679" s="3"/>
      <c r="Q4679" s="3"/>
    </row>
    <row r="4680" spans="1:17" x14ac:dyDescent="0.3">
      <c r="A4680" s="17">
        <v>41493</v>
      </c>
      <c r="B4680">
        <v>100.25</v>
      </c>
      <c r="C4680"/>
      <c r="D4680" s="3">
        <f t="shared" si="288"/>
        <v>99.135346153846328</v>
      </c>
      <c r="E4680" s="4" t="str">
        <f t="shared" si="289"/>
        <v/>
      </c>
      <c r="F4680"/>
      <c r="G4680" s="3">
        <f>SUMPRODUCT(B4421:B4680, Expoweights!$C$2:$C$261) / SUM(Expoweights!$C$2:$C$261)</f>
        <v>100.03614881393962</v>
      </c>
      <c r="H4680" s="4" t="str">
        <f t="shared" si="290"/>
        <v/>
      </c>
      <c r="I4680">
        <v>1875</v>
      </c>
      <c r="J4680"/>
      <c r="L4680" s="4" t="str">
        <f t="shared" si="291"/>
        <v/>
      </c>
      <c r="M4680" s="3"/>
      <c r="N4680" s="3"/>
      <c r="O4680" s="3"/>
      <c r="P4680" s="3"/>
      <c r="Q4680" s="3"/>
    </row>
    <row r="4681" spans="1:17" x14ac:dyDescent="0.3">
      <c r="A4681" s="17">
        <v>41494</v>
      </c>
      <c r="B4681">
        <v>100.25</v>
      </c>
      <c r="C4681"/>
      <c r="D4681" s="3">
        <f t="shared" si="288"/>
        <v>99.146346153846338</v>
      </c>
      <c r="E4681" s="4" t="str">
        <f t="shared" si="289"/>
        <v/>
      </c>
      <c r="F4681"/>
      <c r="G4681" s="3">
        <f>SUMPRODUCT(B4422:B4681, Expoweights!$C$2:$C$261) / SUM(Expoweights!$C$2:$C$261)</f>
        <v>100.04280609285445</v>
      </c>
      <c r="H4681" s="4" t="str">
        <f t="shared" si="290"/>
        <v/>
      </c>
      <c r="I4681">
        <v>4988</v>
      </c>
      <c r="J4681"/>
      <c r="L4681" s="4" t="str">
        <f t="shared" si="291"/>
        <v/>
      </c>
      <c r="M4681" s="3"/>
      <c r="N4681" s="3"/>
      <c r="O4681" s="3"/>
      <c r="P4681" s="3"/>
      <c r="Q4681" s="3"/>
    </row>
    <row r="4682" spans="1:17" x14ac:dyDescent="0.3">
      <c r="A4682" s="17">
        <v>41495</v>
      </c>
      <c r="B4682">
        <v>100.25</v>
      </c>
      <c r="C4682"/>
      <c r="D4682" s="3">
        <f t="shared" si="288"/>
        <v>99.157346153846333</v>
      </c>
      <c r="E4682" s="4" t="str">
        <f t="shared" si="289"/>
        <v/>
      </c>
      <c r="F4682"/>
      <c r="G4682" s="3">
        <f>SUMPRODUCT(B4423:B4682, Expoweights!$C$2:$C$261) / SUM(Expoweights!$C$2:$C$261)</f>
        <v>100.04925689276138</v>
      </c>
      <c r="H4682" s="4" t="str">
        <f t="shared" si="290"/>
        <v/>
      </c>
      <c r="I4682">
        <v>6406</v>
      </c>
      <c r="J4682"/>
      <c r="L4682" s="4" t="str">
        <f t="shared" si="291"/>
        <v/>
      </c>
      <c r="M4682" s="3"/>
      <c r="N4682" s="3"/>
      <c r="O4682" s="3"/>
      <c r="P4682" s="3"/>
      <c r="Q4682" s="3"/>
    </row>
    <row r="4683" spans="1:17" x14ac:dyDescent="0.3">
      <c r="A4683" s="17">
        <v>41498</v>
      </c>
      <c r="B4683">
        <v>100.25</v>
      </c>
      <c r="C4683"/>
      <c r="D4683" s="3">
        <f t="shared" si="288"/>
        <v>99.168346153846329</v>
      </c>
      <c r="E4683" s="4" t="str">
        <f t="shared" si="289"/>
        <v/>
      </c>
      <c r="F4683"/>
      <c r="G4683" s="3">
        <f>SUMPRODUCT(B4424:B4683, Expoweights!$C$2:$C$261) / SUM(Expoweights!$C$2:$C$261)</f>
        <v>100.05550761771543</v>
      </c>
      <c r="H4683" s="4" t="str">
        <f t="shared" si="290"/>
        <v/>
      </c>
      <c r="I4683">
        <v>1604</v>
      </c>
      <c r="J4683"/>
      <c r="L4683" s="4" t="str">
        <f t="shared" si="291"/>
        <v/>
      </c>
      <c r="M4683" s="3"/>
      <c r="N4683" s="3"/>
      <c r="O4683" s="3"/>
      <c r="P4683" s="3"/>
      <c r="Q4683" s="3"/>
    </row>
    <row r="4684" spans="1:17" x14ac:dyDescent="0.3">
      <c r="A4684" s="17">
        <v>41499</v>
      </c>
      <c r="B4684">
        <v>100.25</v>
      </c>
      <c r="C4684"/>
      <c r="D4684" s="3">
        <f t="shared" si="288"/>
        <v>99.179346153846325</v>
      </c>
      <c r="E4684" s="4" t="str">
        <f t="shared" si="289"/>
        <v/>
      </c>
      <c r="F4684"/>
      <c r="G4684" s="3">
        <f>SUMPRODUCT(B4425:B4684, Expoweights!$C$2:$C$261) / SUM(Expoweights!$C$2:$C$261)</f>
        <v>100.06156447314653</v>
      </c>
      <c r="H4684" s="4" t="str">
        <f t="shared" si="290"/>
        <v/>
      </c>
      <c r="I4684">
        <v>859</v>
      </c>
      <c r="J4684"/>
      <c r="L4684" s="4" t="str">
        <f t="shared" si="291"/>
        <v/>
      </c>
      <c r="M4684" s="3"/>
      <c r="N4684" s="3"/>
      <c r="O4684" s="3"/>
      <c r="P4684" s="3"/>
      <c r="Q4684" s="3"/>
    </row>
    <row r="4685" spans="1:17" x14ac:dyDescent="0.3">
      <c r="A4685" s="17">
        <v>41500</v>
      </c>
      <c r="B4685">
        <v>100.25</v>
      </c>
      <c r="C4685"/>
      <c r="D4685" s="3">
        <f t="shared" si="288"/>
        <v>99.190346153846335</v>
      </c>
      <c r="E4685" s="4" t="str">
        <f t="shared" si="289"/>
        <v/>
      </c>
      <c r="F4685"/>
      <c r="G4685" s="3">
        <f>SUMPRODUCT(B4426:B4685, Expoweights!$C$2:$C$261) / SUM(Expoweights!$C$2:$C$261)</f>
        <v>100.06743347201994</v>
      </c>
      <c r="H4685" s="4" t="str">
        <f t="shared" si="290"/>
        <v/>
      </c>
      <c r="I4685">
        <v>4120</v>
      </c>
      <c r="J4685"/>
      <c r="L4685" s="4" t="str">
        <f t="shared" si="291"/>
        <v/>
      </c>
      <c r="M4685" s="3"/>
      <c r="N4685" s="3"/>
      <c r="O4685" s="3"/>
      <c r="P4685" s="3"/>
      <c r="Q4685" s="3"/>
    </row>
    <row r="4686" spans="1:17" x14ac:dyDescent="0.3">
      <c r="A4686" s="17">
        <v>41501</v>
      </c>
      <c r="B4686">
        <v>100.25</v>
      </c>
      <c r="C4686"/>
      <c r="D4686" s="3">
        <f t="shared" si="288"/>
        <v>99.20134615384633</v>
      </c>
      <c r="E4686" s="4" t="str">
        <f t="shared" si="289"/>
        <v/>
      </c>
      <c r="F4686"/>
      <c r="G4686" s="3">
        <f>SUMPRODUCT(B4427:B4686, Expoweights!$C$2:$C$261) / SUM(Expoweights!$C$2:$C$261)</f>
        <v>100.07312044080561</v>
      </c>
      <c r="H4686" s="4" t="str">
        <f t="shared" si="290"/>
        <v/>
      </c>
      <c r="I4686">
        <v>727</v>
      </c>
      <c r="J4686"/>
      <c r="L4686" s="4" t="str">
        <f t="shared" si="291"/>
        <v/>
      </c>
      <c r="M4686" s="3"/>
      <c r="N4686" s="3"/>
      <c r="O4686" s="3"/>
      <c r="P4686" s="3"/>
      <c r="Q4686" s="3"/>
    </row>
    <row r="4687" spans="1:17" x14ac:dyDescent="0.3">
      <c r="A4687" s="17">
        <v>41502</v>
      </c>
      <c r="B4687">
        <v>100.25</v>
      </c>
      <c r="C4687"/>
      <c r="D4687" s="3">
        <f t="shared" si="288"/>
        <v>99.212346153846312</v>
      </c>
      <c r="E4687" s="4" t="str">
        <f t="shared" si="289"/>
        <v/>
      </c>
      <c r="F4687"/>
      <c r="G4687" s="3">
        <f>SUMPRODUCT(B4428:B4687, Expoweights!$C$2:$C$261) / SUM(Expoweights!$C$2:$C$261)</f>
        <v>100.07863102526248</v>
      </c>
      <c r="H4687" s="4" t="str">
        <f t="shared" si="290"/>
        <v/>
      </c>
      <c r="I4687">
        <v>4544</v>
      </c>
      <c r="J4687"/>
      <c r="L4687" s="4" t="str">
        <f t="shared" si="291"/>
        <v/>
      </c>
      <c r="M4687" s="3"/>
      <c r="N4687" s="3"/>
      <c r="O4687" s="3"/>
      <c r="P4687" s="3"/>
      <c r="Q4687" s="3"/>
    </row>
    <row r="4688" spans="1:17" x14ac:dyDescent="0.3">
      <c r="A4688" s="17">
        <v>41505</v>
      </c>
      <c r="B4688">
        <v>100.25</v>
      </c>
      <c r="C4688"/>
      <c r="D4688" s="3">
        <f t="shared" si="288"/>
        <v>99.223346153846322</v>
      </c>
      <c r="E4688" s="4" t="str">
        <f t="shared" si="289"/>
        <v/>
      </c>
      <c r="F4688"/>
      <c r="G4688" s="3">
        <f>SUMPRODUCT(B4429:B4688, Expoweights!$C$2:$C$261) / SUM(Expoweights!$C$2:$C$261)</f>
        <v>100.08397069604332</v>
      </c>
      <c r="H4688" s="4" t="str">
        <f t="shared" si="290"/>
        <v/>
      </c>
      <c r="I4688">
        <v>2246</v>
      </c>
      <c r="J4688"/>
      <c r="L4688" s="4" t="str">
        <f t="shared" si="291"/>
        <v/>
      </c>
      <c r="M4688" s="3"/>
      <c r="N4688" s="3"/>
      <c r="O4688" s="3"/>
      <c r="P4688" s="3"/>
      <c r="Q4688" s="3"/>
    </row>
    <row r="4689" spans="1:17" x14ac:dyDescent="0.3">
      <c r="A4689" s="17">
        <v>41506</v>
      </c>
      <c r="B4689">
        <v>100.25</v>
      </c>
      <c r="C4689"/>
      <c r="D4689" s="3">
        <f t="shared" si="288"/>
        <v>99.234346153846317</v>
      </c>
      <c r="E4689" s="4" t="str">
        <f t="shared" si="289"/>
        <v/>
      </c>
      <c r="F4689"/>
      <c r="G4689" s="3">
        <f>SUMPRODUCT(B4430:B4689, Expoweights!$C$2:$C$261) / SUM(Expoweights!$C$2:$C$261)</f>
        <v>100.0891447541257</v>
      </c>
      <c r="H4689" s="4" t="str">
        <f t="shared" si="290"/>
        <v/>
      </c>
      <c r="I4689">
        <v>5170</v>
      </c>
      <c r="J4689"/>
      <c r="L4689" s="4" t="str">
        <f t="shared" si="291"/>
        <v/>
      </c>
      <c r="M4689" s="3"/>
      <c r="N4689" s="3"/>
      <c r="O4689" s="3"/>
      <c r="P4689" s="3"/>
      <c r="Q4689" s="3"/>
    </row>
    <row r="4690" spans="1:17" x14ac:dyDescent="0.3">
      <c r="A4690" s="17">
        <v>41507</v>
      </c>
      <c r="B4690">
        <v>100.25</v>
      </c>
      <c r="C4690"/>
      <c r="D4690" s="3">
        <f t="shared" si="288"/>
        <v>99.245346153846327</v>
      </c>
      <c r="E4690" s="4" t="str">
        <f t="shared" si="289"/>
        <v/>
      </c>
      <c r="F4690"/>
      <c r="G4690" s="3">
        <f>SUMPRODUCT(B4431:B4690, Expoweights!$C$2:$C$261) / SUM(Expoweights!$C$2:$C$261)</f>
        <v>100.09415833607457</v>
      </c>
      <c r="H4690" s="4" t="str">
        <f t="shared" si="290"/>
        <v/>
      </c>
      <c r="I4690">
        <v>5036</v>
      </c>
      <c r="J4690"/>
      <c r="L4690" s="4" t="str">
        <f t="shared" si="291"/>
        <v/>
      </c>
      <c r="M4690" s="3"/>
      <c r="N4690" s="3"/>
      <c r="O4690" s="3"/>
      <c r="P4690" s="3"/>
      <c r="Q4690" s="3"/>
    </row>
    <row r="4691" spans="1:17" x14ac:dyDescent="0.3">
      <c r="A4691" s="17">
        <v>41508</v>
      </c>
      <c r="B4691">
        <v>100.25</v>
      </c>
      <c r="C4691"/>
      <c r="D4691" s="3">
        <f t="shared" si="288"/>
        <v>99.256346153846309</v>
      </c>
      <c r="E4691" s="4" t="str">
        <f t="shared" si="289"/>
        <v/>
      </c>
      <c r="F4691"/>
      <c r="G4691" s="3">
        <f>SUMPRODUCT(B4432:B4691, Expoweights!$C$2:$C$261) / SUM(Expoweights!$C$2:$C$261)</f>
        <v>100.09901641914166</v>
      </c>
      <c r="H4691" s="4" t="str">
        <f t="shared" si="290"/>
        <v/>
      </c>
      <c r="I4691">
        <v>5919</v>
      </c>
      <c r="J4691"/>
      <c r="L4691" s="4" t="str">
        <f t="shared" si="291"/>
        <v/>
      </c>
      <c r="M4691" s="3"/>
      <c r="N4691" s="3"/>
      <c r="O4691" s="3"/>
      <c r="P4691" s="3"/>
      <c r="Q4691" s="3"/>
    </row>
    <row r="4692" spans="1:17" x14ac:dyDescent="0.3">
      <c r="A4692" s="17">
        <v>41509</v>
      </c>
      <c r="B4692">
        <v>100.25</v>
      </c>
      <c r="C4692"/>
      <c r="D4692" s="3">
        <f t="shared" si="288"/>
        <v>99.267346153846319</v>
      </c>
      <c r="E4692" s="4" t="str">
        <f t="shared" si="289"/>
        <v/>
      </c>
      <c r="F4692"/>
      <c r="G4692" s="3">
        <f>SUMPRODUCT(B4433:B4692, Expoweights!$C$2:$C$261) / SUM(Expoweights!$C$2:$C$261)</f>
        <v>100.1037238262066</v>
      </c>
      <c r="H4692" s="4" t="str">
        <f t="shared" si="290"/>
        <v/>
      </c>
      <c r="I4692">
        <v>6143</v>
      </c>
      <c r="J4692"/>
      <c r="L4692" s="4" t="str">
        <f t="shared" si="291"/>
        <v/>
      </c>
      <c r="M4692" s="3"/>
      <c r="N4692" s="3"/>
      <c r="O4692" s="3"/>
      <c r="P4692" s="3"/>
      <c r="Q4692" s="3"/>
    </row>
    <row r="4693" spans="1:17" x14ac:dyDescent="0.3">
      <c r="A4693" s="17">
        <v>41512</v>
      </c>
      <c r="B4693">
        <v>100.25</v>
      </c>
      <c r="C4693"/>
      <c r="D4693" s="3">
        <f t="shared" si="288"/>
        <v>99.278346153846314</v>
      </c>
      <c r="E4693" s="4" t="str">
        <f t="shared" si="289"/>
        <v/>
      </c>
      <c r="F4693"/>
      <c r="G4693" s="3">
        <f>SUMPRODUCT(B4434:B4693, Expoweights!$C$2:$C$261) / SUM(Expoweights!$C$2:$C$261)</f>
        <v>100.10828523056486</v>
      </c>
      <c r="H4693" s="4" t="str">
        <f t="shared" si="290"/>
        <v/>
      </c>
      <c r="I4693">
        <v>4319</v>
      </c>
      <c r="J4693"/>
      <c r="L4693" s="4" t="str">
        <f t="shared" si="291"/>
        <v/>
      </c>
      <c r="M4693" s="3"/>
      <c r="N4693" s="3"/>
      <c r="O4693" s="3"/>
      <c r="P4693" s="3"/>
      <c r="Q4693" s="3"/>
    </row>
    <row r="4694" spans="1:17" x14ac:dyDescent="0.3">
      <c r="A4694" s="17">
        <v>41513</v>
      </c>
      <c r="B4694">
        <v>100.25</v>
      </c>
      <c r="C4694"/>
      <c r="D4694" s="3">
        <f t="shared" si="288"/>
        <v>99.289346153846324</v>
      </c>
      <c r="E4694" s="4" t="str">
        <f t="shared" si="289"/>
        <v/>
      </c>
      <c r="F4694"/>
      <c r="G4694" s="3">
        <f>SUMPRODUCT(B4435:B4694, Expoweights!$C$2:$C$261) / SUM(Expoweights!$C$2:$C$261)</f>
        <v>100.1127051605672</v>
      </c>
      <c r="H4694" s="4" t="str">
        <f t="shared" si="290"/>
        <v/>
      </c>
      <c r="I4694">
        <v>1860</v>
      </c>
      <c r="J4694"/>
      <c r="L4694" s="4" t="str">
        <f t="shared" si="291"/>
        <v/>
      </c>
      <c r="M4694" s="3"/>
      <c r="N4694" s="3"/>
      <c r="O4694" s="3"/>
      <c r="P4694" s="3"/>
      <c r="Q4694" s="3"/>
    </row>
    <row r="4695" spans="1:17" x14ac:dyDescent="0.3">
      <c r="A4695" s="17">
        <v>41514</v>
      </c>
      <c r="B4695">
        <v>100.25</v>
      </c>
      <c r="C4695"/>
      <c r="D4695" s="3">
        <f t="shared" si="288"/>
        <v>99.30034615384632</v>
      </c>
      <c r="E4695" s="4" t="str">
        <f t="shared" si="289"/>
        <v/>
      </c>
      <c r="F4695"/>
      <c r="G4695" s="3">
        <f>SUMPRODUCT(B4436:B4695, Expoweights!$C$2:$C$261) / SUM(Expoweights!$C$2:$C$261)</f>
        <v>100.11698800411521</v>
      </c>
      <c r="H4695" s="4" t="str">
        <f t="shared" si="290"/>
        <v/>
      </c>
      <c r="I4695">
        <v>6140</v>
      </c>
      <c r="J4695"/>
      <c r="L4695" s="4" t="str">
        <f t="shared" si="291"/>
        <v/>
      </c>
      <c r="M4695" s="3"/>
      <c r="N4695" s="3"/>
      <c r="O4695" s="3"/>
      <c r="P4695" s="3"/>
      <c r="Q4695" s="3"/>
    </row>
    <row r="4696" spans="1:17" x14ac:dyDescent="0.3">
      <c r="A4696" s="17">
        <v>41515</v>
      </c>
      <c r="B4696">
        <v>100.25</v>
      </c>
      <c r="C4696"/>
      <c r="D4696" s="3">
        <f t="shared" si="288"/>
        <v>99.311346153846316</v>
      </c>
      <c r="E4696" s="4" t="str">
        <f t="shared" si="289"/>
        <v/>
      </c>
      <c r="F4696"/>
      <c r="G4696" s="3">
        <f>SUMPRODUCT(B4437:B4696, Expoweights!$C$2:$C$261) / SUM(Expoweights!$C$2:$C$261)</f>
        <v>100.12113801301736</v>
      </c>
      <c r="H4696" s="4" t="str">
        <f t="shared" si="290"/>
        <v/>
      </c>
      <c r="I4696">
        <v>6423</v>
      </c>
      <c r="J4696"/>
      <c r="L4696" s="4" t="str">
        <f t="shared" si="291"/>
        <v/>
      </c>
      <c r="M4696" s="3"/>
      <c r="N4696" s="3"/>
      <c r="O4696" s="3"/>
      <c r="P4696" s="3"/>
      <c r="Q4696" s="3"/>
    </row>
    <row r="4697" spans="1:17" x14ac:dyDescent="0.3">
      <c r="A4697" s="17">
        <v>41516</v>
      </c>
      <c r="B4697">
        <v>100.91</v>
      </c>
      <c r="C4697">
        <v>99.325230769230757</v>
      </c>
      <c r="D4697" s="3">
        <f t="shared" si="288"/>
        <v>99.325230769230927</v>
      </c>
      <c r="E4697" s="4">
        <f t="shared" si="289"/>
        <v>1.7053025658242404E-13</v>
      </c>
      <c r="F4697">
        <v>100.14563599810811</v>
      </c>
      <c r="G4697" s="3">
        <f>SUMPRODUCT(B4438:B4697, Expoweights!$C$2:$C$261) / SUM(Expoweights!$C$2:$C$261)</f>
        <v>100.14563599810809</v>
      </c>
      <c r="H4697" s="4">
        <f t="shared" si="290"/>
        <v>1.4210854715202004E-14</v>
      </c>
      <c r="I4697">
        <v>3435</v>
      </c>
      <c r="J4697">
        <v>99.437132262840663</v>
      </c>
      <c r="L4697" s="4">
        <f t="shared" si="291"/>
        <v>99.437132262840663</v>
      </c>
      <c r="M4697" s="3"/>
      <c r="N4697" s="3"/>
      <c r="O4697" s="3"/>
      <c r="P4697" s="3"/>
      <c r="Q4697" s="3"/>
    </row>
    <row r="4698" spans="1:17" x14ac:dyDescent="0.3">
      <c r="A4698" s="17">
        <v>41519</v>
      </c>
      <c r="B4698">
        <v>100.91</v>
      </c>
      <c r="C4698"/>
      <c r="D4698" s="3">
        <f t="shared" si="288"/>
        <v>99.339115384615539</v>
      </c>
      <c r="E4698" s="4" t="str">
        <f t="shared" si="289"/>
        <v/>
      </c>
      <c r="F4698"/>
      <c r="G4698" s="3">
        <f>SUMPRODUCT(B4439:B4698, Expoweights!$C$2:$C$261) / SUM(Expoweights!$C$2:$C$261)</f>
        <v>100.16937416530286</v>
      </c>
      <c r="H4698" s="4" t="str">
        <f t="shared" si="290"/>
        <v/>
      </c>
      <c r="I4698">
        <v>6977</v>
      </c>
      <c r="J4698"/>
      <c r="L4698" s="4" t="str">
        <f t="shared" si="291"/>
        <v/>
      </c>
      <c r="M4698" s="3"/>
      <c r="N4698" s="3"/>
      <c r="O4698" s="3"/>
      <c r="P4698" s="3"/>
      <c r="Q4698" s="3"/>
    </row>
    <row r="4699" spans="1:17" x14ac:dyDescent="0.3">
      <c r="A4699" s="17">
        <v>41520</v>
      </c>
      <c r="B4699">
        <v>100.91</v>
      </c>
      <c r="C4699"/>
      <c r="D4699" s="3">
        <f t="shared" si="288"/>
        <v>99.353000000000165</v>
      </c>
      <c r="E4699" s="4" t="str">
        <f t="shared" si="289"/>
        <v/>
      </c>
      <c r="F4699"/>
      <c r="G4699" s="3">
        <f>SUMPRODUCT(B4440:B4699, Expoweights!$C$2:$C$261) / SUM(Expoweights!$C$2:$C$261)</f>
        <v>100.19237608075349</v>
      </c>
      <c r="H4699" s="4" t="str">
        <f t="shared" si="290"/>
        <v/>
      </c>
      <c r="I4699">
        <v>7035</v>
      </c>
      <c r="J4699"/>
      <c r="L4699" s="4" t="str">
        <f t="shared" si="291"/>
        <v/>
      </c>
      <c r="M4699" s="3"/>
      <c r="N4699" s="3"/>
      <c r="O4699" s="3"/>
      <c r="P4699" s="3"/>
      <c r="Q4699" s="3"/>
    </row>
    <row r="4700" spans="1:17" x14ac:dyDescent="0.3">
      <c r="A4700" s="17">
        <v>41521</v>
      </c>
      <c r="B4700">
        <v>100.91</v>
      </c>
      <c r="C4700"/>
      <c r="D4700" s="3">
        <f t="shared" si="288"/>
        <v>99.366884615384777</v>
      </c>
      <c r="E4700" s="4" t="str">
        <f t="shared" si="289"/>
        <v/>
      </c>
      <c r="F4700"/>
      <c r="G4700" s="3">
        <f>SUMPRODUCT(B4441:B4700, Expoweights!$C$2:$C$261) / SUM(Expoweights!$C$2:$C$261)</f>
        <v>100.21466457969511</v>
      </c>
      <c r="H4700" s="4" t="str">
        <f t="shared" si="290"/>
        <v/>
      </c>
      <c r="I4700">
        <v>2114</v>
      </c>
      <c r="J4700"/>
      <c r="L4700" s="4" t="str">
        <f t="shared" si="291"/>
        <v/>
      </c>
      <c r="M4700" s="3"/>
      <c r="N4700" s="3"/>
      <c r="O4700" s="3"/>
      <c r="P4700" s="3"/>
      <c r="Q4700" s="3"/>
    </row>
    <row r="4701" spans="1:17" x14ac:dyDescent="0.3">
      <c r="A4701" s="17">
        <v>41522</v>
      </c>
      <c r="B4701">
        <v>100.91</v>
      </c>
      <c r="C4701"/>
      <c r="D4701" s="3">
        <f t="shared" si="288"/>
        <v>99.380769230769388</v>
      </c>
      <c r="E4701" s="4" t="str">
        <f t="shared" si="289"/>
        <v/>
      </c>
      <c r="F4701"/>
      <c r="G4701" s="3">
        <f>SUMPRODUCT(B4442:B4701, Expoweights!$C$2:$C$261) / SUM(Expoweights!$C$2:$C$261)</f>
        <v>100.23626178911613</v>
      </c>
      <c r="H4701" s="4" t="str">
        <f t="shared" si="290"/>
        <v/>
      </c>
      <c r="I4701">
        <v>1358</v>
      </c>
      <c r="J4701"/>
      <c r="L4701" s="4" t="str">
        <f t="shared" si="291"/>
        <v/>
      </c>
      <c r="M4701" s="3"/>
      <c r="N4701" s="3"/>
      <c r="O4701" s="3"/>
      <c r="P4701" s="3"/>
      <c r="Q4701" s="3"/>
    </row>
    <row r="4702" spans="1:17" x14ac:dyDescent="0.3">
      <c r="A4702" s="17">
        <v>41523</v>
      </c>
      <c r="B4702">
        <v>100.91</v>
      </c>
      <c r="C4702"/>
      <c r="D4702" s="3">
        <f t="shared" si="288"/>
        <v>99.394653846154</v>
      </c>
      <c r="E4702" s="4" t="str">
        <f t="shared" si="289"/>
        <v/>
      </c>
      <c r="F4702"/>
      <c r="G4702" s="3">
        <f>SUMPRODUCT(B4443:B4702, Expoweights!$C$2:$C$261) / SUM(Expoweights!$C$2:$C$261)</f>
        <v>100.2571891497247</v>
      </c>
      <c r="H4702" s="4" t="str">
        <f t="shared" si="290"/>
        <v/>
      </c>
      <c r="I4702">
        <v>6207</v>
      </c>
      <c r="J4702"/>
      <c r="L4702" s="4" t="str">
        <f t="shared" si="291"/>
        <v/>
      </c>
      <c r="M4702" s="3"/>
      <c r="N4702" s="3"/>
      <c r="O4702" s="3"/>
      <c r="P4702" s="3"/>
      <c r="Q4702" s="3"/>
    </row>
    <row r="4703" spans="1:17" x14ac:dyDescent="0.3">
      <c r="A4703" s="17">
        <v>41526</v>
      </c>
      <c r="B4703">
        <v>100.91</v>
      </c>
      <c r="C4703"/>
      <c r="D4703" s="3">
        <f t="shared" si="288"/>
        <v>99.408538461538626</v>
      </c>
      <c r="E4703" s="4" t="str">
        <f t="shared" si="289"/>
        <v/>
      </c>
      <c r="F4703"/>
      <c r="G4703" s="3">
        <f>SUMPRODUCT(B4444:B4703, Expoweights!$C$2:$C$261) / SUM(Expoweights!$C$2:$C$261)</f>
        <v>100.27746743723411</v>
      </c>
      <c r="H4703" s="4" t="str">
        <f t="shared" si="290"/>
        <v/>
      </c>
      <c r="I4703">
        <v>4125</v>
      </c>
      <c r="J4703"/>
      <c r="L4703" s="4" t="str">
        <f t="shared" si="291"/>
        <v/>
      </c>
      <c r="M4703" s="3"/>
      <c r="N4703" s="3"/>
      <c r="O4703" s="3"/>
      <c r="P4703" s="3"/>
      <c r="Q4703" s="3"/>
    </row>
    <row r="4704" spans="1:17" x14ac:dyDescent="0.3">
      <c r="A4704" s="17">
        <v>41527</v>
      </c>
      <c r="B4704">
        <v>100.91</v>
      </c>
      <c r="C4704"/>
      <c r="D4704" s="3">
        <f t="shared" si="288"/>
        <v>99.422423076923224</v>
      </c>
      <c r="E4704" s="4" t="str">
        <f t="shared" si="289"/>
        <v/>
      </c>
      <c r="F4704"/>
      <c r="G4704" s="3">
        <f>SUMPRODUCT(B4445:B4704, Expoweights!$C$2:$C$261) / SUM(Expoweights!$C$2:$C$261)</f>
        <v>100.29711678298806</v>
      </c>
      <c r="H4704" s="4" t="str">
        <f t="shared" si="290"/>
        <v/>
      </c>
      <c r="I4704">
        <v>2872</v>
      </c>
      <c r="J4704"/>
      <c r="L4704" s="4" t="str">
        <f t="shared" si="291"/>
        <v/>
      </c>
      <c r="M4704" s="3"/>
      <c r="N4704" s="3"/>
      <c r="O4704" s="3"/>
      <c r="P4704" s="3"/>
      <c r="Q4704" s="3"/>
    </row>
    <row r="4705" spans="1:17" x14ac:dyDescent="0.3">
      <c r="A4705" s="17">
        <v>41528</v>
      </c>
      <c r="B4705">
        <v>100.91</v>
      </c>
      <c r="C4705"/>
      <c r="D4705" s="3">
        <f t="shared" si="288"/>
        <v>99.436307692307835</v>
      </c>
      <c r="E4705" s="4" t="str">
        <f t="shared" si="289"/>
        <v/>
      </c>
      <c r="F4705"/>
      <c r="G4705" s="3">
        <f>SUMPRODUCT(B4446:B4705, Expoweights!$C$2:$C$261) / SUM(Expoweights!$C$2:$C$261)</f>
        <v>100.31615669394594</v>
      </c>
      <c r="H4705" s="4" t="str">
        <f t="shared" si="290"/>
        <v/>
      </c>
      <c r="I4705">
        <v>2619</v>
      </c>
      <c r="J4705"/>
      <c r="L4705" s="4" t="str">
        <f t="shared" si="291"/>
        <v/>
      </c>
      <c r="M4705" s="3"/>
      <c r="N4705" s="3"/>
      <c r="O4705" s="3"/>
      <c r="P4705" s="3"/>
      <c r="Q4705" s="3"/>
    </row>
    <row r="4706" spans="1:17" x14ac:dyDescent="0.3">
      <c r="A4706" s="17">
        <v>41529</v>
      </c>
      <c r="B4706">
        <v>100.91</v>
      </c>
      <c r="C4706"/>
      <c r="D4706" s="3">
        <f t="shared" si="288"/>
        <v>99.450192307692447</v>
      </c>
      <c r="E4706" s="4" t="str">
        <f t="shared" si="289"/>
        <v/>
      </c>
      <c r="F4706"/>
      <c r="G4706" s="3">
        <f>SUMPRODUCT(B4447:B4706, Expoweights!$C$2:$C$261) / SUM(Expoweights!$C$2:$C$261)</f>
        <v>100.33460607204857</v>
      </c>
      <c r="H4706" s="4" t="str">
        <f t="shared" si="290"/>
        <v/>
      </c>
      <c r="I4706">
        <v>4268</v>
      </c>
      <c r="J4706"/>
      <c r="L4706" s="4" t="str">
        <f t="shared" si="291"/>
        <v/>
      </c>
      <c r="M4706" s="3"/>
      <c r="N4706" s="3"/>
      <c r="O4706" s="3"/>
      <c r="P4706" s="3"/>
      <c r="Q4706" s="3"/>
    </row>
    <row r="4707" spans="1:17" x14ac:dyDescent="0.3">
      <c r="A4707" s="17">
        <v>41530</v>
      </c>
      <c r="B4707">
        <v>100.91</v>
      </c>
      <c r="C4707"/>
      <c r="D4707" s="3">
        <f t="shared" si="288"/>
        <v>99.464076923077045</v>
      </c>
      <c r="E4707" s="4" t="str">
        <f t="shared" si="289"/>
        <v/>
      </c>
      <c r="F4707"/>
      <c r="G4707" s="3">
        <f>SUMPRODUCT(B4448:B4707, Expoweights!$C$2:$C$261) / SUM(Expoweights!$C$2:$C$261)</f>
        <v>100.35248323298316</v>
      </c>
      <c r="H4707" s="4" t="str">
        <f t="shared" si="290"/>
        <v/>
      </c>
      <c r="I4707">
        <v>4031</v>
      </c>
      <c r="J4707"/>
      <c r="L4707" s="4" t="str">
        <f t="shared" si="291"/>
        <v/>
      </c>
      <c r="M4707" s="3"/>
      <c r="N4707" s="3"/>
      <c r="O4707" s="3"/>
      <c r="P4707" s="3"/>
      <c r="Q4707" s="3"/>
    </row>
    <row r="4708" spans="1:17" x14ac:dyDescent="0.3">
      <c r="A4708" s="17">
        <v>41533</v>
      </c>
      <c r="B4708">
        <v>100.91</v>
      </c>
      <c r="C4708"/>
      <c r="D4708" s="3">
        <f t="shared" si="288"/>
        <v>99.47796153846167</v>
      </c>
      <c r="E4708" s="4" t="str">
        <f t="shared" si="289"/>
        <v/>
      </c>
      <c r="F4708"/>
      <c r="G4708" s="3">
        <f>SUMPRODUCT(B4449:B4708, Expoweights!$C$2:$C$261) / SUM(Expoweights!$C$2:$C$261)</f>
        <v>100.36980592436625</v>
      </c>
      <c r="H4708" s="4" t="str">
        <f t="shared" si="290"/>
        <v/>
      </c>
      <c r="I4708">
        <v>5113</v>
      </c>
      <c r="J4708"/>
      <c r="L4708" s="4" t="str">
        <f t="shared" si="291"/>
        <v/>
      </c>
      <c r="M4708" s="3"/>
      <c r="N4708" s="3"/>
      <c r="O4708" s="3"/>
      <c r="P4708" s="3"/>
      <c r="Q4708" s="3"/>
    </row>
    <row r="4709" spans="1:17" x14ac:dyDescent="0.3">
      <c r="A4709" s="17">
        <v>41534</v>
      </c>
      <c r="B4709">
        <v>100.91</v>
      </c>
      <c r="C4709"/>
      <c r="D4709" s="3">
        <f t="shared" si="288"/>
        <v>99.491846153846268</v>
      </c>
      <c r="E4709" s="4" t="str">
        <f t="shared" si="289"/>
        <v/>
      </c>
      <c r="F4709"/>
      <c r="G4709" s="3">
        <f>SUMPRODUCT(B4450:B4709, Expoweights!$C$2:$C$261) / SUM(Expoweights!$C$2:$C$261)</f>
        <v>100.38659134336261</v>
      </c>
      <c r="H4709" s="4" t="str">
        <f t="shared" si="290"/>
        <v/>
      </c>
      <c r="I4709">
        <v>1263</v>
      </c>
      <c r="J4709"/>
      <c r="L4709" s="4" t="str">
        <f t="shared" si="291"/>
        <v/>
      </c>
      <c r="M4709" s="3"/>
      <c r="N4709" s="3"/>
      <c r="O4709" s="3"/>
      <c r="P4709" s="3"/>
      <c r="Q4709" s="3"/>
    </row>
    <row r="4710" spans="1:17" x14ac:dyDescent="0.3">
      <c r="A4710" s="17">
        <v>41535</v>
      </c>
      <c r="B4710">
        <v>100.91</v>
      </c>
      <c r="C4710"/>
      <c r="D4710" s="3">
        <f t="shared" si="288"/>
        <v>99.50573076923088</v>
      </c>
      <c r="E4710" s="4" t="str">
        <f t="shared" si="289"/>
        <v/>
      </c>
      <c r="F4710"/>
      <c r="G4710" s="3">
        <f>SUMPRODUCT(B4451:B4710, Expoweights!$C$2:$C$261) / SUM(Expoweights!$C$2:$C$261)</f>
        <v>100.40285615375802</v>
      </c>
      <c r="H4710" s="4" t="str">
        <f t="shared" si="290"/>
        <v/>
      </c>
      <c r="I4710">
        <v>6504</v>
      </c>
      <c r="J4710"/>
      <c r="L4710" s="4" t="str">
        <f t="shared" si="291"/>
        <v/>
      </c>
      <c r="M4710" s="3"/>
      <c r="N4710" s="3"/>
      <c r="O4710" s="3"/>
      <c r="P4710" s="3"/>
      <c r="Q4710" s="3"/>
    </row>
    <row r="4711" spans="1:17" x14ac:dyDescent="0.3">
      <c r="A4711" s="17">
        <v>41536</v>
      </c>
      <c r="B4711">
        <v>100.91</v>
      </c>
      <c r="C4711"/>
      <c r="D4711" s="3">
        <f t="shared" si="288"/>
        <v>99.519615384615491</v>
      </c>
      <c r="E4711" s="4" t="str">
        <f t="shared" si="289"/>
        <v/>
      </c>
      <c r="F4711"/>
      <c r="G4711" s="3">
        <f>SUMPRODUCT(B4452:B4711, Expoweights!$C$2:$C$261) / SUM(Expoweights!$C$2:$C$261)</f>
        <v>100.41861650250215</v>
      </c>
      <c r="H4711" s="4" t="str">
        <f t="shared" si="290"/>
        <v/>
      </c>
      <c r="I4711">
        <v>7738</v>
      </c>
      <c r="J4711"/>
      <c r="L4711" s="4" t="str">
        <f t="shared" si="291"/>
        <v/>
      </c>
      <c r="M4711" s="3"/>
      <c r="N4711" s="3"/>
      <c r="O4711" s="3"/>
      <c r="P4711" s="3"/>
      <c r="Q4711" s="3"/>
    </row>
    <row r="4712" spans="1:17" x14ac:dyDescent="0.3">
      <c r="A4712" s="17">
        <v>41537</v>
      </c>
      <c r="B4712">
        <v>100.91</v>
      </c>
      <c r="C4712"/>
      <c r="D4712" s="3">
        <f t="shared" si="288"/>
        <v>99.533500000000089</v>
      </c>
      <c r="E4712" s="4" t="str">
        <f t="shared" si="289"/>
        <v/>
      </c>
      <c r="F4712"/>
      <c r="G4712" s="3">
        <f>SUMPRODUCT(B4453:B4712, Expoweights!$C$2:$C$261) / SUM(Expoweights!$C$2:$C$261)</f>
        <v>100.43388803573843</v>
      </c>
      <c r="H4712" s="4" t="str">
        <f t="shared" si="290"/>
        <v/>
      </c>
      <c r="I4712">
        <v>3807</v>
      </c>
      <c r="J4712"/>
      <c r="L4712" s="4" t="str">
        <f t="shared" si="291"/>
        <v/>
      </c>
      <c r="M4712" s="3"/>
      <c r="N4712" s="3"/>
      <c r="O4712" s="3"/>
      <c r="P4712" s="3"/>
      <c r="Q4712" s="3"/>
    </row>
    <row r="4713" spans="1:17" x14ac:dyDescent="0.3">
      <c r="A4713" s="17">
        <v>41540</v>
      </c>
      <c r="B4713">
        <v>100.91</v>
      </c>
      <c r="C4713"/>
      <c r="D4713" s="3">
        <f t="shared" si="288"/>
        <v>99.547384615384701</v>
      </c>
      <c r="E4713" s="4" t="str">
        <f t="shared" si="289"/>
        <v/>
      </c>
      <c r="F4713"/>
      <c r="G4713" s="3">
        <f>SUMPRODUCT(B4454:B4713, Expoweights!$C$2:$C$261) / SUM(Expoweights!$C$2:$C$261)</f>
        <v>100.4486859143371</v>
      </c>
      <c r="H4713" s="4" t="str">
        <f t="shared" si="290"/>
        <v/>
      </c>
      <c r="I4713">
        <v>4304</v>
      </c>
      <c r="J4713"/>
      <c r="L4713" s="4" t="str">
        <f t="shared" si="291"/>
        <v/>
      </c>
      <c r="M4713" s="3"/>
      <c r="N4713" s="3"/>
      <c r="O4713" s="3"/>
      <c r="P4713" s="3"/>
      <c r="Q4713" s="3"/>
    </row>
    <row r="4714" spans="1:17" x14ac:dyDescent="0.3">
      <c r="A4714" s="17">
        <v>41541</v>
      </c>
      <c r="B4714">
        <v>100.91</v>
      </c>
      <c r="C4714"/>
      <c r="D4714" s="3">
        <f t="shared" si="288"/>
        <v>99.561269230769298</v>
      </c>
      <c r="E4714" s="4" t="str">
        <f t="shared" si="289"/>
        <v/>
      </c>
      <c r="F4714"/>
      <c r="G4714" s="3">
        <f>SUMPRODUCT(B4455:B4714, Expoweights!$C$2:$C$261) / SUM(Expoweights!$C$2:$C$261)</f>
        <v>100.46302482894583</v>
      </c>
      <c r="H4714" s="4" t="str">
        <f t="shared" si="290"/>
        <v/>
      </c>
      <c r="I4714">
        <v>4682</v>
      </c>
      <c r="J4714"/>
      <c r="L4714" s="4" t="str">
        <f t="shared" si="291"/>
        <v/>
      </c>
      <c r="M4714" s="3"/>
      <c r="N4714" s="3"/>
      <c r="O4714" s="3"/>
      <c r="P4714" s="3"/>
      <c r="Q4714" s="3"/>
    </row>
    <row r="4715" spans="1:17" x14ac:dyDescent="0.3">
      <c r="A4715" s="17">
        <v>41542</v>
      </c>
      <c r="B4715">
        <v>100.91</v>
      </c>
      <c r="C4715"/>
      <c r="D4715" s="3">
        <f t="shared" si="288"/>
        <v>99.575153846153924</v>
      </c>
      <c r="E4715" s="4" t="str">
        <f t="shared" si="289"/>
        <v/>
      </c>
      <c r="F4715"/>
      <c r="G4715" s="3">
        <f>SUMPRODUCT(B4456:B4715, Expoweights!$C$2:$C$261) / SUM(Expoweights!$C$2:$C$261)</f>
        <v>100.47691901457434</v>
      </c>
      <c r="H4715" s="4" t="str">
        <f t="shared" si="290"/>
        <v/>
      </c>
      <c r="I4715">
        <v>3676</v>
      </c>
      <c r="J4715"/>
      <c r="L4715" s="4" t="str">
        <f t="shared" si="291"/>
        <v/>
      </c>
      <c r="M4715" s="3"/>
      <c r="N4715" s="3"/>
      <c r="O4715" s="3"/>
      <c r="P4715" s="3"/>
      <c r="Q4715" s="3"/>
    </row>
    <row r="4716" spans="1:17" x14ac:dyDescent="0.3">
      <c r="A4716" s="17">
        <v>41543</v>
      </c>
      <c r="B4716">
        <v>100.91</v>
      </c>
      <c r="C4716"/>
      <c r="D4716" s="3">
        <f t="shared" si="288"/>
        <v>99.589038461538522</v>
      </c>
      <c r="E4716" s="4" t="str">
        <f t="shared" si="289"/>
        <v/>
      </c>
      <c r="F4716"/>
      <c r="G4716" s="3">
        <f>SUMPRODUCT(B4457:B4716, Expoweights!$C$2:$C$261) / SUM(Expoweights!$C$2:$C$261)</f>
        <v>100.49038226472587</v>
      </c>
      <c r="H4716" s="4" t="str">
        <f t="shared" si="290"/>
        <v/>
      </c>
      <c r="I4716">
        <v>915</v>
      </c>
      <c r="J4716"/>
      <c r="L4716" s="4" t="str">
        <f t="shared" si="291"/>
        <v/>
      </c>
      <c r="M4716" s="3"/>
      <c r="N4716" s="3"/>
      <c r="O4716" s="3"/>
      <c r="P4716" s="3"/>
      <c r="Q4716" s="3"/>
    </row>
    <row r="4717" spans="1:17" x14ac:dyDescent="0.3">
      <c r="A4717" s="17">
        <v>41544</v>
      </c>
      <c r="B4717">
        <v>100.91</v>
      </c>
      <c r="C4717"/>
      <c r="D4717" s="3">
        <f t="shared" si="288"/>
        <v>99.598307692307756</v>
      </c>
      <c r="E4717" s="4" t="str">
        <f t="shared" si="289"/>
        <v/>
      </c>
      <c r="F4717"/>
      <c r="G4717" s="3">
        <f>SUMPRODUCT(B4458:B4717, Expoweights!$C$2:$C$261) / SUM(Expoweights!$C$2:$C$261)</f>
        <v>100.5034176352144</v>
      </c>
      <c r="H4717" s="4" t="str">
        <f t="shared" si="290"/>
        <v/>
      </c>
      <c r="I4717">
        <v>5748</v>
      </c>
      <c r="J4717"/>
      <c r="L4717" s="4" t="str">
        <f t="shared" si="291"/>
        <v/>
      </c>
      <c r="M4717" s="3"/>
      <c r="N4717" s="3"/>
      <c r="O4717" s="3"/>
      <c r="P4717" s="3"/>
      <c r="Q4717" s="3"/>
    </row>
    <row r="4718" spans="1:17" x14ac:dyDescent="0.3">
      <c r="A4718" s="17">
        <v>41547</v>
      </c>
      <c r="B4718">
        <v>101.08</v>
      </c>
      <c r="C4718">
        <v>99.608230769230772</v>
      </c>
      <c r="D4718" s="3">
        <f t="shared" si="288"/>
        <v>99.608230769230829</v>
      </c>
      <c r="E4718" s="4">
        <f t="shared" si="289"/>
        <v>5.6843418860808015E-14</v>
      </c>
      <c r="F4718">
        <v>100.5213228068319</v>
      </c>
      <c r="G4718" s="3">
        <f>SUMPRODUCT(B4459:B4718, Expoweights!$C$2:$C$261) / SUM(Expoweights!$C$2:$C$261)</f>
        <v>100.52132280683198</v>
      </c>
      <c r="H4718" s="4">
        <f t="shared" si="290"/>
        <v>7.1054273576010019E-14</v>
      </c>
      <c r="I4718">
        <v>3670</v>
      </c>
      <c r="J4718">
        <v>99.642835160853608</v>
      </c>
      <c r="L4718" s="4">
        <f t="shared" si="291"/>
        <v>99.642835160853608</v>
      </c>
      <c r="M4718" s="3"/>
      <c r="N4718" s="3"/>
      <c r="O4718" s="3"/>
      <c r="P4718" s="3"/>
      <c r="Q4718" s="3"/>
    </row>
    <row r="4719" spans="1:17" x14ac:dyDescent="0.3">
      <c r="A4719" s="17">
        <v>41548</v>
      </c>
      <c r="B4719">
        <v>101.08</v>
      </c>
      <c r="C4719"/>
      <c r="D4719" s="3">
        <f t="shared" si="288"/>
        <v>99.618153846153902</v>
      </c>
      <c r="E4719" s="4" t="str">
        <f t="shared" si="289"/>
        <v/>
      </c>
      <c r="F4719"/>
      <c r="G4719" s="3">
        <f>SUMPRODUCT(B4460:B4719, Expoweights!$C$2:$C$261) / SUM(Expoweights!$C$2:$C$261)</f>
        <v>100.53867264013196</v>
      </c>
      <c r="H4719" s="4" t="str">
        <f t="shared" si="290"/>
        <v/>
      </c>
      <c r="I4719">
        <v>1536</v>
      </c>
      <c r="J4719"/>
      <c r="L4719" s="4" t="str">
        <f t="shared" si="291"/>
        <v/>
      </c>
      <c r="M4719" s="3"/>
      <c r="N4719" s="3"/>
      <c r="O4719" s="3"/>
      <c r="P4719" s="3"/>
      <c r="Q4719" s="3"/>
    </row>
    <row r="4720" spans="1:17" x14ac:dyDescent="0.3">
      <c r="A4720" s="17">
        <v>41549</v>
      </c>
      <c r="B4720">
        <v>101.08</v>
      </c>
      <c r="C4720"/>
      <c r="D4720" s="3">
        <f t="shared" si="288"/>
        <v>99.628076923076975</v>
      </c>
      <c r="E4720" s="4" t="str">
        <f t="shared" si="289"/>
        <v/>
      </c>
      <c r="F4720"/>
      <c r="G4720" s="3">
        <f>SUMPRODUCT(B4461:B4720, Expoweights!$C$2:$C$261) / SUM(Expoweights!$C$2:$C$261)</f>
        <v>100.55548435922438</v>
      </c>
      <c r="H4720" s="4" t="str">
        <f t="shared" si="290"/>
        <v/>
      </c>
      <c r="I4720">
        <v>5054</v>
      </c>
      <c r="J4720"/>
      <c r="L4720" s="4" t="str">
        <f t="shared" si="291"/>
        <v/>
      </c>
      <c r="M4720" s="3"/>
      <c r="N4720" s="3"/>
      <c r="O4720" s="3"/>
      <c r="P4720" s="3"/>
      <c r="Q4720" s="3"/>
    </row>
    <row r="4721" spans="1:17" x14ac:dyDescent="0.3">
      <c r="A4721" s="17">
        <v>41550</v>
      </c>
      <c r="B4721">
        <v>101.08</v>
      </c>
      <c r="C4721"/>
      <c r="D4721" s="3">
        <f t="shared" si="288"/>
        <v>99.638000000000048</v>
      </c>
      <c r="E4721" s="4" t="str">
        <f t="shared" si="289"/>
        <v/>
      </c>
      <c r="F4721"/>
      <c r="G4721" s="3">
        <f>SUMPRODUCT(B4462:B4721, Expoweights!$C$2:$C$261) / SUM(Expoweights!$C$2:$C$261)</f>
        <v>100.57177465400454</v>
      </c>
      <c r="H4721" s="4" t="str">
        <f t="shared" si="290"/>
        <v/>
      </c>
      <c r="I4721">
        <v>7621</v>
      </c>
      <c r="J4721"/>
      <c r="L4721" s="4" t="str">
        <f t="shared" si="291"/>
        <v/>
      </c>
      <c r="M4721" s="3"/>
      <c r="N4721" s="3"/>
      <c r="O4721" s="3"/>
      <c r="P4721" s="3"/>
      <c r="Q4721" s="3"/>
    </row>
    <row r="4722" spans="1:17" x14ac:dyDescent="0.3">
      <c r="A4722" s="17">
        <v>41551</v>
      </c>
      <c r="B4722">
        <v>101.08</v>
      </c>
      <c r="C4722"/>
      <c r="D4722" s="3">
        <f t="shared" si="288"/>
        <v>99.647923076923135</v>
      </c>
      <c r="E4722" s="4" t="str">
        <f t="shared" si="289"/>
        <v/>
      </c>
      <c r="F4722"/>
      <c r="G4722" s="3">
        <f>SUMPRODUCT(B4463:B4722, Expoweights!$C$2:$C$261) / SUM(Expoweights!$C$2:$C$261)</f>
        <v>100.58755969672181</v>
      </c>
      <c r="H4722" s="4" t="str">
        <f t="shared" si="290"/>
        <v/>
      </c>
      <c r="I4722">
        <v>4984</v>
      </c>
      <c r="J4722"/>
      <c r="L4722" s="4" t="str">
        <f t="shared" si="291"/>
        <v/>
      </c>
      <c r="M4722" s="3"/>
      <c r="N4722" s="3"/>
      <c r="O4722" s="3"/>
      <c r="P4722" s="3"/>
      <c r="Q4722" s="3"/>
    </row>
    <row r="4723" spans="1:17" x14ac:dyDescent="0.3">
      <c r="A4723" s="17">
        <v>41554</v>
      </c>
      <c r="B4723">
        <v>101.08</v>
      </c>
      <c r="C4723"/>
      <c r="D4723" s="3">
        <f t="shared" si="288"/>
        <v>99.657846153846194</v>
      </c>
      <c r="E4723" s="4" t="str">
        <f t="shared" si="289"/>
        <v/>
      </c>
      <c r="F4723"/>
      <c r="G4723" s="3">
        <f>SUMPRODUCT(B4464:B4723, Expoweights!$C$2:$C$261) / SUM(Expoweights!$C$2:$C$261)</f>
        <v>100.6028551580347</v>
      </c>
      <c r="H4723" s="4" t="str">
        <f t="shared" si="290"/>
        <v/>
      </c>
      <c r="I4723">
        <v>4795</v>
      </c>
      <c r="J4723"/>
      <c r="L4723" s="4" t="str">
        <f t="shared" si="291"/>
        <v/>
      </c>
      <c r="M4723" s="3"/>
      <c r="N4723" s="3"/>
      <c r="O4723" s="3"/>
      <c r="P4723" s="3"/>
      <c r="Q4723" s="3"/>
    </row>
    <row r="4724" spans="1:17" x14ac:dyDescent="0.3">
      <c r="A4724" s="17">
        <v>41555</v>
      </c>
      <c r="B4724">
        <v>101.08</v>
      </c>
      <c r="C4724"/>
      <c r="D4724" s="3">
        <f t="shared" si="288"/>
        <v>99.667769230769267</v>
      </c>
      <c r="E4724" s="4" t="str">
        <f t="shared" si="289"/>
        <v/>
      </c>
      <c r="F4724"/>
      <c r="G4724" s="3">
        <f>SUMPRODUCT(B4465:B4724, Expoweights!$C$2:$C$261) / SUM(Expoweights!$C$2:$C$261)</f>
        <v>100.61767622256806</v>
      </c>
      <c r="H4724" s="4" t="str">
        <f t="shared" si="290"/>
        <v/>
      </c>
      <c r="I4724">
        <v>1703</v>
      </c>
      <c r="J4724"/>
      <c r="L4724" s="4" t="str">
        <f t="shared" si="291"/>
        <v/>
      </c>
      <c r="M4724" s="3"/>
      <c r="N4724" s="3"/>
      <c r="O4724" s="3"/>
      <c r="P4724" s="3"/>
      <c r="Q4724" s="3"/>
    </row>
    <row r="4725" spans="1:17" x14ac:dyDescent="0.3">
      <c r="A4725" s="17">
        <v>41556</v>
      </c>
      <c r="B4725">
        <v>101.08</v>
      </c>
      <c r="C4725"/>
      <c r="D4725" s="3">
        <f t="shared" si="288"/>
        <v>99.677692307692354</v>
      </c>
      <c r="E4725" s="4" t="str">
        <f t="shared" si="289"/>
        <v/>
      </c>
      <c r="F4725"/>
      <c r="G4725" s="3">
        <f>SUMPRODUCT(B4466:B4725, Expoweights!$C$2:$C$261) / SUM(Expoweights!$C$2:$C$261)</f>
        <v>100.63203760398756</v>
      </c>
      <c r="H4725" s="4" t="str">
        <f t="shared" si="290"/>
        <v/>
      </c>
      <c r="I4725">
        <v>2074</v>
      </c>
      <c r="J4725"/>
      <c r="L4725" s="4" t="str">
        <f t="shared" si="291"/>
        <v/>
      </c>
      <c r="M4725" s="3"/>
      <c r="N4725" s="3"/>
      <c r="O4725" s="3"/>
      <c r="P4725" s="3"/>
      <c r="Q4725" s="3"/>
    </row>
    <row r="4726" spans="1:17" x14ac:dyDescent="0.3">
      <c r="A4726" s="17">
        <v>41557</v>
      </c>
      <c r="B4726">
        <v>101.08</v>
      </c>
      <c r="C4726"/>
      <c r="D4726" s="3">
        <f t="shared" si="288"/>
        <v>99.687615384615427</v>
      </c>
      <c r="E4726" s="4" t="str">
        <f t="shared" si="289"/>
        <v/>
      </c>
      <c r="F4726"/>
      <c r="G4726" s="3">
        <f>SUMPRODUCT(B4467:B4726, Expoweights!$C$2:$C$261) / SUM(Expoweights!$C$2:$C$261)</f>
        <v>100.64595355960684</v>
      </c>
      <c r="H4726" s="4" t="str">
        <f t="shared" si="290"/>
        <v/>
      </c>
      <c r="I4726">
        <v>830</v>
      </c>
      <c r="J4726"/>
      <c r="L4726" s="4" t="str">
        <f t="shared" si="291"/>
        <v/>
      </c>
      <c r="M4726" s="3"/>
      <c r="N4726" s="3"/>
      <c r="O4726" s="3"/>
      <c r="P4726" s="3"/>
      <c r="Q4726" s="3"/>
    </row>
    <row r="4727" spans="1:17" x14ac:dyDescent="0.3">
      <c r="A4727" s="17">
        <v>41558</v>
      </c>
      <c r="B4727">
        <v>101.08</v>
      </c>
      <c r="C4727"/>
      <c r="D4727" s="3">
        <f t="shared" si="288"/>
        <v>99.6975384615385</v>
      </c>
      <c r="E4727" s="4" t="str">
        <f t="shared" si="289"/>
        <v/>
      </c>
      <c r="F4727"/>
      <c r="G4727" s="3">
        <f>SUMPRODUCT(B4468:B4727, Expoweights!$C$2:$C$261) / SUM(Expoweights!$C$2:$C$261)</f>
        <v>100.65943790454139</v>
      </c>
      <c r="H4727" s="4" t="str">
        <f t="shared" si="290"/>
        <v/>
      </c>
      <c r="I4727">
        <v>4985</v>
      </c>
      <c r="J4727"/>
      <c r="L4727" s="4" t="str">
        <f t="shared" si="291"/>
        <v/>
      </c>
      <c r="M4727" s="3"/>
      <c r="N4727" s="3"/>
      <c r="O4727" s="3"/>
      <c r="P4727" s="3"/>
      <c r="Q4727" s="3"/>
    </row>
    <row r="4728" spans="1:17" x14ac:dyDescent="0.3">
      <c r="A4728" s="17">
        <v>41561</v>
      </c>
      <c r="B4728">
        <v>101.08</v>
      </c>
      <c r="C4728"/>
      <c r="D4728" s="3">
        <f t="shared" si="288"/>
        <v>99.707461538461587</v>
      </c>
      <c r="E4728" s="4" t="str">
        <f t="shared" si="289"/>
        <v/>
      </c>
      <c r="F4728"/>
      <c r="G4728" s="3">
        <f>SUMPRODUCT(B4469:B4728, Expoweights!$C$2:$C$261) / SUM(Expoweights!$C$2:$C$261)</f>
        <v>100.67250402542371</v>
      </c>
      <c r="H4728" s="4" t="str">
        <f t="shared" si="290"/>
        <v/>
      </c>
      <c r="I4728">
        <v>7795</v>
      </c>
      <c r="J4728"/>
      <c r="L4728" s="4" t="str">
        <f t="shared" si="291"/>
        <v/>
      </c>
      <c r="M4728" s="3"/>
      <c r="N4728" s="3"/>
      <c r="O4728" s="3"/>
      <c r="P4728" s="3"/>
      <c r="Q4728" s="3"/>
    </row>
    <row r="4729" spans="1:17" x14ac:dyDescent="0.3">
      <c r="A4729" s="17">
        <v>41562</v>
      </c>
      <c r="B4729">
        <v>101.08</v>
      </c>
      <c r="C4729"/>
      <c r="D4729" s="3">
        <f t="shared" si="288"/>
        <v>99.717384615384688</v>
      </c>
      <c r="E4729" s="4" t="str">
        <f t="shared" si="289"/>
        <v/>
      </c>
      <c r="F4729"/>
      <c r="G4729" s="3">
        <f>SUMPRODUCT(B4470:B4729, Expoweights!$C$2:$C$261) / SUM(Expoweights!$C$2:$C$261)</f>
        <v>100.68516489369281</v>
      </c>
      <c r="H4729" s="4" t="str">
        <f t="shared" si="290"/>
        <v/>
      </c>
      <c r="I4729">
        <v>3366</v>
      </c>
      <c r="J4729"/>
      <c r="L4729" s="4" t="str">
        <f t="shared" si="291"/>
        <v/>
      </c>
      <c r="M4729" s="3"/>
      <c r="N4729" s="3"/>
      <c r="O4729" s="3"/>
      <c r="P4729" s="3"/>
      <c r="Q4729" s="3"/>
    </row>
    <row r="4730" spans="1:17" x14ac:dyDescent="0.3">
      <c r="A4730" s="17">
        <v>41563</v>
      </c>
      <c r="B4730">
        <v>101.08</v>
      </c>
      <c r="C4730"/>
      <c r="D4730" s="3">
        <f t="shared" si="288"/>
        <v>99.727307692307775</v>
      </c>
      <c r="E4730" s="4" t="str">
        <f t="shared" si="289"/>
        <v/>
      </c>
      <c r="F4730"/>
      <c r="G4730" s="3">
        <f>SUMPRODUCT(B4471:B4730, Expoweights!$C$2:$C$261) / SUM(Expoweights!$C$2:$C$261)</f>
        <v>100.69743307847166</v>
      </c>
      <c r="H4730" s="4" t="str">
        <f t="shared" si="290"/>
        <v/>
      </c>
      <c r="I4730">
        <v>7617</v>
      </c>
      <c r="J4730"/>
      <c r="L4730" s="4" t="str">
        <f t="shared" si="291"/>
        <v/>
      </c>
      <c r="M4730" s="3"/>
      <c r="N4730" s="3"/>
      <c r="O4730" s="3"/>
      <c r="P4730" s="3"/>
      <c r="Q4730" s="3"/>
    </row>
    <row r="4731" spans="1:17" x14ac:dyDescent="0.3">
      <c r="A4731" s="17">
        <v>41564</v>
      </c>
      <c r="B4731">
        <v>101.08</v>
      </c>
      <c r="C4731"/>
      <c r="D4731" s="3">
        <f t="shared" ref="D4731:D4794" si="292">AVERAGE(B4472:B4731)</f>
        <v>99.737230769230848</v>
      </c>
      <c r="E4731" s="4" t="str">
        <f t="shared" si="289"/>
        <v/>
      </c>
      <c r="F4731"/>
      <c r="G4731" s="3">
        <f>SUMPRODUCT(B4472:B4731, Expoweights!$C$2:$C$261) / SUM(Expoweights!$C$2:$C$261)</f>
        <v>100.70932075904533</v>
      </c>
      <c r="H4731" s="4" t="str">
        <f t="shared" si="290"/>
        <v/>
      </c>
      <c r="I4731">
        <v>5672</v>
      </c>
      <c r="J4731"/>
      <c r="L4731" s="4" t="str">
        <f t="shared" si="291"/>
        <v/>
      </c>
      <c r="M4731" s="3"/>
      <c r="N4731" s="3"/>
      <c r="O4731" s="3"/>
      <c r="P4731" s="3"/>
      <c r="Q4731" s="3"/>
    </row>
    <row r="4732" spans="1:17" x14ac:dyDescent="0.3">
      <c r="A4732" s="17">
        <v>41565</v>
      </c>
      <c r="B4732">
        <v>101.08</v>
      </c>
      <c r="C4732"/>
      <c r="D4732" s="3">
        <f t="shared" si="292"/>
        <v>99.74715384615395</v>
      </c>
      <c r="E4732" s="4" t="str">
        <f t="shared" si="289"/>
        <v/>
      </c>
      <c r="F4732"/>
      <c r="G4732" s="3">
        <f>SUMPRODUCT(B4473:B4732, Expoweights!$C$2:$C$261) / SUM(Expoweights!$C$2:$C$261)</f>
        <v>100.72083973695192</v>
      </c>
      <c r="H4732" s="4" t="str">
        <f t="shared" si="290"/>
        <v/>
      </c>
      <c r="I4732">
        <v>1683</v>
      </c>
      <c r="J4732"/>
      <c r="L4732" s="4" t="str">
        <f t="shared" si="291"/>
        <v/>
      </c>
      <c r="M4732" s="3"/>
      <c r="N4732" s="3"/>
      <c r="O4732" s="3"/>
      <c r="P4732" s="3"/>
      <c r="Q4732" s="3"/>
    </row>
    <row r="4733" spans="1:17" x14ac:dyDescent="0.3">
      <c r="A4733" s="17">
        <v>41568</v>
      </c>
      <c r="B4733">
        <v>101.08</v>
      </c>
      <c r="C4733"/>
      <c r="D4733" s="3">
        <f t="shared" si="292"/>
        <v>99.757076923077037</v>
      </c>
      <c r="E4733" s="4" t="str">
        <f t="shared" si="289"/>
        <v/>
      </c>
      <c r="F4733"/>
      <c r="G4733" s="3">
        <f>SUMPRODUCT(B4474:B4733, Expoweights!$C$2:$C$261) / SUM(Expoweights!$C$2:$C$261)</f>
        <v>100.73200144769862</v>
      </c>
      <c r="H4733" s="4" t="str">
        <f t="shared" si="290"/>
        <v/>
      </c>
      <c r="I4733">
        <v>944</v>
      </c>
      <c r="J4733"/>
      <c r="L4733" s="4" t="str">
        <f t="shared" si="291"/>
        <v/>
      </c>
      <c r="M4733" s="3"/>
      <c r="N4733" s="3"/>
      <c r="O4733" s="3"/>
      <c r="P4733" s="3"/>
      <c r="Q4733" s="3"/>
    </row>
    <row r="4734" spans="1:17" x14ac:dyDescent="0.3">
      <c r="A4734" s="17">
        <v>41569</v>
      </c>
      <c r="B4734">
        <v>101.08</v>
      </c>
      <c r="C4734"/>
      <c r="D4734" s="3">
        <f t="shared" si="292"/>
        <v>99.767000000000124</v>
      </c>
      <c r="E4734" s="4" t="str">
        <f t="shared" si="289"/>
        <v/>
      </c>
      <c r="F4734"/>
      <c r="G4734" s="3">
        <f>SUMPRODUCT(B4475:B4734, Expoweights!$C$2:$C$261) / SUM(Expoweights!$C$2:$C$261)</f>
        <v>100.74281697211431</v>
      </c>
      <c r="H4734" s="4" t="str">
        <f t="shared" si="290"/>
        <v/>
      </c>
      <c r="I4734">
        <v>1646</v>
      </c>
      <c r="J4734"/>
      <c r="L4734" s="4" t="str">
        <f t="shared" si="291"/>
        <v/>
      </c>
      <c r="M4734" s="3"/>
      <c r="N4734" s="3"/>
      <c r="O4734" s="3"/>
      <c r="P4734" s="3"/>
      <c r="Q4734" s="3"/>
    </row>
    <row r="4735" spans="1:17" x14ac:dyDescent="0.3">
      <c r="A4735" s="17">
        <v>41570</v>
      </c>
      <c r="B4735">
        <v>101.08</v>
      </c>
      <c r="C4735"/>
      <c r="D4735" s="3">
        <f t="shared" si="292"/>
        <v>99.776923076923211</v>
      </c>
      <c r="E4735" s="4" t="str">
        <f t="shared" si="289"/>
        <v/>
      </c>
      <c r="F4735"/>
      <c r="G4735" s="3">
        <f>SUMPRODUCT(B4476:B4735, Expoweights!$C$2:$C$261) / SUM(Expoweights!$C$2:$C$261)</f>
        <v>100.75329704735024</v>
      </c>
      <c r="H4735" s="4" t="str">
        <f t="shared" si="290"/>
        <v/>
      </c>
      <c r="I4735">
        <v>6735</v>
      </c>
      <c r="J4735"/>
      <c r="L4735" s="4" t="str">
        <f t="shared" si="291"/>
        <v/>
      </c>
      <c r="M4735" s="3"/>
      <c r="N4735" s="3"/>
      <c r="O4735" s="3"/>
      <c r="P4735" s="3"/>
      <c r="Q4735" s="3"/>
    </row>
    <row r="4736" spans="1:17" x14ac:dyDescent="0.3">
      <c r="A4736" s="17">
        <v>41571</v>
      </c>
      <c r="B4736">
        <v>101.08</v>
      </c>
      <c r="C4736"/>
      <c r="D4736" s="3">
        <f t="shared" si="292"/>
        <v>99.786846153846298</v>
      </c>
      <c r="E4736" s="4" t="str">
        <f t="shared" si="289"/>
        <v/>
      </c>
      <c r="F4736"/>
      <c r="G4736" s="3">
        <f>SUMPRODUCT(B4477:B4736, Expoweights!$C$2:$C$261) / SUM(Expoweights!$C$2:$C$261)</f>
        <v>100.76345207753918</v>
      </c>
      <c r="H4736" s="4" t="str">
        <f t="shared" si="290"/>
        <v/>
      </c>
      <c r="I4736">
        <v>3747</v>
      </c>
      <c r="J4736"/>
      <c r="L4736" s="4" t="str">
        <f t="shared" si="291"/>
        <v/>
      </c>
      <c r="M4736" s="3"/>
      <c r="N4736" s="3"/>
      <c r="O4736" s="3"/>
      <c r="P4736" s="3"/>
      <c r="Q4736" s="3"/>
    </row>
    <row r="4737" spans="1:17" x14ac:dyDescent="0.3">
      <c r="A4737" s="17">
        <v>41572</v>
      </c>
      <c r="B4737">
        <v>101.08</v>
      </c>
      <c r="C4737"/>
      <c r="D4737" s="3">
        <f t="shared" si="292"/>
        <v>99.796769230769385</v>
      </c>
      <c r="E4737" s="4" t="str">
        <f t="shared" si="289"/>
        <v/>
      </c>
      <c r="F4737"/>
      <c r="G4737" s="3">
        <f>SUMPRODUCT(B4478:B4737, Expoweights!$C$2:$C$261) / SUM(Expoweights!$C$2:$C$261)</f>
        <v>100.77329214412426</v>
      </c>
      <c r="H4737" s="4" t="str">
        <f t="shared" si="290"/>
        <v/>
      </c>
      <c r="I4737">
        <v>366</v>
      </c>
      <c r="J4737"/>
      <c r="L4737" s="4" t="str">
        <f t="shared" si="291"/>
        <v/>
      </c>
      <c r="M4737" s="3"/>
      <c r="N4737" s="3"/>
      <c r="O4737" s="3"/>
      <c r="P4737" s="3"/>
      <c r="Q4737" s="3"/>
    </row>
    <row r="4738" spans="1:17" x14ac:dyDescent="0.3">
      <c r="A4738" s="17">
        <v>41575</v>
      </c>
      <c r="B4738">
        <v>101.08</v>
      </c>
      <c r="C4738"/>
      <c r="D4738" s="3">
        <f t="shared" si="292"/>
        <v>99.806692307692487</v>
      </c>
      <c r="E4738" s="4" t="str">
        <f t="shared" si="289"/>
        <v/>
      </c>
      <c r="F4738"/>
      <c r="G4738" s="3">
        <f>SUMPRODUCT(B4479:B4738, Expoweights!$C$2:$C$261) / SUM(Expoweights!$C$2:$C$261)</f>
        <v>100.78282701586737</v>
      </c>
      <c r="H4738" s="4" t="str">
        <f t="shared" si="290"/>
        <v/>
      </c>
      <c r="I4738">
        <v>100</v>
      </c>
      <c r="J4738"/>
      <c r="L4738" s="4" t="str">
        <f t="shared" si="291"/>
        <v/>
      </c>
      <c r="M4738" s="3"/>
      <c r="N4738" s="3"/>
      <c r="O4738" s="3"/>
      <c r="P4738" s="3"/>
      <c r="Q4738" s="3"/>
    </row>
    <row r="4739" spans="1:17" x14ac:dyDescent="0.3">
      <c r="A4739" s="17">
        <v>41576</v>
      </c>
      <c r="B4739">
        <v>101.08</v>
      </c>
      <c r="C4739"/>
      <c r="D4739" s="3">
        <f t="shared" si="292"/>
        <v>99.816615384615559</v>
      </c>
      <c r="E4739" s="4" t="str">
        <f t="shared" si="289"/>
        <v/>
      </c>
      <c r="F4739"/>
      <c r="G4739" s="3">
        <f>SUMPRODUCT(B4480:B4739, Expoweights!$C$2:$C$261) / SUM(Expoweights!$C$2:$C$261)</f>
        <v>100.79206615854707</v>
      </c>
      <c r="H4739" s="4" t="str">
        <f t="shared" si="290"/>
        <v/>
      </c>
      <c r="I4739">
        <v>1120</v>
      </c>
      <c r="J4739"/>
      <c r="L4739" s="4" t="str">
        <f t="shared" si="291"/>
        <v/>
      </c>
      <c r="M4739" s="3"/>
      <c r="N4739" s="3"/>
      <c r="O4739" s="3"/>
      <c r="P4739" s="3"/>
      <c r="Q4739" s="3"/>
    </row>
    <row r="4740" spans="1:17" x14ac:dyDescent="0.3">
      <c r="A4740" s="17">
        <v>41577</v>
      </c>
      <c r="B4740">
        <v>101.08</v>
      </c>
      <c r="C4740"/>
      <c r="D4740" s="3">
        <f t="shared" si="292"/>
        <v>99.825384615384806</v>
      </c>
      <c r="E4740" s="4" t="str">
        <f t="shared" ref="E4740:E4803" si="293">IF(C4740 &gt; 0, ABS(C4740 - D4740), "")</f>
        <v/>
      </c>
      <c r="F4740"/>
      <c r="G4740" s="3">
        <f>SUMPRODUCT(B4481:B4740, Expoweights!$C$2:$C$261) / SUM(Expoweights!$C$2:$C$261)</f>
        <v>100.80101616688674</v>
      </c>
      <c r="H4740" s="4" t="str">
        <f t="shared" ref="H4740:H4803" si="294">IF(F4740 &gt; 0, ABS(F4740 - G4740), "")</f>
        <v/>
      </c>
      <c r="I4740">
        <v>990</v>
      </c>
      <c r="J4740"/>
      <c r="L4740" s="4" t="str">
        <f t="shared" ref="L4740:L4803" si="295">IF(J4740 &gt; 0, ABS(J4740 - K4740), "")</f>
        <v/>
      </c>
      <c r="M4740" s="3"/>
      <c r="N4740" s="3"/>
      <c r="O4740" s="3"/>
      <c r="P4740" s="3"/>
      <c r="Q4740" s="3"/>
    </row>
    <row r="4741" spans="1:17" x14ac:dyDescent="0.3">
      <c r="A4741" s="17">
        <v>41578</v>
      </c>
      <c r="B4741">
        <v>101.39</v>
      </c>
      <c r="C4741">
        <v>99.835346153846146</v>
      </c>
      <c r="D4741" s="3">
        <f t="shared" si="292"/>
        <v>99.835346153846345</v>
      </c>
      <c r="E4741" s="4">
        <f t="shared" si="293"/>
        <v>1.9895196601282805E-13</v>
      </c>
      <c r="F4741">
        <v>100.8193060624845</v>
      </c>
      <c r="G4741" s="3">
        <f>SUMPRODUCT(B4482:B4741, Expoweights!$C$2:$C$261) / SUM(Expoweights!$C$2:$C$261)</f>
        <v>100.81930606248453</v>
      </c>
      <c r="H4741" s="4">
        <f t="shared" si="294"/>
        <v>2.8421709430404007E-14</v>
      </c>
      <c r="I4741">
        <v>4307</v>
      </c>
      <c r="J4741">
        <v>99.80227879105307</v>
      </c>
      <c r="L4741" s="4">
        <f t="shared" si="295"/>
        <v>99.80227879105307</v>
      </c>
      <c r="M4741" s="3"/>
      <c r="N4741" s="3"/>
      <c r="O4741" s="3"/>
      <c r="P4741" s="3"/>
      <c r="Q4741" s="3"/>
    </row>
    <row r="4742" spans="1:17" x14ac:dyDescent="0.3">
      <c r="A4742" s="17">
        <v>41579</v>
      </c>
      <c r="B4742">
        <v>101.39</v>
      </c>
      <c r="C4742"/>
      <c r="D4742" s="3">
        <f t="shared" si="292"/>
        <v>99.845307692307898</v>
      </c>
      <c r="E4742" s="4" t="str">
        <f t="shared" si="293"/>
        <v/>
      </c>
      <c r="F4742"/>
      <c r="G4742" s="3">
        <f>SUMPRODUCT(B4483:B4742, Expoweights!$C$2:$C$261) / SUM(Expoweights!$C$2:$C$261)</f>
        <v>100.83702868734807</v>
      </c>
      <c r="H4742" s="4" t="str">
        <f t="shared" si="294"/>
        <v/>
      </c>
      <c r="I4742">
        <v>3634</v>
      </c>
      <c r="J4742"/>
      <c r="L4742" s="4" t="str">
        <f t="shared" si="295"/>
        <v/>
      </c>
      <c r="M4742" s="3"/>
      <c r="N4742" s="3"/>
      <c r="O4742" s="3"/>
      <c r="P4742" s="3"/>
      <c r="Q4742" s="3"/>
    </row>
    <row r="4743" spans="1:17" x14ac:dyDescent="0.3">
      <c r="A4743" s="17">
        <v>41582</v>
      </c>
      <c r="B4743">
        <v>101.39</v>
      </c>
      <c r="C4743"/>
      <c r="D4743" s="3">
        <f t="shared" si="292"/>
        <v>99.855269230769437</v>
      </c>
      <c r="E4743" s="4" t="str">
        <f t="shared" si="293"/>
        <v/>
      </c>
      <c r="F4743"/>
      <c r="G4743" s="3">
        <f>SUMPRODUCT(B4484:B4743, Expoweights!$C$2:$C$261) / SUM(Expoweights!$C$2:$C$261)</f>
        <v>100.8542016356776</v>
      </c>
      <c r="H4743" s="4" t="str">
        <f t="shared" si="294"/>
        <v/>
      </c>
      <c r="I4743">
        <v>2126</v>
      </c>
      <c r="J4743"/>
      <c r="L4743" s="4" t="str">
        <f t="shared" si="295"/>
        <v/>
      </c>
      <c r="M4743" s="3"/>
      <c r="N4743" s="3"/>
      <c r="O4743" s="3"/>
      <c r="P4743" s="3"/>
      <c r="Q4743" s="3"/>
    </row>
    <row r="4744" spans="1:17" x14ac:dyDescent="0.3">
      <c r="A4744" s="17">
        <v>41583</v>
      </c>
      <c r="B4744">
        <v>101.39</v>
      </c>
      <c r="C4744"/>
      <c r="D4744" s="3">
        <f t="shared" si="292"/>
        <v>99.865230769230976</v>
      </c>
      <c r="E4744" s="4" t="str">
        <f t="shared" si="293"/>
        <v/>
      </c>
      <c r="F4744"/>
      <c r="G4744" s="3">
        <f>SUMPRODUCT(B4485:B4744, Expoweights!$C$2:$C$261) / SUM(Expoweights!$C$2:$C$261)</f>
        <v>100.87084195598004</v>
      </c>
      <c r="H4744" s="4" t="str">
        <f t="shared" si="294"/>
        <v/>
      </c>
      <c r="I4744">
        <v>76</v>
      </c>
      <c r="J4744"/>
      <c r="L4744" s="4" t="str">
        <f t="shared" si="295"/>
        <v/>
      </c>
      <c r="M4744" s="3"/>
      <c r="N4744" s="3"/>
      <c r="O4744" s="3"/>
      <c r="P4744" s="3"/>
      <c r="Q4744" s="3"/>
    </row>
    <row r="4745" spans="1:17" x14ac:dyDescent="0.3">
      <c r="A4745" s="17">
        <v>41584</v>
      </c>
      <c r="B4745">
        <v>101.39</v>
      </c>
      <c r="C4745"/>
      <c r="D4745" s="3">
        <f t="shared" si="292"/>
        <v>99.875192307692515</v>
      </c>
      <c r="E4745" s="4" t="str">
        <f t="shared" si="293"/>
        <v/>
      </c>
      <c r="F4745"/>
      <c r="G4745" s="3">
        <f>SUMPRODUCT(B4486:B4745, Expoweights!$C$2:$C$261) / SUM(Expoweights!$C$2:$C$261)</f>
        <v>100.88696616799385</v>
      </c>
      <c r="H4745" s="4" t="str">
        <f t="shared" si="294"/>
        <v/>
      </c>
      <c r="I4745">
        <v>53</v>
      </c>
      <c r="J4745"/>
      <c r="L4745" s="4" t="str">
        <f t="shared" si="295"/>
        <v/>
      </c>
      <c r="M4745" s="3"/>
      <c r="N4745" s="3"/>
      <c r="O4745" s="3"/>
      <c r="P4745" s="3"/>
      <c r="Q4745" s="3"/>
    </row>
    <row r="4746" spans="1:17" x14ac:dyDescent="0.3">
      <c r="A4746" s="17">
        <v>41585</v>
      </c>
      <c r="B4746">
        <v>101.39</v>
      </c>
      <c r="C4746"/>
      <c r="D4746" s="3">
        <f t="shared" si="292"/>
        <v>99.885153846154054</v>
      </c>
      <c r="E4746" s="4" t="str">
        <f t="shared" si="293"/>
        <v/>
      </c>
      <c r="F4746"/>
      <c r="G4746" s="3">
        <f>SUMPRODUCT(B4487:B4746, Expoweights!$C$2:$C$261) / SUM(Expoweights!$C$2:$C$261)</f>
        <v>100.90259027908911</v>
      </c>
      <c r="H4746" s="4" t="str">
        <f t="shared" si="294"/>
        <v/>
      </c>
      <c r="I4746">
        <v>1428</v>
      </c>
      <c r="J4746"/>
      <c r="L4746" s="4" t="str">
        <f t="shared" si="295"/>
        <v/>
      </c>
      <c r="M4746" s="3"/>
      <c r="N4746" s="3"/>
      <c r="O4746" s="3"/>
      <c r="P4746" s="3"/>
      <c r="Q4746" s="3"/>
    </row>
    <row r="4747" spans="1:17" x14ac:dyDescent="0.3">
      <c r="A4747" s="17">
        <v>41586</v>
      </c>
      <c r="B4747">
        <v>101.39</v>
      </c>
      <c r="C4747"/>
      <c r="D4747" s="3">
        <f t="shared" si="292"/>
        <v>99.895115384615593</v>
      </c>
      <c r="E4747" s="4" t="str">
        <f t="shared" si="293"/>
        <v/>
      </c>
      <c r="F4747"/>
      <c r="G4747" s="3">
        <f>SUMPRODUCT(B4488:B4747, Expoweights!$C$2:$C$261) / SUM(Expoweights!$C$2:$C$261)</f>
        <v>100.91772980015897</v>
      </c>
      <c r="H4747" s="4" t="str">
        <f t="shared" si="294"/>
        <v/>
      </c>
      <c r="I4747">
        <v>6028</v>
      </c>
      <c r="J4747"/>
      <c r="L4747" s="4" t="str">
        <f t="shared" si="295"/>
        <v/>
      </c>
      <c r="M4747" s="3"/>
      <c r="N4747" s="3"/>
      <c r="O4747" s="3"/>
      <c r="P4747" s="3"/>
      <c r="Q4747" s="3"/>
    </row>
    <row r="4748" spans="1:17" x14ac:dyDescent="0.3">
      <c r="A4748" s="17">
        <v>41589</v>
      </c>
      <c r="B4748">
        <v>101.39</v>
      </c>
      <c r="C4748"/>
      <c r="D4748" s="3">
        <f t="shared" si="292"/>
        <v>99.905076923077132</v>
      </c>
      <c r="E4748" s="4" t="str">
        <f t="shared" si="293"/>
        <v/>
      </c>
      <c r="F4748"/>
      <c r="G4748" s="3">
        <f>SUMPRODUCT(B4489:B4748, Expoweights!$C$2:$C$261) / SUM(Expoweights!$C$2:$C$261)</f>
        <v>100.93239976101792</v>
      </c>
      <c r="H4748" s="4" t="str">
        <f t="shared" si="294"/>
        <v/>
      </c>
      <c r="I4748">
        <v>4486</v>
      </c>
      <c r="J4748"/>
      <c r="L4748" s="4" t="str">
        <f t="shared" si="295"/>
        <v/>
      </c>
      <c r="M4748" s="3"/>
      <c r="N4748" s="3"/>
      <c r="O4748" s="3"/>
      <c r="P4748" s="3"/>
      <c r="Q4748" s="3"/>
    </row>
    <row r="4749" spans="1:17" x14ac:dyDescent="0.3">
      <c r="A4749" s="17">
        <v>41590</v>
      </c>
      <c r="B4749">
        <v>101.39</v>
      </c>
      <c r="C4749"/>
      <c r="D4749" s="3">
        <f t="shared" si="292"/>
        <v>99.915038461538671</v>
      </c>
      <c r="E4749" s="4" t="str">
        <f t="shared" si="293"/>
        <v/>
      </c>
      <c r="F4749"/>
      <c r="G4749" s="3">
        <f>SUMPRODUCT(B4490:B4749, Expoweights!$C$2:$C$261) / SUM(Expoweights!$C$2:$C$261)</f>
        <v>100.946614725323</v>
      </c>
      <c r="H4749" s="4" t="str">
        <f t="shared" si="294"/>
        <v/>
      </c>
      <c r="I4749">
        <v>456</v>
      </c>
      <c r="J4749"/>
      <c r="L4749" s="4" t="str">
        <f t="shared" si="295"/>
        <v/>
      </c>
      <c r="M4749" s="3"/>
      <c r="N4749" s="3"/>
      <c r="O4749" s="3"/>
      <c r="P4749" s="3"/>
      <c r="Q4749" s="3"/>
    </row>
    <row r="4750" spans="1:17" x14ac:dyDescent="0.3">
      <c r="A4750" s="17">
        <v>41591</v>
      </c>
      <c r="B4750">
        <v>101.39</v>
      </c>
      <c r="C4750"/>
      <c r="D4750" s="3">
        <f t="shared" si="292"/>
        <v>99.92500000000021</v>
      </c>
      <c r="E4750" s="4" t="str">
        <f t="shared" si="293"/>
        <v/>
      </c>
      <c r="F4750"/>
      <c r="G4750" s="3">
        <f>SUMPRODUCT(B4491:B4750, Expoweights!$C$2:$C$261) / SUM(Expoweights!$C$2:$C$261)</f>
        <v>100.96038880503167</v>
      </c>
      <c r="H4750" s="4" t="str">
        <f t="shared" si="294"/>
        <v/>
      </c>
      <c r="I4750">
        <v>816</v>
      </c>
      <c r="J4750"/>
      <c r="L4750" s="4" t="str">
        <f t="shared" si="295"/>
        <v/>
      </c>
      <c r="M4750" s="3"/>
      <c r="N4750" s="3"/>
      <c r="O4750" s="3"/>
      <c r="P4750" s="3"/>
      <c r="Q4750" s="3"/>
    </row>
    <row r="4751" spans="1:17" x14ac:dyDescent="0.3">
      <c r="A4751" s="17">
        <v>41592</v>
      </c>
      <c r="B4751">
        <v>101.39</v>
      </c>
      <c r="C4751"/>
      <c r="D4751" s="3">
        <f t="shared" si="292"/>
        <v>99.934961538461749</v>
      </c>
      <c r="E4751" s="4" t="str">
        <f t="shared" si="293"/>
        <v/>
      </c>
      <c r="F4751"/>
      <c r="G4751" s="3">
        <f>SUMPRODUCT(B4492:B4751, Expoweights!$C$2:$C$261) / SUM(Expoweights!$C$2:$C$261)</f>
        <v>100.97373567441169</v>
      </c>
      <c r="H4751" s="4" t="str">
        <f t="shared" si="294"/>
        <v/>
      </c>
      <c r="I4751">
        <v>6738</v>
      </c>
      <c r="J4751"/>
      <c r="L4751" s="4" t="str">
        <f t="shared" si="295"/>
        <v/>
      </c>
      <c r="M4751" s="3"/>
      <c r="N4751" s="3"/>
      <c r="O4751" s="3"/>
      <c r="P4751" s="3"/>
      <c r="Q4751" s="3"/>
    </row>
    <row r="4752" spans="1:17" x14ac:dyDescent="0.3">
      <c r="A4752" s="17">
        <v>41593</v>
      </c>
      <c r="B4752">
        <v>101.39</v>
      </c>
      <c r="C4752"/>
      <c r="D4752" s="3">
        <f t="shared" si="292"/>
        <v>99.944923076923288</v>
      </c>
      <c r="E4752" s="4" t="str">
        <f t="shared" si="293"/>
        <v/>
      </c>
      <c r="F4752"/>
      <c r="G4752" s="3">
        <f>SUMPRODUCT(B4493:B4752, Expoweights!$C$2:$C$261) / SUM(Expoweights!$C$2:$C$261)</f>
        <v>100.98666858361608</v>
      </c>
      <c r="H4752" s="4" t="str">
        <f t="shared" si="294"/>
        <v/>
      </c>
      <c r="I4752">
        <v>6902</v>
      </c>
      <c r="J4752"/>
      <c r="L4752" s="4" t="str">
        <f t="shared" si="295"/>
        <v/>
      </c>
      <c r="M4752" s="3"/>
      <c r="N4752" s="3"/>
      <c r="O4752" s="3"/>
      <c r="P4752" s="3"/>
      <c r="Q4752" s="3"/>
    </row>
    <row r="4753" spans="1:17" x14ac:dyDescent="0.3">
      <c r="A4753" s="17">
        <v>41596</v>
      </c>
      <c r="B4753">
        <v>101.39</v>
      </c>
      <c r="C4753"/>
      <c r="D4753" s="3">
        <f t="shared" si="292"/>
        <v>99.954884615384827</v>
      </c>
      <c r="E4753" s="4" t="str">
        <f t="shared" si="293"/>
        <v/>
      </c>
      <c r="F4753"/>
      <c r="G4753" s="3">
        <f>SUMPRODUCT(B4494:B4753, Expoweights!$C$2:$C$261) / SUM(Expoweights!$C$2:$C$261)</f>
        <v>100.99920037183749</v>
      </c>
      <c r="H4753" s="4" t="str">
        <f t="shared" si="294"/>
        <v/>
      </c>
      <c r="I4753">
        <v>2492</v>
      </c>
      <c r="J4753"/>
      <c r="L4753" s="4" t="str">
        <f t="shared" si="295"/>
        <v/>
      </c>
      <c r="M4753" s="3"/>
      <c r="N4753" s="3"/>
      <c r="O4753" s="3"/>
      <c r="P4753" s="3"/>
      <c r="Q4753" s="3"/>
    </row>
    <row r="4754" spans="1:17" x14ac:dyDescent="0.3">
      <c r="A4754" s="17">
        <v>41597</v>
      </c>
      <c r="B4754">
        <v>101.39</v>
      </c>
      <c r="C4754"/>
      <c r="D4754" s="3">
        <f t="shared" si="292"/>
        <v>99.964846153846366</v>
      </c>
      <c r="E4754" s="4" t="str">
        <f t="shared" si="293"/>
        <v/>
      </c>
      <c r="F4754"/>
      <c r="G4754" s="3">
        <f>SUMPRODUCT(B4495:B4754, Expoweights!$C$2:$C$261) / SUM(Expoweights!$C$2:$C$261)</f>
        <v>101.01134348005426</v>
      </c>
      <c r="H4754" s="4" t="str">
        <f t="shared" si="294"/>
        <v/>
      </c>
      <c r="I4754">
        <v>3207</v>
      </c>
      <c r="J4754"/>
      <c r="L4754" s="4" t="str">
        <f t="shared" si="295"/>
        <v/>
      </c>
      <c r="M4754" s="3"/>
      <c r="N4754" s="3"/>
      <c r="O4754" s="3"/>
      <c r="P4754" s="3"/>
      <c r="Q4754" s="3"/>
    </row>
    <row r="4755" spans="1:17" x14ac:dyDescent="0.3">
      <c r="A4755" s="17">
        <v>41598</v>
      </c>
      <c r="B4755">
        <v>101.39</v>
      </c>
      <c r="C4755"/>
      <c r="D4755" s="3">
        <f t="shared" si="292"/>
        <v>99.974807692307905</v>
      </c>
      <c r="E4755" s="4" t="str">
        <f t="shared" si="293"/>
        <v/>
      </c>
      <c r="F4755"/>
      <c r="G4755" s="3">
        <f>SUMPRODUCT(B4496:B4755, Expoweights!$C$2:$C$261) / SUM(Expoweights!$C$2:$C$261)</f>
        <v>101.02310996338126</v>
      </c>
      <c r="H4755" s="4" t="str">
        <f t="shared" si="294"/>
        <v/>
      </c>
      <c r="I4755">
        <v>616</v>
      </c>
      <c r="J4755"/>
      <c r="L4755" s="4" t="str">
        <f t="shared" si="295"/>
        <v/>
      </c>
      <c r="M4755" s="3"/>
      <c r="N4755" s="3"/>
      <c r="O4755" s="3"/>
      <c r="P4755" s="3"/>
      <c r="Q4755" s="3"/>
    </row>
    <row r="4756" spans="1:17" x14ac:dyDescent="0.3">
      <c r="A4756" s="17">
        <v>41599</v>
      </c>
      <c r="B4756">
        <v>101.39</v>
      </c>
      <c r="C4756"/>
      <c r="D4756" s="3">
        <f t="shared" si="292"/>
        <v>99.984769230769444</v>
      </c>
      <c r="E4756" s="4" t="str">
        <f t="shared" si="293"/>
        <v/>
      </c>
      <c r="F4756"/>
      <c r="G4756" s="3">
        <f>SUMPRODUCT(B4497:B4756, Expoweights!$C$2:$C$261) / SUM(Expoweights!$C$2:$C$261)</f>
        <v>101.03451150303749</v>
      </c>
      <c r="H4756" s="4" t="str">
        <f t="shared" si="294"/>
        <v/>
      </c>
      <c r="I4756">
        <v>4211</v>
      </c>
      <c r="J4756"/>
      <c r="L4756" s="4" t="str">
        <f t="shared" si="295"/>
        <v/>
      </c>
      <c r="M4756" s="3"/>
      <c r="N4756" s="3"/>
      <c r="O4756" s="3"/>
      <c r="P4756" s="3"/>
      <c r="Q4756" s="3"/>
    </row>
    <row r="4757" spans="1:17" x14ac:dyDescent="0.3">
      <c r="A4757" s="17">
        <v>41600</v>
      </c>
      <c r="B4757">
        <v>101.39</v>
      </c>
      <c r="C4757"/>
      <c r="D4757" s="3">
        <f t="shared" si="292"/>
        <v>99.994730769230983</v>
      </c>
      <c r="E4757" s="4" t="str">
        <f t="shared" si="293"/>
        <v/>
      </c>
      <c r="F4757"/>
      <c r="G4757" s="3">
        <f>SUMPRODUCT(B4498:B4757, Expoweights!$C$2:$C$261) / SUM(Expoweights!$C$2:$C$261)</f>
        <v>101.04555941794298</v>
      </c>
      <c r="H4757" s="4" t="str">
        <f t="shared" si="294"/>
        <v/>
      </c>
      <c r="I4757">
        <v>6563</v>
      </c>
      <c r="J4757"/>
      <c r="L4757" s="4" t="str">
        <f t="shared" si="295"/>
        <v/>
      </c>
      <c r="M4757" s="3"/>
      <c r="N4757" s="3"/>
      <c r="O4757" s="3"/>
      <c r="P4757" s="3"/>
      <c r="Q4757" s="3"/>
    </row>
    <row r="4758" spans="1:17" x14ac:dyDescent="0.3">
      <c r="A4758" s="17">
        <v>41603</v>
      </c>
      <c r="B4758">
        <v>101.39</v>
      </c>
      <c r="C4758"/>
      <c r="D4758" s="3">
        <f t="shared" si="292"/>
        <v>100.00469230769252</v>
      </c>
      <c r="E4758" s="4" t="str">
        <f t="shared" si="293"/>
        <v/>
      </c>
      <c r="F4758"/>
      <c r="G4758" s="3">
        <f>SUMPRODUCT(B4499:B4758, Expoweights!$C$2:$C$261) / SUM(Expoweights!$C$2:$C$261)</f>
        <v>101.05626467595536</v>
      </c>
      <c r="H4758" s="4" t="str">
        <f t="shared" si="294"/>
        <v/>
      </c>
      <c r="I4758">
        <v>651</v>
      </c>
      <c r="J4758"/>
      <c r="L4758" s="4" t="str">
        <f t="shared" si="295"/>
        <v/>
      </c>
      <c r="M4758" s="3"/>
      <c r="N4758" s="3"/>
      <c r="O4758" s="3"/>
      <c r="P4758" s="3"/>
      <c r="Q4758" s="3"/>
    </row>
    <row r="4759" spans="1:17" x14ac:dyDescent="0.3">
      <c r="A4759" s="17">
        <v>41604</v>
      </c>
      <c r="B4759">
        <v>101.39</v>
      </c>
      <c r="C4759"/>
      <c r="D4759" s="3">
        <f t="shared" si="292"/>
        <v>100.01465384615406</v>
      </c>
      <c r="E4759" s="4" t="str">
        <f t="shared" si="293"/>
        <v/>
      </c>
      <c r="F4759"/>
      <c r="G4759" s="3">
        <f>SUMPRODUCT(B4500:B4759, Expoweights!$C$2:$C$261) / SUM(Expoweights!$C$2:$C$261)</f>
        <v>101.06663790475847</v>
      </c>
      <c r="H4759" s="4" t="str">
        <f t="shared" si="294"/>
        <v/>
      </c>
      <c r="I4759">
        <v>7269</v>
      </c>
      <c r="J4759"/>
      <c r="L4759" s="4" t="str">
        <f t="shared" si="295"/>
        <v/>
      </c>
      <c r="M4759" s="3"/>
      <c r="N4759" s="3"/>
      <c r="O4759" s="3"/>
      <c r="P4759" s="3"/>
      <c r="Q4759" s="3"/>
    </row>
    <row r="4760" spans="1:17" x14ac:dyDescent="0.3">
      <c r="A4760" s="17">
        <v>41605</v>
      </c>
      <c r="B4760">
        <v>101.39</v>
      </c>
      <c r="C4760"/>
      <c r="D4760" s="3">
        <f t="shared" si="292"/>
        <v>100.0246153846156</v>
      </c>
      <c r="E4760" s="4" t="str">
        <f t="shared" si="293"/>
        <v/>
      </c>
      <c r="F4760"/>
      <c r="G4760" s="3">
        <f>SUMPRODUCT(B4501:B4760, Expoweights!$C$2:$C$261) / SUM(Expoweights!$C$2:$C$261)</f>
        <v>101.07668940241292</v>
      </c>
      <c r="H4760" s="4" t="str">
        <f t="shared" si="294"/>
        <v/>
      </c>
      <c r="I4760">
        <v>1264</v>
      </c>
      <c r="J4760"/>
      <c r="L4760" s="4" t="str">
        <f t="shared" si="295"/>
        <v/>
      </c>
      <c r="M4760" s="3"/>
      <c r="N4760" s="3"/>
      <c r="O4760" s="3"/>
      <c r="P4760" s="3"/>
      <c r="Q4760" s="3"/>
    </row>
    <row r="4761" spans="1:17" x14ac:dyDescent="0.3">
      <c r="A4761" s="17">
        <v>41606</v>
      </c>
      <c r="B4761">
        <v>101.39</v>
      </c>
      <c r="C4761"/>
      <c r="D4761" s="3">
        <f t="shared" si="292"/>
        <v>100.03457692307714</v>
      </c>
      <c r="E4761" s="4" t="str">
        <f t="shared" si="293"/>
        <v/>
      </c>
      <c r="F4761"/>
      <c r="G4761" s="3">
        <f>SUMPRODUCT(B4502:B4761, Expoweights!$C$2:$C$261) / SUM(Expoweights!$C$2:$C$261)</f>
        <v>101.08642914757954</v>
      </c>
      <c r="H4761" s="4" t="str">
        <f t="shared" si="294"/>
        <v/>
      </c>
      <c r="I4761">
        <v>6714</v>
      </c>
      <c r="J4761"/>
      <c r="L4761" s="4" t="str">
        <f t="shared" si="295"/>
        <v/>
      </c>
      <c r="M4761" s="3"/>
      <c r="N4761" s="3"/>
      <c r="O4761" s="3"/>
      <c r="P4761" s="3"/>
      <c r="Q4761" s="3"/>
    </row>
    <row r="4762" spans="1:17" x14ac:dyDescent="0.3">
      <c r="A4762" s="17">
        <v>41607</v>
      </c>
      <c r="B4762">
        <v>101.35</v>
      </c>
      <c r="C4762">
        <v>100.04484615384619</v>
      </c>
      <c r="D4762" s="3">
        <f t="shared" si="292"/>
        <v>100.04484615384636</v>
      </c>
      <c r="E4762" s="4">
        <f t="shared" si="293"/>
        <v>1.7053025658242404E-13</v>
      </c>
      <c r="F4762">
        <v>101.09462687570689</v>
      </c>
      <c r="G4762" s="3">
        <f>SUMPRODUCT(B4503:B4762, Expoweights!$C$2:$C$261) / SUM(Expoweights!$C$2:$C$261)</f>
        <v>101.09462687570688</v>
      </c>
      <c r="H4762" s="4">
        <f t="shared" si="294"/>
        <v>1.4210854715202004E-14</v>
      </c>
      <c r="I4762">
        <v>5596</v>
      </c>
      <c r="J4762">
        <v>100.0420792110496</v>
      </c>
      <c r="L4762" s="4">
        <f t="shared" si="295"/>
        <v>100.0420792110496</v>
      </c>
      <c r="M4762" s="3"/>
      <c r="N4762" s="3"/>
      <c r="O4762" s="3"/>
      <c r="P4762" s="3"/>
      <c r="Q4762" s="3"/>
    </row>
    <row r="4763" spans="1:17" x14ac:dyDescent="0.3">
      <c r="A4763" s="17">
        <v>41610</v>
      </c>
      <c r="B4763">
        <v>101.35</v>
      </c>
      <c r="C4763"/>
      <c r="D4763" s="3">
        <f t="shared" si="292"/>
        <v>100.05511538461559</v>
      </c>
      <c r="E4763" s="4" t="str">
        <f t="shared" si="293"/>
        <v/>
      </c>
      <c r="F4763"/>
      <c r="G4763" s="3">
        <f>SUMPRODUCT(B4504:B4763, Expoweights!$C$2:$C$261) / SUM(Expoweights!$C$2:$C$261)</f>
        <v>101.10257034698354</v>
      </c>
      <c r="H4763" s="4" t="str">
        <f t="shared" si="294"/>
        <v/>
      </c>
      <c r="I4763">
        <v>6726</v>
      </c>
      <c r="J4763"/>
      <c r="L4763" s="4" t="str">
        <f t="shared" si="295"/>
        <v/>
      </c>
      <c r="M4763" s="3"/>
      <c r="N4763" s="3"/>
      <c r="O4763" s="3"/>
      <c r="P4763" s="3"/>
      <c r="Q4763" s="3"/>
    </row>
    <row r="4764" spans="1:17" x14ac:dyDescent="0.3">
      <c r="A4764" s="17">
        <v>41611</v>
      </c>
      <c r="B4764">
        <v>101.35</v>
      </c>
      <c r="C4764"/>
      <c r="D4764" s="3">
        <f t="shared" si="292"/>
        <v>100.06538461538481</v>
      </c>
      <c r="E4764" s="4" t="str">
        <f t="shared" si="293"/>
        <v/>
      </c>
      <c r="F4764"/>
      <c r="G4764" s="3">
        <f>SUMPRODUCT(B4505:B4764, Expoweights!$C$2:$C$261) / SUM(Expoweights!$C$2:$C$261)</f>
        <v>101.1102674473195</v>
      </c>
      <c r="H4764" s="4" t="str">
        <f t="shared" si="294"/>
        <v/>
      </c>
      <c r="I4764">
        <v>7891</v>
      </c>
      <c r="J4764"/>
      <c r="L4764" s="4" t="str">
        <f t="shared" si="295"/>
        <v/>
      </c>
      <c r="M4764" s="3"/>
      <c r="N4764" s="3"/>
      <c r="O4764" s="3"/>
      <c r="P4764" s="3"/>
      <c r="Q4764" s="3"/>
    </row>
    <row r="4765" spans="1:17" x14ac:dyDescent="0.3">
      <c r="A4765" s="17">
        <v>41612</v>
      </c>
      <c r="B4765">
        <v>101.35</v>
      </c>
      <c r="C4765"/>
      <c r="D4765" s="3">
        <f t="shared" si="292"/>
        <v>100.07565384615404</v>
      </c>
      <c r="E4765" s="4" t="str">
        <f t="shared" si="293"/>
        <v/>
      </c>
      <c r="F4765"/>
      <c r="G4765" s="3">
        <f>SUMPRODUCT(B4506:B4765, Expoweights!$C$2:$C$261) / SUM(Expoweights!$C$2:$C$261)</f>
        <v>101.1177258180391</v>
      </c>
      <c r="H4765" s="4" t="str">
        <f t="shared" si="294"/>
        <v/>
      </c>
      <c r="I4765">
        <v>805</v>
      </c>
      <c r="J4765"/>
      <c r="L4765" s="4" t="str">
        <f t="shared" si="295"/>
        <v/>
      </c>
      <c r="M4765" s="3"/>
      <c r="N4765" s="3"/>
      <c r="O4765" s="3"/>
      <c r="P4765" s="3"/>
      <c r="Q4765" s="3"/>
    </row>
    <row r="4766" spans="1:17" x14ac:dyDescent="0.3">
      <c r="A4766" s="17">
        <v>41613</v>
      </c>
      <c r="B4766">
        <v>101.35</v>
      </c>
      <c r="C4766"/>
      <c r="D4766" s="3">
        <f t="shared" si="292"/>
        <v>100.08592307692328</v>
      </c>
      <c r="E4766" s="4" t="str">
        <f t="shared" si="293"/>
        <v/>
      </c>
      <c r="F4766"/>
      <c r="G4766" s="3">
        <f>SUMPRODUCT(B4507:B4766, Expoweights!$C$2:$C$261) / SUM(Expoweights!$C$2:$C$261)</f>
        <v>101.124952863467</v>
      </c>
      <c r="H4766" s="4" t="str">
        <f t="shared" si="294"/>
        <v/>
      </c>
      <c r="I4766">
        <v>2081</v>
      </c>
      <c r="J4766"/>
      <c r="L4766" s="4" t="str">
        <f t="shared" si="295"/>
        <v/>
      </c>
      <c r="M4766" s="3"/>
      <c r="N4766" s="3"/>
      <c r="O4766" s="3"/>
      <c r="P4766" s="3"/>
      <c r="Q4766" s="3"/>
    </row>
    <row r="4767" spans="1:17" x14ac:dyDescent="0.3">
      <c r="A4767" s="17">
        <v>41614</v>
      </c>
      <c r="B4767">
        <v>101.35</v>
      </c>
      <c r="C4767"/>
      <c r="D4767" s="3">
        <f t="shared" si="292"/>
        <v>100.09619230769249</v>
      </c>
      <c r="E4767" s="4" t="str">
        <f t="shared" si="293"/>
        <v/>
      </c>
      <c r="F4767"/>
      <c r="G4767" s="3">
        <f>SUMPRODUCT(B4508:B4767, Expoweights!$C$2:$C$261) / SUM(Expoweights!$C$2:$C$261)</f>
        <v>101.13195575827883</v>
      </c>
      <c r="H4767" s="4" t="str">
        <f t="shared" si="294"/>
        <v/>
      </c>
      <c r="I4767">
        <v>1334</v>
      </c>
      <c r="J4767"/>
      <c r="L4767" s="4" t="str">
        <f t="shared" si="295"/>
        <v/>
      </c>
      <c r="M4767" s="3"/>
      <c r="N4767" s="3"/>
      <c r="O4767" s="3"/>
      <c r="P4767" s="3"/>
      <c r="Q4767" s="3"/>
    </row>
    <row r="4768" spans="1:17" x14ac:dyDescent="0.3">
      <c r="A4768" s="17">
        <v>41617</v>
      </c>
      <c r="B4768">
        <v>101.35</v>
      </c>
      <c r="C4768"/>
      <c r="D4768" s="3">
        <f t="shared" si="292"/>
        <v>100.10646153846172</v>
      </c>
      <c r="E4768" s="4" t="str">
        <f t="shared" si="293"/>
        <v/>
      </c>
      <c r="F4768"/>
      <c r="G4768" s="3">
        <f>SUMPRODUCT(B4509:B4768, Expoweights!$C$2:$C$261) / SUM(Expoweights!$C$2:$C$261)</f>
        <v>101.13874145462384</v>
      </c>
      <c r="H4768" s="4" t="str">
        <f t="shared" si="294"/>
        <v/>
      </c>
      <c r="I4768">
        <v>6817</v>
      </c>
      <c r="J4768"/>
      <c r="L4768" s="4" t="str">
        <f t="shared" si="295"/>
        <v/>
      </c>
      <c r="M4768" s="3"/>
      <c r="N4768" s="3"/>
      <c r="O4768" s="3"/>
      <c r="P4768" s="3"/>
      <c r="Q4768" s="3"/>
    </row>
    <row r="4769" spans="1:17" x14ac:dyDescent="0.3">
      <c r="A4769" s="17">
        <v>41618</v>
      </c>
      <c r="B4769">
        <v>101.35</v>
      </c>
      <c r="C4769"/>
      <c r="D4769" s="3">
        <f t="shared" si="292"/>
        <v>100.11673076923094</v>
      </c>
      <c r="E4769" s="4" t="str">
        <f t="shared" si="293"/>
        <v/>
      </c>
      <c r="F4769"/>
      <c r="G4769" s="3">
        <f>SUMPRODUCT(B4510:B4769, Expoweights!$C$2:$C$261) / SUM(Expoweights!$C$2:$C$261)</f>
        <v>101.14531668902676</v>
      </c>
      <c r="H4769" s="4" t="str">
        <f t="shared" si="294"/>
        <v/>
      </c>
      <c r="I4769">
        <v>3722</v>
      </c>
      <c r="J4769"/>
      <c r="L4769" s="4" t="str">
        <f t="shared" si="295"/>
        <v/>
      </c>
      <c r="M4769" s="3"/>
      <c r="N4769" s="3"/>
      <c r="O4769" s="3"/>
      <c r="P4769" s="3"/>
      <c r="Q4769" s="3"/>
    </row>
    <row r="4770" spans="1:17" x14ac:dyDescent="0.3">
      <c r="A4770" s="17">
        <v>41619</v>
      </c>
      <c r="B4770">
        <v>101.35</v>
      </c>
      <c r="C4770"/>
      <c r="D4770" s="3">
        <f t="shared" si="292"/>
        <v>100.12700000000017</v>
      </c>
      <c r="E4770" s="4" t="str">
        <f t="shared" si="293"/>
        <v/>
      </c>
      <c r="F4770"/>
      <c r="G4770" s="3">
        <f>SUMPRODUCT(B4511:B4770, Expoweights!$C$2:$C$261) / SUM(Expoweights!$C$2:$C$261)</f>
        <v>101.15168798907546</v>
      </c>
      <c r="H4770" s="4" t="str">
        <f t="shared" si="294"/>
        <v/>
      </c>
      <c r="I4770">
        <v>5503</v>
      </c>
      <c r="J4770"/>
      <c r="L4770" s="4" t="str">
        <f t="shared" si="295"/>
        <v/>
      </c>
      <c r="M4770" s="3"/>
      <c r="N4770" s="3"/>
      <c r="O4770" s="3"/>
      <c r="P4770" s="3"/>
      <c r="Q4770" s="3"/>
    </row>
    <row r="4771" spans="1:17" x14ac:dyDescent="0.3">
      <c r="A4771" s="17">
        <v>41620</v>
      </c>
      <c r="B4771">
        <v>101.35</v>
      </c>
      <c r="C4771"/>
      <c r="D4771" s="3">
        <f t="shared" si="292"/>
        <v>100.13726923076939</v>
      </c>
      <c r="E4771" s="4" t="str">
        <f t="shared" si="293"/>
        <v/>
      </c>
      <c r="F4771"/>
      <c r="G4771" s="3">
        <f>SUMPRODUCT(B4512:B4771, Expoweights!$C$2:$C$261) / SUM(Expoweights!$C$2:$C$261)</f>
        <v>101.1578616799012</v>
      </c>
      <c r="H4771" s="4" t="str">
        <f t="shared" si="294"/>
        <v/>
      </c>
      <c r="I4771">
        <v>6092</v>
      </c>
      <c r="J4771"/>
      <c r="L4771" s="4" t="str">
        <f t="shared" si="295"/>
        <v/>
      </c>
      <c r="M4771" s="3"/>
      <c r="N4771" s="3"/>
      <c r="O4771" s="3"/>
      <c r="P4771" s="3"/>
      <c r="Q4771" s="3"/>
    </row>
    <row r="4772" spans="1:17" x14ac:dyDescent="0.3">
      <c r="A4772" s="17">
        <v>41621</v>
      </c>
      <c r="B4772">
        <v>101.35</v>
      </c>
      <c r="C4772"/>
      <c r="D4772" s="3">
        <f t="shared" si="292"/>
        <v>100.14753846153862</v>
      </c>
      <c r="E4772" s="4" t="str">
        <f t="shared" si="293"/>
        <v/>
      </c>
      <c r="F4772"/>
      <c r="G4772" s="3">
        <f>SUMPRODUCT(B4513:B4772, Expoweights!$C$2:$C$261) / SUM(Expoweights!$C$2:$C$261)</f>
        <v>101.16384389045803</v>
      </c>
      <c r="H4772" s="4" t="str">
        <f t="shared" si="294"/>
        <v/>
      </c>
      <c r="I4772">
        <v>2311</v>
      </c>
      <c r="J4772"/>
      <c r="L4772" s="4" t="str">
        <f t="shared" si="295"/>
        <v/>
      </c>
      <c r="M4772" s="3"/>
      <c r="N4772" s="3"/>
      <c r="O4772" s="3"/>
      <c r="P4772" s="3"/>
      <c r="Q4772" s="3"/>
    </row>
    <row r="4773" spans="1:17" x14ac:dyDescent="0.3">
      <c r="A4773" s="17">
        <v>41624</v>
      </c>
      <c r="B4773">
        <v>101.35</v>
      </c>
      <c r="C4773"/>
      <c r="D4773" s="3">
        <f t="shared" si="292"/>
        <v>100.15780769230783</v>
      </c>
      <c r="E4773" s="4" t="str">
        <f t="shared" si="293"/>
        <v/>
      </c>
      <c r="F4773"/>
      <c r="G4773" s="3">
        <f>SUMPRODUCT(B4514:B4773, Expoweights!$C$2:$C$261) / SUM(Expoweights!$C$2:$C$261)</f>
        <v>101.1696405596072</v>
      </c>
      <c r="H4773" s="4" t="str">
        <f t="shared" si="294"/>
        <v/>
      </c>
      <c r="I4773">
        <v>7638</v>
      </c>
      <c r="J4773"/>
      <c r="L4773" s="4" t="str">
        <f t="shared" si="295"/>
        <v/>
      </c>
      <c r="M4773" s="3"/>
      <c r="N4773" s="3"/>
      <c r="O4773" s="3"/>
      <c r="P4773" s="3"/>
      <c r="Q4773" s="3"/>
    </row>
    <row r="4774" spans="1:17" x14ac:dyDescent="0.3">
      <c r="A4774" s="17">
        <v>41625</v>
      </c>
      <c r="B4774">
        <v>101.35</v>
      </c>
      <c r="C4774"/>
      <c r="D4774" s="3">
        <f t="shared" si="292"/>
        <v>100.16807692307705</v>
      </c>
      <c r="E4774" s="4" t="str">
        <f t="shared" si="293"/>
        <v/>
      </c>
      <c r="F4774"/>
      <c r="G4774" s="3">
        <f>SUMPRODUCT(B4515:B4774, Expoweights!$C$2:$C$261) / SUM(Expoweights!$C$2:$C$261)</f>
        <v>101.17525744201309</v>
      </c>
      <c r="H4774" s="4" t="str">
        <f t="shared" si="294"/>
        <v/>
      </c>
      <c r="I4774">
        <v>1744</v>
      </c>
      <c r="J4774"/>
      <c r="L4774" s="4" t="str">
        <f t="shared" si="295"/>
        <v/>
      </c>
      <c r="M4774" s="3"/>
      <c r="N4774" s="3"/>
      <c r="O4774" s="3"/>
      <c r="P4774" s="3"/>
      <c r="Q4774" s="3"/>
    </row>
    <row r="4775" spans="1:17" x14ac:dyDescent="0.3">
      <c r="A4775" s="17">
        <v>41626</v>
      </c>
      <c r="B4775">
        <v>101.35</v>
      </c>
      <c r="C4775"/>
      <c r="D4775" s="3">
        <f t="shared" si="292"/>
        <v>100.17834615384626</v>
      </c>
      <c r="E4775" s="4" t="str">
        <f t="shared" si="293"/>
        <v/>
      </c>
      <c r="F4775"/>
      <c r="G4775" s="3">
        <f>SUMPRODUCT(B4516:B4775, Expoweights!$C$2:$C$261) / SUM(Expoweights!$C$2:$C$261)</f>
        <v>101.18070011385613</v>
      </c>
      <c r="H4775" s="4" t="str">
        <f t="shared" si="294"/>
        <v/>
      </c>
      <c r="I4775">
        <v>3970</v>
      </c>
      <c r="J4775"/>
      <c r="L4775" s="4" t="str">
        <f t="shared" si="295"/>
        <v/>
      </c>
      <c r="M4775" s="3"/>
      <c r="N4775" s="3"/>
      <c r="O4775" s="3"/>
      <c r="P4775" s="3"/>
      <c r="Q4775" s="3"/>
    </row>
    <row r="4776" spans="1:17" x14ac:dyDescent="0.3">
      <c r="A4776" s="17">
        <v>41627</v>
      </c>
      <c r="B4776">
        <v>101.35</v>
      </c>
      <c r="C4776"/>
      <c r="D4776" s="3">
        <f t="shared" si="292"/>
        <v>100.18861538461549</v>
      </c>
      <c r="E4776" s="4" t="str">
        <f t="shared" si="293"/>
        <v/>
      </c>
      <c r="F4776"/>
      <c r="G4776" s="3">
        <f>SUMPRODUCT(B4517:B4776, Expoweights!$C$2:$C$261) / SUM(Expoweights!$C$2:$C$261)</f>
        <v>101.18597397836859</v>
      </c>
      <c r="H4776" s="4" t="str">
        <f t="shared" si="294"/>
        <v/>
      </c>
      <c r="I4776">
        <v>3288</v>
      </c>
      <c r="J4776"/>
      <c r="L4776" s="4" t="str">
        <f t="shared" si="295"/>
        <v/>
      </c>
      <c r="M4776" s="3"/>
      <c r="N4776" s="3"/>
      <c r="O4776" s="3"/>
      <c r="P4776" s="3"/>
      <c r="Q4776" s="3"/>
    </row>
    <row r="4777" spans="1:17" x14ac:dyDescent="0.3">
      <c r="A4777" s="17">
        <v>41628</v>
      </c>
      <c r="B4777">
        <v>101.35</v>
      </c>
      <c r="C4777"/>
      <c r="D4777" s="3">
        <f t="shared" si="292"/>
        <v>100.19888461538471</v>
      </c>
      <c r="E4777" s="4" t="str">
        <f t="shared" si="293"/>
        <v/>
      </c>
      <c r="F4777"/>
      <c r="G4777" s="3">
        <f>SUMPRODUCT(B4518:B4777, Expoweights!$C$2:$C$261) / SUM(Expoweights!$C$2:$C$261)</f>
        <v>101.1910842711986</v>
      </c>
      <c r="H4777" s="4" t="str">
        <f t="shared" si="294"/>
        <v/>
      </c>
      <c r="I4777">
        <v>1861</v>
      </c>
      <c r="J4777"/>
      <c r="L4777" s="4" t="str">
        <f t="shared" si="295"/>
        <v/>
      </c>
      <c r="M4777" s="3"/>
      <c r="N4777" s="3"/>
      <c r="O4777" s="3"/>
      <c r="P4777" s="3"/>
      <c r="Q4777" s="3"/>
    </row>
    <row r="4778" spans="1:17" x14ac:dyDescent="0.3">
      <c r="A4778" s="17">
        <v>41631</v>
      </c>
      <c r="B4778">
        <v>101.35</v>
      </c>
      <c r="C4778"/>
      <c r="D4778" s="3">
        <f t="shared" si="292"/>
        <v>100.20915384615394</v>
      </c>
      <c r="E4778" s="4" t="str">
        <f t="shared" si="293"/>
        <v/>
      </c>
      <c r="F4778"/>
      <c r="G4778" s="3">
        <f>SUMPRODUCT(B4519:B4778, Expoweights!$C$2:$C$261) / SUM(Expoweights!$C$2:$C$261)</f>
        <v>101.19603606560798</v>
      </c>
      <c r="H4778" s="4" t="str">
        <f t="shared" si="294"/>
        <v/>
      </c>
      <c r="I4778">
        <v>4129</v>
      </c>
      <c r="J4778"/>
      <c r="L4778" s="4" t="str">
        <f t="shared" si="295"/>
        <v/>
      </c>
      <c r="M4778" s="3"/>
      <c r="N4778" s="3"/>
      <c r="O4778" s="3"/>
      <c r="P4778" s="3"/>
      <c r="Q4778" s="3"/>
    </row>
    <row r="4779" spans="1:17" x14ac:dyDescent="0.3">
      <c r="A4779" s="17">
        <v>41632</v>
      </c>
      <c r="B4779">
        <v>101.35</v>
      </c>
      <c r="C4779"/>
      <c r="D4779" s="3">
        <f t="shared" si="292"/>
        <v>100.21942307692316</v>
      </c>
      <c r="E4779" s="4" t="str">
        <f t="shared" si="293"/>
        <v/>
      </c>
      <c r="F4779"/>
      <c r="G4779" s="3">
        <f>SUMPRODUCT(B4520:B4779, Expoweights!$C$2:$C$261) / SUM(Expoweights!$C$2:$C$261)</f>
        <v>101.20083427750862</v>
      </c>
      <c r="H4779" s="4" t="str">
        <f t="shared" si="294"/>
        <v/>
      </c>
      <c r="I4779">
        <v>2727</v>
      </c>
      <c r="J4779"/>
      <c r="L4779" s="4" t="str">
        <f t="shared" si="295"/>
        <v/>
      </c>
      <c r="M4779" s="3"/>
      <c r="N4779" s="3"/>
      <c r="O4779" s="3"/>
      <c r="P4779" s="3"/>
      <c r="Q4779" s="3"/>
    </row>
    <row r="4780" spans="1:17" x14ac:dyDescent="0.3">
      <c r="A4780" s="17">
        <v>41633</v>
      </c>
      <c r="B4780">
        <v>101.35</v>
      </c>
      <c r="C4780"/>
      <c r="D4780" s="3">
        <f t="shared" si="292"/>
        <v>100.22969230769239</v>
      </c>
      <c r="E4780" s="4" t="str">
        <f t="shared" si="293"/>
        <v/>
      </c>
      <c r="F4780"/>
      <c r="G4780" s="3">
        <f>SUMPRODUCT(B4521:B4780, Expoweights!$C$2:$C$261) / SUM(Expoweights!$C$2:$C$261)</f>
        <v>101.2054836703428</v>
      </c>
      <c r="H4780" s="4" t="str">
        <f t="shared" si="294"/>
        <v/>
      </c>
      <c r="I4780">
        <v>1220</v>
      </c>
      <c r="J4780"/>
      <c r="L4780" s="4" t="str">
        <f t="shared" si="295"/>
        <v/>
      </c>
      <c r="M4780" s="3"/>
      <c r="N4780" s="3"/>
      <c r="O4780" s="3"/>
      <c r="P4780" s="3"/>
      <c r="Q4780" s="3"/>
    </row>
    <row r="4781" spans="1:17" x14ac:dyDescent="0.3">
      <c r="A4781" s="17">
        <v>41634</v>
      </c>
      <c r="B4781">
        <v>101.35</v>
      </c>
      <c r="C4781"/>
      <c r="D4781" s="3">
        <f t="shared" si="292"/>
        <v>100.23996153846159</v>
      </c>
      <c r="E4781" s="4" t="str">
        <f t="shared" si="293"/>
        <v/>
      </c>
      <c r="F4781"/>
      <c r="G4781" s="3">
        <f>SUMPRODUCT(B4522:B4781, Expoweights!$C$2:$C$261) / SUM(Expoweights!$C$2:$C$261)</f>
        <v>101.20998885981223</v>
      </c>
      <c r="H4781" s="4" t="str">
        <f t="shared" si="294"/>
        <v/>
      </c>
      <c r="I4781">
        <v>23</v>
      </c>
      <c r="J4781"/>
      <c r="L4781" s="4" t="str">
        <f t="shared" si="295"/>
        <v/>
      </c>
      <c r="M4781" s="3"/>
      <c r="N4781" s="3"/>
      <c r="O4781" s="3"/>
      <c r="P4781" s="3"/>
      <c r="Q4781" s="3"/>
    </row>
    <row r="4782" spans="1:17" x14ac:dyDescent="0.3">
      <c r="A4782" s="17">
        <v>41635</v>
      </c>
      <c r="B4782">
        <v>101.35</v>
      </c>
      <c r="C4782"/>
      <c r="D4782" s="3">
        <f t="shared" si="292"/>
        <v>100.25023076923081</v>
      </c>
      <c r="E4782" s="4" t="str">
        <f t="shared" si="293"/>
        <v/>
      </c>
      <c r="F4782"/>
      <c r="G4782" s="3">
        <f>SUMPRODUCT(B4523:B4782, Expoweights!$C$2:$C$261) / SUM(Expoweights!$C$2:$C$261)</f>
        <v>101.21435431846005</v>
      </c>
      <c r="H4782" s="4" t="str">
        <f t="shared" si="294"/>
        <v/>
      </c>
      <c r="I4782">
        <v>2782</v>
      </c>
      <c r="J4782"/>
      <c r="L4782" s="4" t="str">
        <f t="shared" si="295"/>
        <v/>
      </c>
      <c r="M4782" s="3"/>
      <c r="N4782" s="3"/>
      <c r="O4782" s="3"/>
      <c r="P4782" s="3"/>
      <c r="Q4782" s="3"/>
    </row>
    <row r="4783" spans="1:17" x14ac:dyDescent="0.3">
      <c r="A4783" s="17">
        <v>41638</v>
      </c>
      <c r="B4783">
        <v>101.35</v>
      </c>
      <c r="C4783"/>
      <c r="D4783" s="3">
        <f t="shared" si="292"/>
        <v>100.25792307692311</v>
      </c>
      <c r="E4783" s="4" t="str">
        <f t="shared" si="293"/>
        <v/>
      </c>
      <c r="F4783"/>
      <c r="G4783" s="3">
        <f>SUMPRODUCT(B4524:B4783, Expoweights!$C$2:$C$261) / SUM(Expoweights!$C$2:$C$261)</f>
        <v>101.21857862376355</v>
      </c>
      <c r="H4783" s="4" t="str">
        <f t="shared" si="294"/>
        <v/>
      </c>
      <c r="I4783">
        <v>90</v>
      </c>
      <c r="J4783"/>
      <c r="L4783" s="4" t="str">
        <f t="shared" si="295"/>
        <v/>
      </c>
      <c r="M4783" s="3"/>
      <c r="N4783" s="3"/>
      <c r="O4783" s="3"/>
      <c r="P4783" s="3"/>
      <c r="Q4783" s="3"/>
    </row>
    <row r="4784" spans="1:17" x14ac:dyDescent="0.3">
      <c r="A4784" s="17">
        <v>41639</v>
      </c>
      <c r="B4784">
        <v>102.33</v>
      </c>
      <c r="C4784">
        <v>100.2693846153846</v>
      </c>
      <c r="D4784" s="3">
        <f t="shared" si="292"/>
        <v>100.26938461538467</v>
      </c>
      <c r="E4784" s="4">
        <f t="shared" si="293"/>
        <v>7.1054273576010019E-14</v>
      </c>
      <c r="F4784">
        <v>101.2530755453249</v>
      </c>
      <c r="G4784" s="3">
        <f>SUMPRODUCT(B4525:B4784, Expoweights!$C$2:$C$261) / SUM(Expoweights!$C$2:$C$261)</f>
        <v>101.25307554532493</v>
      </c>
      <c r="H4784" s="4">
        <f t="shared" si="294"/>
        <v>2.8421709430404007E-14</v>
      </c>
      <c r="I4784">
        <v>688</v>
      </c>
      <c r="J4784">
        <v>100.27380927095101</v>
      </c>
      <c r="L4784" s="4">
        <f t="shared" si="295"/>
        <v>100.27380927095101</v>
      </c>
      <c r="M4784" s="3"/>
      <c r="N4784" s="3"/>
      <c r="O4784" s="3"/>
      <c r="P4784" s="3"/>
      <c r="Q4784" s="3"/>
    </row>
    <row r="4785" spans="1:17" x14ac:dyDescent="0.3">
      <c r="A4785" s="17">
        <v>41640</v>
      </c>
      <c r="B4785">
        <v>102.33</v>
      </c>
      <c r="C4785"/>
      <c r="D4785" s="3">
        <f t="shared" si="292"/>
        <v>100.2808461538462</v>
      </c>
      <c r="E4785" s="4" t="str">
        <f t="shared" si="293"/>
        <v/>
      </c>
      <c r="F4785"/>
      <c r="G4785" s="3">
        <f>SUMPRODUCT(B4526:B4785, Expoweights!$C$2:$C$261) / SUM(Expoweights!$C$2:$C$261)</f>
        <v>101.28650252671527</v>
      </c>
      <c r="H4785" s="4" t="str">
        <f t="shared" si="294"/>
        <v/>
      </c>
      <c r="I4785">
        <v>3696</v>
      </c>
      <c r="J4785"/>
      <c r="L4785" s="4" t="str">
        <f t="shared" si="295"/>
        <v/>
      </c>
      <c r="M4785" s="3"/>
      <c r="N4785" s="3"/>
      <c r="O4785" s="3"/>
      <c r="P4785" s="3"/>
      <c r="Q4785" s="3"/>
    </row>
    <row r="4786" spans="1:17" x14ac:dyDescent="0.3">
      <c r="A4786" s="17">
        <v>41641</v>
      </c>
      <c r="B4786">
        <v>102.33</v>
      </c>
      <c r="C4786"/>
      <c r="D4786" s="3">
        <f t="shared" si="292"/>
        <v>100.29230769230773</v>
      </c>
      <c r="E4786" s="4" t="str">
        <f t="shared" si="293"/>
        <v/>
      </c>
      <c r="F4786"/>
      <c r="G4786" s="3">
        <f>SUMPRODUCT(B4527:B4786, Expoweights!$C$2:$C$261) / SUM(Expoweights!$C$2:$C$261)</f>
        <v>101.31889275269192</v>
      </c>
      <c r="H4786" s="4" t="str">
        <f t="shared" si="294"/>
        <v/>
      </c>
      <c r="I4786">
        <v>7060</v>
      </c>
      <c r="J4786"/>
      <c r="L4786" s="4" t="str">
        <f t="shared" si="295"/>
        <v/>
      </c>
      <c r="M4786" s="3"/>
      <c r="N4786" s="3"/>
      <c r="O4786" s="3"/>
      <c r="P4786" s="3"/>
      <c r="Q4786" s="3"/>
    </row>
    <row r="4787" spans="1:17" x14ac:dyDescent="0.3">
      <c r="A4787" s="17">
        <v>41642</v>
      </c>
      <c r="B4787">
        <v>102.33</v>
      </c>
      <c r="C4787"/>
      <c r="D4787" s="3">
        <f t="shared" si="292"/>
        <v>100.30376923076929</v>
      </c>
      <c r="E4787" s="4" t="str">
        <f t="shared" si="293"/>
        <v/>
      </c>
      <c r="F4787"/>
      <c r="G4787" s="3">
        <f>SUMPRODUCT(B4528:B4787, Expoweights!$C$2:$C$261) / SUM(Expoweights!$C$2:$C$261)</f>
        <v>101.3502783787694</v>
      </c>
      <c r="H4787" s="4" t="str">
        <f t="shared" si="294"/>
        <v/>
      </c>
      <c r="I4787">
        <v>3039</v>
      </c>
      <c r="J4787"/>
      <c r="L4787" s="4" t="str">
        <f t="shared" si="295"/>
        <v/>
      </c>
      <c r="M4787" s="3"/>
      <c r="N4787" s="3"/>
      <c r="O4787" s="3"/>
      <c r="P4787" s="3"/>
      <c r="Q4787" s="3"/>
    </row>
    <row r="4788" spans="1:17" x14ac:dyDescent="0.3">
      <c r="A4788" s="17">
        <v>41645</v>
      </c>
      <c r="B4788">
        <v>102.33</v>
      </c>
      <c r="C4788"/>
      <c r="D4788" s="3">
        <f t="shared" si="292"/>
        <v>100.31523076923084</v>
      </c>
      <c r="E4788" s="4" t="str">
        <f t="shared" si="293"/>
        <v/>
      </c>
      <c r="F4788"/>
      <c r="G4788" s="3">
        <f>SUMPRODUCT(B4529:B4788, Expoweights!$C$2:$C$261) / SUM(Expoweights!$C$2:$C$261)</f>
        <v>101.3806905631422</v>
      </c>
      <c r="H4788" s="4" t="str">
        <f t="shared" si="294"/>
        <v/>
      </c>
      <c r="I4788">
        <v>967</v>
      </c>
      <c r="J4788"/>
      <c r="L4788" s="4" t="str">
        <f t="shared" si="295"/>
        <v/>
      </c>
      <c r="M4788" s="3"/>
      <c r="N4788" s="3"/>
      <c r="O4788" s="3"/>
      <c r="P4788" s="3"/>
      <c r="Q4788" s="3"/>
    </row>
    <row r="4789" spans="1:17" x14ac:dyDescent="0.3">
      <c r="A4789" s="17">
        <v>41646</v>
      </c>
      <c r="B4789">
        <v>102.33</v>
      </c>
      <c r="C4789"/>
      <c r="D4789" s="3">
        <f t="shared" si="292"/>
        <v>100.32669230769238</v>
      </c>
      <c r="E4789" s="4" t="str">
        <f t="shared" si="293"/>
        <v/>
      </c>
      <c r="F4789"/>
      <c r="G4789" s="3">
        <f>SUMPRODUCT(B4530:B4789, Expoweights!$C$2:$C$261) / SUM(Expoweights!$C$2:$C$261)</f>
        <v>101.41015949761683</v>
      </c>
      <c r="H4789" s="4" t="str">
        <f t="shared" si="294"/>
        <v/>
      </c>
      <c r="I4789">
        <v>5437</v>
      </c>
      <c r="J4789"/>
      <c r="L4789" s="4" t="str">
        <f t="shared" si="295"/>
        <v/>
      </c>
      <c r="M4789" s="3"/>
      <c r="N4789" s="3"/>
      <c r="O4789" s="3"/>
      <c r="P4789" s="3"/>
      <c r="Q4789" s="3"/>
    </row>
    <row r="4790" spans="1:17" x14ac:dyDescent="0.3">
      <c r="A4790" s="17">
        <v>41647</v>
      </c>
      <c r="B4790">
        <v>102.33</v>
      </c>
      <c r="C4790"/>
      <c r="D4790" s="3">
        <f t="shared" si="292"/>
        <v>100.33815384615394</v>
      </c>
      <c r="E4790" s="4" t="str">
        <f t="shared" si="293"/>
        <v/>
      </c>
      <c r="F4790"/>
      <c r="G4790" s="3">
        <f>SUMPRODUCT(B4531:B4790, Expoweights!$C$2:$C$261) / SUM(Expoweights!$C$2:$C$261)</f>
        <v>101.43871443758516</v>
      </c>
      <c r="H4790" s="4" t="str">
        <f t="shared" si="294"/>
        <v/>
      </c>
      <c r="I4790">
        <v>3434</v>
      </c>
      <c r="J4790"/>
      <c r="L4790" s="4" t="str">
        <f t="shared" si="295"/>
        <v/>
      </c>
      <c r="M4790" s="3"/>
      <c r="N4790" s="3"/>
      <c r="O4790" s="3"/>
      <c r="P4790" s="3"/>
      <c r="Q4790" s="3"/>
    </row>
    <row r="4791" spans="1:17" x14ac:dyDescent="0.3">
      <c r="A4791" s="17">
        <v>41648</v>
      </c>
      <c r="B4791">
        <v>102.33</v>
      </c>
      <c r="C4791"/>
      <c r="D4791" s="3">
        <f t="shared" si="292"/>
        <v>100.34961538461549</v>
      </c>
      <c r="E4791" s="4" t="str">
        <f t="shared" si="293"/>
        <v/>
      </c>
      <c r="F4791"/>
      <c r="G4791" s="3">
        <f>SUMPRODUCT(B4532:B4791, Expoweights!$C$2:$C$261) / SUM(Expoweights!$C$2:$C$261)</f>
        <v>101.46638373106768</v>
      </c>
      <c r="H4791" s="4" t="str">
        <f t="shared" si="294"/>
        <v/>
      </c>
      <c r="I4791">
        <v>946</v>
      </c>
      <c r="J4791"/>
      <c r="L4791" s="4" t="str">
        <f t="shared" si="295"/>
        <v/>
      </c>
      <c r="M4791" s="3"/>
      <c r="N4791" s="3"/>
      <c r="O4791" s="3"/>
      <c r="P4791" s="3"/>
      <c r="Q4791" s="3"/>
    </row>
    <row r="4792" spans="1:17" x14ac:dyDescent="0.3">
      <c r="A4792" s="17">
        <v>41649</v>
      </c>
      <c r="B4792">
        <v>102.33</v>
      </c>
      <c r="C4792"/>
      <c r="D4792" s="3">
        <f t="shared" si="292"/>
        <v>100.36107692307704</v>
      </c>
      <c r="E4792" s="4" t="str">
        <f t="shared" si="293"/>
        <v/>
      </c>
      <c r="F4792"/>
      <c r="G4792" s="3">
        <f>SUMPRODUCT(B4533:B4792, Expoweights!$C$2:$C$261) / SUM(Expoweights!$C$2:$C$261)</f>
        <v>101.49319484685604</v>
      </c>
      <c r="H4792" s="4" t="str">
        <f t="shared" si="294"/>
        <v/>
      </c>
      <c r="I4792">
        <v>832</v>
      </c>
      <c r="J4792"/>
      <c r="L4792" s="4" t="str">
        <f t="shared" si="295"/>
        <v/>
      </c>
      <c r="M4792" s="3"/>
      <c r="N4792" s="3"/>
      <c r="O4792" s="3"/>
      <c r="P4792" s="3"/>
      <c r="Q4792" s="3"/>
    </row>
    <row r="4793" spans="1:17" x14ac:dyDescent="0.3">
      <c r="A4793" s="17">
        <v>41652</v>
      </c>
      <c r="B4793">
        <v>102.33</v>
      </c>
      <c r="C4793"/>
      <c r="D4793" s="3">
        <f t="shared" si="292"/>
        <v>100.3725384615386</v>
      </c>
      <c r="E4793" s="4" t="str">
        <f t="shared" si="293"/>
        <v/>
      </c>
      <c r="F4793"/>
      <c r="G4793" s="3">
        <f>SUMPRODUCT(B4534:B4793, Expoweights!$C$2:$C$261) / SUM(Expoweights!$C$2:$C$261)</f>
        <v>101.51917440178295</v>
      </c>
      <c r="H4793" s="4" t="str">
        <f t="shared" si="294"/>
        <v/>
      </c>
      <c r="I4793">
        <v>5945</v>
      </c>
      <c r="J4793"/>
      <c r="L4793" s="4" t="str">
        <f t="shared" si="295"/>
        <v/>
      </c>
      <c r="M4793" s="3"/>
      <c r="N4793" s="3"/>
      <c r="O4793" s="3"/>
      <c r="P4793" s="3"/>
      <c r="Q4793" s="3"/>
    </row>
    <row r="4794" spans="1:17" x14ac:dyDescent="0.3">
      <c r="A4794" s="17">
        <v>41653</v>
      </c>
      <c r="B4794">
        <v>102.33</v>
      </c>
      <c r="C4794"/>
      <c r="D4794" s="3">
        <f t="shared" si="292"/>
        <v>100.38400000000014</v>
      </c>
      <c r="E4794" s="4" t="str">
        <f t="shared" si="293"/>
        <v/>
      </c>
      <c r="F4794"/>
      <c r="G4794" s="3">
        <f>SUMPRODUCT(B4535:B4794, Expoweights!$C$2:$C$261) / SUM(Expoweights!$C$2:$C$261)</f>
        <v>101.54434818714597</v>
      </c>
      <c r="H4794" s="4" t="str">
        <f t="shared" si="294"/>
        <v/>
      </c>
      <c r="I4794">
        <v>2105</v>
      </c>
      <c r="J4794"/>
      <c r="L4794" s="4" t="str">
        <f t="shared" si="295"/>
        <v/>
      </c>
      <c r="M4794" s="3"/>
      <c r="N4794" s="3"/>
      <c r="O4794" s="3"/>
      <c r="P4794" s="3"/>
      <c r="Q4794" s="3"/>
    </row>
    <row r="4795" spans="1:17" x14ac:dyDescent="0.3">
      <c r="A4795" s="17">
        <v>41654</v>
      </c>
      <c r="B4795">
        <v>102.33</v>
      </c>
      <c r="C4795"/>
      <c r="D4795" s="3">
        <f t="shared" ref="D4795:D4858" si="296">AVERAGE(B4536:B4795)</f>
        <v>100.39546153846169</v>
      </c>
      <c r="E4795" s="4" t="str">
        <f t="shared" si="293"/>
        <v/>
      </c>
      <c r="F4795"/>
      <c r="G4795" s="3">
        <f>SUMPRODUCT(B4536:B4795, Expoweights!$C$2:$C$261) / SUM(Expoweights!$C$2:$C$261)</f>
        <v>101.56874119431204</v>
      </c>
      <c r="H4795" s="4" t="str">
        <f t="shared" si="294"/>
        <v/>
      </c>
      <c r="I4795">
        <v>2416</v>
      </c>
      <c r="J4795"/>
      <c r="L4795" s="4" t="str">
        <f t="shared" si="295"/>
        <v/>
      </c>
      <c r="M4795" s="3"/>
      <c r="N4795" s="3"/>
      <c r="O4795" s="3"/>
      <c r="P4795" s="3"/>
      <c r="Q4795" s="3"/>
    </row>
    <row r="4796" spans="1:17" x14ac:dyDescent="0.3">
      <c r="A4796" s="17">
        <v>41655</v>
      </c>
      <c r="B4796">
        <v>102.33</v>
      </c>
      <c r="C4796"/>
      <c r="D4796" s="3">
        <f t="shared" si="296"/>
        <v>100.40692307692323</v>
      </c>
      <c r="E4796" s="4" t="str">
        <f t="shared" si="293"/>
        <v/>
      </c>
      <c r="F4796"/>
      <c r="G4796" s="3">
        <f>SUMPRODUCT(B4537:B4796, Expoweights!$C$2:$C$261) / SUM(Expoweights!$C$2:$C$261)</f>
        <v>101.59237763952774</v>
      </c>
      <c r="H4796" s="4" t="str">
        <f t="shared" si="294"/>
        <v/>
      </c>
      <c r="I4796">
        <v>6584</v>
      </c>
      <c r="J4796"/>
      <c r="L4796" s="4" t="str">
        <f t="shared" si="295"/>
        <v/>
      </c>
      <c r="M4796" s="3"/>
      <c r="N4796" s="3"/>
      <c r="O4796" s="3"/>
      <c r="P4796" s="3"/>
      <c r="Q4796" s="3"/>
    </row>
    <row r="4797" spans="1:17" x14ac:dyDescent="0.3">
      <c r="A4797" s="17">
        <v>41656</v>
      </c>
      <c r="B4797">
        <v>102.33</v>
      </c>
      <c r="C4797"/>
      <c r="D4797" s="3">
        <f t="shared" si="296"/>
        <v>100.41838461538478</v>
      </c>
      <c r="E4797" s="4" t="str">
        <f t="shared" si="293"/>
        <v/>
      </c>
      <c r="F4797"/>
      <c r="G4797" s="3">
        <f>SUMPRODUCT(B4538:B4797, Expoweights!$C$2:$C$261) / SUM(Expoweights!$C$2:$C$261)</f>
        <v>101.61528098795999</v>
      </c>
      <c r="H4797" s="4" t="str">
        <f t="shared" si="294"/>
        <v/>
      </c>
      <c r="I4797">
        <v>447</v>
      </c>
      <c r="J4797"/>
      <c r="L4797" s="4" t="str">
        <f t="shared" si="295"/>
        <v/>
      </c>
      <c r="M4797" s="3"/>
      <c r="N4797" s="3"/>
      <c r="O4797" s="3"/>
      <c r="P4797" s="3"/>
      <c r="Q4797" s="3"/>
    </row>
    <row r="4798" spans="1:17" x14ac:dyDescent="0.3">
      <c r="A4798" s="17">
        <v>41659</v>
      </c>
      <c r="B4798">
        <v>102.33</v>
      </c>
      <c r="C4798"/>
      <c r="D4798" s="3">
        <f t="shared" si="296"/>
        <v>100.42984615384633</v>
      </c>
      <c r="E4798" s="4" t="str">
        <f t="shared" si="293"/>
        <v/>
      </c>
      <c r="F4798"/>
      <c r="G4798" s="3">
        <f>SUMPRODUCT(B4539:B4798, Expoweights!$C$2:$C$261) / SUM(Expoweights!$C$2:$C$261)</f>
        <v>101.63747397699117</v>
      </c>
      <c r="H4798" s="4" t="str">
        <f t="shared" si="294"/>
        <v/>
      </c>
      <c r="I4798">
        <v>2554</v>
      </c>
      <c r="J4798"/>
      <c r="L4798" s="4" t="str">
        <f t="shared" si="295"/>
        <v/>
      </c>
      <c r="M4798" s="3"/>
      <c r="N4798" s="3"/>
      <c r="O4798" s="3"/>
      <c r="P4798" s="3"/>
      <c r="Q4798" s="3"/>
    </row>
    <row r="4799" spans="1:17" x14ac:dyDescent="0.3">
      <c r="A4799" s="17">
        <v>41660</v>
      </c>
      <c r="B4799">
        <v>102.33</v>
      </c>
      <c r="C4799"/>
      <c r="D4799" s="3">
        <f t="shared" si="296"/>
        <v>100.44130769230787</v>
      </c>
      <c r="E4799" s="4" t="str">
        <f t="shared" si="293"/>
        <v/>
      </c>
      <c r="F4799"/>
      <c r="G4799" s="3">
        <f>SUMPRODUCT(B4540:B4799, Expoweights!$C$2:$C$261) / SUM(Expoweights!$C$2:$C$261)</f>
        <v>101.65897863879187</v>
      </c>
      <c r="H4799" s="4" t="str">
        <f t="shared" si="294"/>
        <v/>
      </c>
      <c r="I4799">
        <v>7836</v>
      </c>
      <c r="J4799"/>
      <c r="L4799" s="4" t="str">
        <f t="shared" si="295"/>
        <v/>
      </c>
      <c r="M4799" s="3"/>
      <c r="N4799" s="3"/>
      <c r="O4799" s="3"/>
      <c r="P4799" s="3"/>
      <c r="Q4799" s="3"/>
    </row>
    <row r="4800" spans="1:17" x14ac:dyDescent="0.3">
      <c r="A4800" s="17">
        <v>41661</v>
      </c>
      <c r="B4800">
        <v>102.33</v>
      </c>
      <c r="C4800"/>
      <c r="D4800" s="3">
        <f t="shared" si="296"/>
        <v>100.45276923076943</v>
      </c>
      <c r="E4800" s="4" t="str">
        <f t="shared" si="293"/>
        <v/>
      </c>
      <c r="F4800"/>
      <c r="G4800" s="3">
        <f>SUMPRODUCT(B4541:B4800, Expoweights!$C$2:$C$261) / SUM(Expoweights!$C$2:$C$261)</f>
        <v>101.67981632219322</v>
      </c>
      <c r="H4800" s="4" t="str">
        <f t="shared" si="294"/>
        <v/>
      </c>
      <c r="I4800">
        <v>1668</v>
      </c>
      <c r="J4800"/>
      <c r="L4800" s="4" t="str">
        <f t="shared" si="295"/>
        <v/>
      </c>
      <c r="M4800" s="3"/>
      <c r="N4800" s="3"/>
      <c r="O4800" s="3"/>
      <c r="P4800" s="3"/>
      <c r="Q4800" s="3"/>
    </row>
    <row r="4801" spans="1:17" x14ac:dyDescent="0.3">
      <c r="A4801" s="17">
        <v>41662</v>
      </c>
      <c r="B4801">
        <v>102.33</v>
      </c>
      <c r="C4801"/>
      <c r="D4801" s="3">
        <f t="shared" si="296"/>
        <v>100.46423076923098</v>
      </c>
      <c r="E4801" s="4" t="str">
        <f t="shared" si="293"/>
        <v/>
      </c>
      <c r="F4801"/>
      <c r="G4801" s="3">
        <f>SUMPRODUCT(B4542:B4801, Expoweights!$C$2:$C$261) / SUM(Expoweights!$C$2:$C$261)</f>
        <v>101.70000771388122</v>
      </c>
      <c r="H4801" s="4" t="str">
        <f t="shared" si="294"/>
        <v/>
      </c>
      <c r="I4801">
        <v>1339</v>
      </c>
      <c r="J4801"/>
      <c r="L4801" s="4" t="str">
        <f t="shared" si="295"/>
        <v/>
      </c>
      <c r="M4801" s="3"/>
      <c r="N4801" s="3"/>
      <c r="O4801" s="3"/>
      <c r="P4801" s="3"/>
      <c r="Q4801" s="3"/>
    </row>
    <row r="4802" spans="1:17" x14ac:dyDescent="0.3">
      <c r="A4802" s="17">
        <v>41663</v>
      </c>
      <c r="B4802">
        <v>102.33</v>
      </c>
      <c r="C4802"/>
      <c r="D4802" s="3">
        <f t="shared" si="296"/>
        <v>100.47569230769251</v>
      </c>
      <c r="E4802" s="4" t="str">
        <f t="shared" si="293"/>
        <v/>
      </c>
      <c r="F4802"/>
      <c r="G4802" s="3">
        <f>SUMPRODUCT(B4543:B4802, Expoweights!$C$2:$C$261) / SUM(Expoweights!$C$2:$C$261)</f>
        <v>101.71957285893335</v>
      </c>
      <c r="H4802" s="4" t="str">
        <f t="shared" si="294"/>
        <v/>
      </c>
      <c r="I4802">
        <v>2863</v>
      </c>
      <c r="J4802"/>
      <c r="L4802" s="4" t="str">
        <f t="shared" si="295"/>
        <v/>
      </c>
      <c r="M4802" s="3"/>
      <c r="N4802" s="3"/>
      <c r="O4802" s="3"/>
      <c r="P4802" s="3"/>
      <c r="Q4802" s="3"/>
    </row>
    <row r="4803" spans="1:17" x14ac:dyDescent="0.3">
      <c r="A4803" s="17">
        <v>41666</v>
      </c>
      <c r="B4803">
        <v>102.33</v>
      </c>
      <c r="C4803"/>
      <c r="D4803" s="3">
        <f t="shared" si="296"/>
        <v>100.48715384615407</v>
      </c>
      <c r="E4803" s="4" t="str">
        <f t="shared" si="293"/>
        <v/>
      </c>
      <c r="F4803"/>
      <c r="G4803" s="3">
        <f>SUMPRODUCT(B4544:B4803, Expoweights!$C$2:$C$261) / SUM(Expoweights!$C$2:$C$261)</f>
        <v>101.73853118071845</v>
      </c>
      <c r="H4803" s="4" t="str">
        <f t="shared" si="294"/>
        <v/>
      </c>
      <c r="I4803">
        <v>3755</v>
      </c>
      <c r="J4803"/>
      <c r="L4803" s="4" t="str">
        <f t="shared" si="295"/>
        <v/>
      </c>
      <c r="M4803" s="3"/>
      <c r="N4803" s="3"/>
      <c r="O4803" s="3"/>
      <c r="P4803" s="3"/>
      <c r="Q4803" s="3"/>
    </row>
    <row r="4804" spans="1:17" x14ac:dyDescent="0.3">
      <c r="A4804" s="17">
        <v>41667</v>
      </c>
      <c r="B4804">
        <v>102.33</v>
      </c>
      <c r="C4804"/>
      <c r="D4804" s="3">
        <f t="shared" si="296"/>
        <v>100.49861538461562</v>
      </c>
      <c r="E4804" s="4" t="str">
        <f t="shared" ref="E4804:E4867" si="297">IF(C4804 &gt; 0, ABS(C4804 - D4804), "")</f>
        <v/>
      </c>
      <c r="F4804"/>
      <c r="G4804" s="3">
        <f>SUMPRODUCT(B4545:B4804, Expoweights!$C$2:$C$261) / SUM(Expoweights!$C$2:$C$261)</f>
        <v>101.75690150017948</v>
      </c>
      <c r="H4804" s="4" t="str">
        <f t="shared" ref="H4804:H4867" si="298">IF(F4804 &gt; 0, ABS(F4804 - G4804), "")</f>
        <v/>
      </c>
      <c r="I4804">
        <v>1196</v>
      </c>
      <c r="J4804"/>
      <c r="L4804" s="4" t="str">
        <f t="shared" ref="L4804:L4867" si="299">IF(J4804 &gt; 0, ABS(J4804 - K4804), "")</f>
        <v/>
      </c>
      <c r="M4804" s="3"/>
      <c r="N4804" s="3"/>
      <c r="O4804" s="3"/>
      <c r="P4804" s="3"/>
      <c r="Q4804" s="3"/>
    </row>
    <row r="4805" spans="1:17" x14ac:dyDescent="0.3">
      <c r="A4805" s="17">
        <v>41668</v>
      </c>
      <c r="B4805">
        <v>102.33</v>
      </c>
      <c r="C4805"/>
      <c r="D4805" s="3">
        <f t="shared" si="296"/>
        <v>100.51007692307716</v>
      </c>
      <c r="E4805" s="4" t="str">
        <f t="shared" si="297"/>
        <v/>
      </c>
      <c r="F4805"/>
      <c r="G4805" s="3">
        <f>SUMPRODUCT(B4546:B4805, Expoweights!$C$2:$C$261) / SUM(Expoweights!$C$2:$C$261)</f>
        <v>101.7747020545178</v>
      </c>
      <c r="H4805" s="4" t="str">
        <f t="shared" si="298"/>
        <v/>
      </c>
      <c r="I4805">
        <v>1847</v>
      </c>
      <c r="J4805"/>
      <c r="L4805" s="4" t="str">
        <f t="shared" si="299"/>
        <v/>
      </c>
      <c r="M4805" s="3"/>
      <c r="N4805" s="3"/>
      <c r="O4805" s="3"/>
      <c r="P4805" s="3"/>
      <c r="Q4805" s="3"/>
    </row>
    <row r="4806" spans="1:17" x14ac:dyDescent="0.3">
      <c r="A4806" s="17">
        <v>41669</v>
      </c>
      <c r="B4806">
        <v>102.33</v>
      </c>
      <c r="C4806"/>
      <c r="D4806" s="3">
        <f t="shared" si="296"/>
        <v>100.51992307692333</v>
      </c>
      <c r="E4806" s="4" t="str">
        <f t="shared" si="297"/>
        <v/>
      </c>
      <c r="F4806"/>
      <c r="G4806" s="3">
        <f>SUMPRODUCT(B4547:B4806, Expoweights!$C$2:$C$261) / SUM(Expoweights!$C$2:$C$261)</f>
        <v>101.7919469068417</v>
      </c>
      <c r="H4806" s="4" t="str">
        <f t="shared" si="298"/>
        <v/>
      </c>
      <c r="I4806">
        <v>2675</v>
      </c>
      <c r="J4806"/>
      <c r="L4806" s="4" t="str">
        <f t="shared" si="299"/>
        <v/>
      </c>
      <c r="M4806" s="3"/>
      <c r="N4806" s="3"/>
      <c r="O4806" s="3"/>
      <c r="P4806" s="3"/>
      <c r="Q4806" s="3"/>
    </row>
    <row r="4807" spans="1:17" x14ac:dyDescent="0.3">
      <c r="A4807" s="17">
        <v>41670</v>
      </c>
      <c r="B4807">
        <v>102.12</v>
      </c>
      <c r="C4807">
        <v>100.5289615384615</v>
      </c>
      <c r="D4807" s="3">
        <f t="shared" si="296"/>
        <v>100.5289615384618</v>
      </c>
      <c r="E4807" s="4">
        <f t="shared" si="297"/>
        <v>2.9842794901924208E-13</v>
      </c>
      <c r="F4807">
        <v>101.80214183628919</v>
      </c>
      <c r="G4807" s="3">
        <f>SUMPRODUCT(B4548:B4807, Expoweights!$C$2:$C$261) / SUM(Expoweights!$C$2:$C$261)</f>
        <v>101.80214183628917</v>
      </c>
      <c r="H4807" s="4">
        <f t="shared" si="298"/>
        <v>2.8421709430404007E-14</v>
      </c>
      <c r="I4807">
        <v>4495</v>
      </c>
      <c r="J4807">
        <v>100.4269643004921</v>
      </c>
      <c r="L4807" s="4">
        <f t="shared" si="299"/>
        <v>100.4269643004921</v>
      </c>
      <c r="M4807" s="3"/>
      <c r="N4807" s="3"/>
      <c r="O4807" s="3"/>
      <c r="P4807" s="3"/>
      <c r="Q4807" s="3"/>
    </row>
    <row r="4808" spans="1:17" x14ac:dyDescent="0.3">
      <c r="A4808" s="17">
        <v>41673</v>
      </c>
      <c r="B4808">
        <v>102.12</v>
      </c>
      <c r="C4808"/>
      <c r="D4808" s="3">
        <f t="shared" si="296"/>
        <v>100.53800000000025</v>
      </c>
      <c r="E4808" s="4" t="str">
        <f t="shared" si="297"/>
        <v/>
      </c>
      <c r="F4808"/>
      <c r="G4808" s="3">
        <f>SUMPRODUCT(B4549:B4808, Expoweights!$C$2:$C$261) / SUM(Expoweights!$C$2:$C$261)</f>
        <v>101.81202056463627</v>
      </c>
      <c r="H4808" s="4" t="str">
        <f t="shared" si="298"/>
        <v/>
      </c>
      <c r="I4808">
        <v>4013</v>
      </c>
      <c r="J4808"/>
      <c r="L4808" s="4" t="str">
        <f t="shared" si="299"/>
        <v/>
      </c>
      <c r="M4808" s="3"/>
      <c r="N4808" s="3"/>
      <c r="O4808" s="3"/>
      <c r="P4808" s="3"/>
      <c r="Q4808" s="3"/>
    </row>
    <row r="4809" spans="1:17" x14ac:dyDescent="0.3">
      <c r="A4809" s="17">
        <v>41674</v>
      </c>
      <c r="B4809">
        <v>102.12</v>
      </c>
      <c r="C4809"/>
      <c r="D4809" s="3">
        <f t="shared" si="296"/>
        <v>100.5470384615387</v>
      </c>
      <c r="E4809" s="4" t="str">
        <f t="shared" si="297"/>
        <v/>
      </c>
      <c r="F4809"/>
      <c r="G4809" s="3">
        <f>SUMPRODUCT(B4550:B4809, Expoweights!$C$2:$C$261) / SUM(Expoweights!$C$2:$C$261)</f>
        <v>101.8215928990265</v>
      </c>
      <c r="H4809" s="4" t="str">
        <f t="shared" si="298"/>
        <v/>
      </c>
      <c r="I4809">
        <v>4396</v>
      </c>
      <c r="J4809"/>
      <c r="L4809" s="4" t="str">
        <f t="shared" si="299"/>
        <v/>
      </c>
      <c r="M4809" s="3"/>
      <c r="N4809" s="3"/>
      <c r="O4809" s="3"/>
      <c r="P4809" s="3"/>
      <c r="Q4809" s="3"/>
    </row>
    <row r="4810" spans="1:17" x14ac:dyDescent="0.3">
      <c r="A4810" s="17">
        <v>41675</v>
      </c>
      <c r="B4810">
        <v>102.12</v>
      </c>
      <c r="C4810"/>
      <c r="D4810" s="3">
        <f t="shared" si="296"/>
        <v>100.55607692307717</v>
      </c>
      <c r="E4810" s="4" t="str">
        <f t="shared" si="297"/>
        <v/>
      </c>
      <c r="F4810"/>
      <c r="G4810" s="3">
        <f>SUMPRODUCT(B4551:B4810, Expoweights!$C$2:$C$261) / SUM(Expoweights!$C$2:$C$261)</f>
        <v>101.83086834242964</v>
      </c>
      <c r="H4810" s="4" t="str">
        <f t="shared" si="298"/>
        <v/>
      </c>
      <c r="I4810">
        <v>2597</v>
      </c>
      <c r="J4810"/>
      <c r="L4810" s="4" t="str">
        <f t="shared" si="299"/>
        <v/>
      </c>
      <c r="M4810" s="3"/>
      <c r="N4810" s="3"/>
      <c r="O4810" s="3"/>
      <c r="P4810" s="3"/>
      <c r="Q4810" s="3"/>
    </row>
    <row r="4811" spans="1:17" x14ac:dyDescent="0.3">
      <c r="A4811" s="17">
        <v>41676</v>
      </c>
      <c r="B4811">
        <v>102.12</v>
      </c>
      <c r="C4811"/>
      <c r="D4811" s="3">
        <f t="shared" si="296"/>
        <v>100.56511538461562</v>
      </c>
      <c r="E4811" s="4" t="str">
        <f t="shared" si="297"/>
        <v/>
      </c>
      <c r="F4811"/>
      <c r="G4811" s="3">
        <f>SUMPRODUCT(B4552:B4811, Expoweights!$C$2:$C$261) / SUM(Expoweights!$C$2:$C$261)</f>
        <v>101.8398561030758</v>
      </c>
      <c r="H4811" s="4" t="str">
        <f t="shared" si="298"/>
        <v/>
      </c>
      <c r="I4811">
        <v>5578</v>
      </c>
      <c r="J4811"/>
      <c r="L4811" s="4" t="str">
        <f t="shared" si="299"/>
        <v/>
      </c>
      <c r="M4811" s="3"/>
      <c r="N4811" s="3"/>
      <c r="O4811" s="3"/>
      <c r="P4811" s="3"/>
      <c r="Q4811" s="3"/>
    </row>
    <row r="4812" spans="1:17" x14ac:dyDescent="0.3">
      <c r="A4812" s="17">
        <v>41677</v>
      </c>
      <c r="B4812">
        <v>102.12</v>
      </c>
      <c r="C4812"/>
      <c r="D4812" s="3">
        <f t="shared" si="296"/>
        <v>100.57415384615408</v>
      </c>
      <c r="E4812" s="4" t="str">
        <f t="shared" si="297"/>
        <v/>
      </c>
      <c r="F4812"/>
      <c r="G4812" s="3">
        <f>SUMPRODUCT(B4553:B4812, Expoweights!$C$2:$C$261) / SUM(Expoweights!$C$2:$C$261)</f>
        <v>101.8485651035971</v>
      </c>
      <c r="H4812" s="4" t="str">
        <f t="shared" si="298"/>
        <v/>
      </c>
      <c r="I4812">
        <v>5157</v>
      </c>
      <c r="J4812"/>
      <c r="L4812" s="4" t="str">
        <f t="shared" si="299"/>
        <v/>
      </c>
      <c r="M4812" s="3"/>
      <c r="N4812" s="3"/>
      <c r="O4812" s="3"/>
      <c r="P4812" s="3"/>
      <c r="Q4812" s="3"/>
    </row>
    <row r="4813" spans="1:17" x14ac:dyDescent="0.3">
      <c r="A4813" s="17">
        <v>41680</v>
      </c>
      <c r="B4813">
        <v>102.12</v>
      </c>
      <c r="C4813"/>
      <c r="D4813" s="3">
        <f t="shared" si="296"/>
        <v>100.58319230769254</v>
      </c>
      <c r="E4813" s="4" t="str">
        <f t="shared" si="297"/>
        <v/>
      </c>
      <c r="F4813"/>
      <c r="G4813" s="3">
        <f>SUMPRODUCT(B4554:B4813, Expoweights!$C$2:$C$261) / SUM(Expoweights!$C$2:$C$261)</f>
        <v>101.85700398988543</v>
      </c>
      <c r="H4813" s="4" t="str">
        <f t="shared" si="298"/>
        <v/>
      </c>
      <c r="I4813">
        <v>6562</v>
      </c>
      <c r="J4813"/>
      <c r="L4813" s="4" t="str">
        <f t="shared" si="299"/>
        <v/>
      </c>
      <c r="M4813" s="3"/>
      <c r="N4813" s="3"/>
      <c r="O4813" s="3"/>
      <c r="P4813" s="3"/>
      <c r="Q4813" s="3"/>
    </row>
    <row r="4814" spans="1:17" x14ac:dyDescent="0.3">
      <c r="A4814" s="17">
        <v>41681</v>
      </c>
      <c r="B4814">
        <v>102.12</v>
      </c>
      <c r="C4814"/>
      <c r="D4814" s="3">
        <f t="shared" si="296"/>
        <v>100.59223076923098</v>
      </c>
      <c r="E4814" s="4" t="str">
        <f t="shared" si="297"/>
        <v/>
      </c>
      <c r="F4814"/>
      <c r="G4814" s="3">
        <f>SUMPRODUCT(B4555:B4814, Expoweights!$C$2:$C$261) / SUM(Expoweights!$C$2:$C$261)</f>
        <v>101.86518113967583</v>
      </c>
      <c r="H4814" s="4" t="str">
        <f t="shared" si="298"/>
        <v/>
      </c>
      <c r="I4814">
        <v>7911</v>
      </c>
      <c r="J4814"/>
      <c r="L4814" s="4" t="str">
        <f t="shared" si="299"/>
        <v/>
      </c>
      <c r="M4814" s="3"/>
      <c r="N4814" s="3"/>
      <c r="O4814" s="3"/>
      <c r="P4814" s="3"/>
      <c r="Q4814" s="3"/>
    </row>
    <row r="4815" spans="1:17" x14ac:dyDescent="0.3">
      <c r="A4815" s="17">
        <v>41682</v>
      </c>
      <c r="B4815">
        <v>102.12</v>
      </c>
      <c r="C4815"/>
      <c r="D4815" s="3">
        <f t="shared" si="296"/>
        <v>100.60126923076943</v>
      </c>
      <c r="E4815" s="4" t="str">
        <f t="shared" si="297"/>
        <v/>
      </c>
      <c r="F4815"/>
      <c r="G4815" s="3">
        <f>SUMPRODUCT(B4556:B4815, Expoweights!$C$2:$C$261) / SUM(Expoweights!$C$2:$C$261)</f>
        <v>101.8731046708635</v>
      </c>
      <c r="H4815" s="4" t="str">
        <f t="shared" si="298"/>
        <v/>
      </c>
      <c r="I4815">
        <v>2979</v>
      </c>
      <c r="J4815"/>
      <c r="L4815" s="4" t="str">
        <f t="shared" si="299"/>
        <v/>
      </c>
      <c r="M4815" s="3"/>
      <c r="N4815" s="3"/>
      <c r="O4815" s="3"/>
      <c r="P4815" s="3"/>
      <c r="Q4815" s="3"/>
    </row>
    <row r="4816" spans="1:17" x14ac:dyDescent="0.3">
      <c r="A4816" s="17">
        <v>41683</v>
      </c>
      <c r="B4816">
        <v>102.12</v>
      </c>
      <c r="C4816"/>
      <c r="D4816" s="3">
        <f t="shared" si="296"/>
        <v>100.61030769230787</v>
      </c>
      <c r="E4816" s="4" t="str">
        <f t="shared" si="297"/>
        <v/>
      </c>
      <c r="F4816"/>
      <c r="G4816" s="3">
        <f>SUMPRODUCT(B4557:B4816, Expoweights!$C$2:$C$261) / SUM(Expoweights!$C$2:$C$261)</f>
        <v>101.88078244956282</v>
      </c>
      <c r="H4816" s="4" t="str">
        <f t="shared" si="298"/>
        <v/>
      </c>
      <c r="I4816">
        <v>6777</v>
      </c>
      <c r="J4816"/>
      <c r="L4816" s="4" t="str">
        <f t="shared" si="299"/>
        <v/>
      </c>
      <c r="M4816" s="3"/>
      <c r="N4816" s="3"/>
      <c r="O4816" s="3"/>
      <c r="P4816" s="3"/>
      <c r="Q4816" s="3"/>
    </row>
    <row r="4817" spans="1:17" x14ac:dyDescent="0.3">
      <c r="A4817" s="17">
        <v>41684</v>
      </c>
      <c r="B4817">
        <v>102.12</v>
      </c>
      <c r="C4817"/>
      <c r="D4817" s="3">
        <f t="shared" si="296"/>
        <v>100.61934615384632</v>
      </c>
      <c r="E4817" s="4" t="str">
        <f t="shared" si="297"/>
        <v/>
      </c>
      <c r="F4817"/>
      <c r="G4817" s="3">
        <f>SUMPRODUCT(B4558:B4817, Expoweights!$C$2:$C$261) / SUM(Expoweights!$C$2:$C$261)</f>
        <v>101.88822209791651</v>
      </c>
      <c r="H4817" s="4" t="str">
        <f t="shared" si="298"/>
        <v/>
      </c>
      <c r="I4817">
        <v>1761</v>
      </c>
      <c r="J4817"/>
      <c r="L4817" s="4" t="str">
        <f t="shared" si="299"/>
        <v/>
      </c>
      <c r="M4817" s="3"/>
      <c r="N4817" s="3"/>
      <c r="O4817" s="3"/>
      <c r="P4817" s="3"/>
      <c r="Q4817" s="3"/>
    </row>
    <row r="4818" spans="1:17" x14ac:dyDescent="0.3">
      <c r="A4818" s="17">
        <v>41687</v>
      </c>
      <c r="B4818">
        <v>102.12</v>
      </c>
      <c r="C4818"/>
      <c r="D4818" s="3">
        <f t="shared" si="296"/>
        <v>100.62838461538477</v>
      </c>
      <c r="E4818" s="4" t="str">
        <f t="shared" si="297"/>
        <v/>
      </c>
      <c r="F4818"/>
      <c r="G4818" s="3">
        <f>SUMPRODUCT(B4559:B4818, Expoweights!$C$2:$C$261) / SUM(Expoweights!$C$2:$C$261)</f>
        <v>101.89543100166253</v>
      </c>
      <c r="H4818" s="4" t="str">
        <f t="shared" si="298"/>
        <v/>
      </c>
      <c r="I4818">
        <v>797</v>
      </c>
      <c r="J4818"/>
      <c r="L4818" s="4" t="str">
        <f t="shared" si="299"/>
        <v/>
      </c>
      <c r="M4818" s="3"/>
      <c r="N4818" s="3"/>
      <c r="O4818" s="3"/>
      <c r="P4818" s="3"/>
      <c r="Q4818" s="3"/>
    </row>
    <row r="4819" spans="1:17" x14ac:dyDescent="0.3">
      <c r="A4819" s="17">
        <v>41688</v>
      </c>
      <c r="B4819">
        <v>102.12</v>
      </c>
      <c r="C4819"/>
      <c r="D4819" s="3">
        <f t="shared" si="296"/>
        <v>100.63742307692321</v>
      </c>
      <c r="E4819" s="4" t="str">
        <f t="shared" si="297"/>
        <v/>
      </c>
      <c r="F4819"/>
      <c r="G4819" s="3">
        <f>SUMPRODUCT(B4560:B4819, Expoweights!$C$2:$C$261) / SUM(Expoweights!$C$2:$C$261)</f>
        <v>101.90241631746626</v>
      </c>
      <c r="H4819" s="4" t="str">
        <f t="shared" si="298"/>
        <v/>
      </c>
      <c r="I4819">
        <v>2922</v>
      </c>
      <c r="J4819"/>
      <c r="L4819" s="4" t="str">
        <f t="shared" si="299"/>
        <v/>
      </c>
      <c r="M4819" s="3"/>
      <c r="N4819" s="3"/>
      <c r="O4819" s="3"/>
      <c r="P4819" s="3"/>
      <c r="Q4819" s="3"/>
    </row>
    <row r="4820" spans="1:17" x14ac:dyDescent="0.3">
      <c r="A4820" s="17">
        <v>41689</v>
      </c>
      <c r="B4820">
        <v>102.12</v>
      </c>
      <c r="C4820"/>
      <c r="D4820" s="3">
        <f t="shared" si="296"/>
        <v>100.64646153846165</v>
      </c>
      <c r="E4820" s="4" t="str">
        <f t="shared" si="297"/>
        <v/>
      </c>
      <c r="F4820"/>
      <c r="G4820" s="3">
        <f>SUMPRODUCT(B4561:B4820, Expoweights!$C$2:$C$261) / SUM(Expoweights!$C$2:$C$261)</f>
        <v>101.90918498002539</v>
      </c>
      <c r="H4820" s="4" t="str">
        <f t="shared" si="298"/>
        <v/>
      </c>
      <c r="I4820">
        <v>6264</v>
      </c>
      <c r="J4820"/>
      <c r="L4820" s="4" t="str">
        <f t="shared" si="299"/>
        <v/>
      </c>
      <c r="M4820" s="3"/>
      <c r="N4820" s="3"/>
      <c r="O4820" s="3"/>
      <c r="P4820" s="3"/>
      <c r="Q4820" s="3"/>
    </row>
    <row r="4821" spans="1:17" x14ac:dyDescent="0.3">
      <c r="A4821" s="17">
        <v>41690</v>
      </c>
      <c r="B4821">
        <v>102.12</v>
      </c>
      <c r="C4821"/>
      <c r="D4821" s="3">
        <f t="shared" si="296"/>
        <v>100.65550000000012</v>
      </c>
      <c r="E4821" s="4" t="str">
        <f t="shared" si="297"/>
        <v/>
      </c>
      <c r="F4821"/>
      <c r="G4821" s="3">
        <f>SUMPRODUCT(B4562:B4821, Expoweights!$C$2:$C$261) / SUM(Expoweights!$C$2:$C$261)</f>
        <v>101.91574370895422</v>
      </c>
      <c r="H4821" s="4" t="str">
        <f t="shared" si="298"/>
        <v/>
      </c>
      <c r="I4821">
        <v>2129</v>
      </c>
      <c r="J4821"/>
      <c r="L4821" s="4" t="str">
        <f t="shared" si="299"/>
        <v/>
      </c>
      <c r="M4821" s="3"/>
      <c r="N4821" s="3"/>
      <c r="O4821" s="3"/>
      <c r="P4821" s="3"/>
      <c r="Q4821" s="3"/>
    </row>
    <row r="4822" spans="1:17" x14ac:dyDescent="0.3">
      <c r="A4822" s="17">
        <v>41691</v>
      </c>
      <c r="B4822">
        <v>102.12</v>
      </c>
      <c r="C4822"/>
      <c r="D4822" s="3">
        <f t="shared" si="296"/>
        <v>100.66453846153856</v>
      </c>
      <c r="E4822" s="4" t="str">
        <f t="shared" si="297"/>
        <v/>
      </c>
      <c r="F4822"/>
      <c r="G4822" s="3">
        <f>SUMPRODUCT(B4563:B4822, Expoweights!$C$2:$C$261) / SUM(Expoweights!$C$2:$C$261)</f>
        <v>101.92209901545483</v>
      </c>
      <c r="H4822" s="4" t="str">
        <f t="shared" si="298"/>
        <v/>
      </c>
      <c r="I4822">
        <v>4384</v>
      </c>
      <c r="J4822"/>
      <c r="L4822" s="4" t="str">
        <f t="shared" si="299"/>
        <v/>
      </c>
      <c r="M4822" s="3"/>
      <c r="N4822" s="3"/>
      <c r="O4822" s="3"/>
      <c r="P4822" s="3"/>
      <c r="Q4822" s="3"/>
    </row>
    <row r="4823" spans="1:17" x14ac:dyDescent="0.3">
      <c r="A4823" s="17">
        <v>41694</v>
      </c>
      <c r="B4823">
        <v>102.12</v>
      </c>
      <c r="C4823"/>
      <c r="D4823" s="3">
        <f t="shared" si="296"/>
        <v>100.67357692307701</v>
      </c>
      <c r="E4823" s="4" t="str">
        <f t="shared" si="297"/>
        <v/>
      </c>
      <c r="F4823"/>
      <c r="G4823" s="3">
        <f>SUMPRODUCT(B4564:B4823, Expoweights!$C$2:$C$261) / SUM(Expoweights!$C$2:$C$261)</f>
        <v>101.92825720878079</v>
      </c>
      <c r="H4823" s="4" t="str">
        <f t="shared" si="298"/>
        <v/>
      </c>
      <c r="I4823">
        <v>3461</v>
      </c>
      <c r="J4823"/>
      <c r="L4823" s="4" t="str">
        <f t="shared" si="299"/>
        <v/>
      </c>
      <c r="M4823" s="3"/>
      <c r="N4823" s="3"/>
      <c r="O4823" s="3"/>
      <c r="P4823" s="3"/>
      <c r="Q4823" s="3"/>
    </row>
    <row r="4824" spans="1:17" x14ac:dyDescent="0.3">
      <c r="A4824" s="17">
        <v>41695</v>
      </c>
      <c r="B4824">
        <v>102.12</v>
      </c>
      <c r="C4824"/>
      <c r="D4824" s="3">
        <f t="shared" si="296"/>
        <v>100.68261538461546</v>
      </c>
      <c r="E4824" s="4" t="str">
        <f t="shared" si="297"/>
        <v/>
      </c>
      <c r="F4824"/>
      <c r="G4824" s="3">
        <f>SUMPRODUCT(B4565:B4824, Expoweights!$C$2:$C$261) / SUM(Expoweights!$C$2:$C$261)</f>
        <v>101.93422440250092</v>
      </c>
      <c r="H4824" s="4" t="str">
        <f t="shared" si="298"/>
        <v/>
      </c>
      <c r="I4824">
        <v>228</v>
      </c>
      <c r="J4824"/>
      <c r="L4824" s="4" t="str">
        <f t="shared" si="299"/>
        <v/>
      </c>
      <c r="M4824" s="3"/>
      <c r="N4824" s="3"/>
      <c r="O4824" s="3"/>
      <c r="P4824" s="3"/>
      <c r="Q4824" s="3"/>
    </row>
    <row r="4825" spans="1:17" x14ac:dyDescent="0.3">
      <c r="A4825" s="17">
        <v>41696</v>
      </c>
      <c r="B4825">
        <v>102.12</v>
      </c>
      <c r="C4825"/>
      <c r="D4825" s="3">
        <f t="shared" si="296"/>
        <v>100.6916538461539</v>
      </c>
      <c r="E4825" s="4" t="str">
        <f t="shared" si="297"/>
        <v/>
      </c>
      <c r="F4825"/>
      <c r="G4825" s="3">
        <f>SUMPRODUCT(B4566:B4825, Expoweights!$C$2:$C$261) / SUM(Expoweights!$C$2:$C$261)</f>
        <v>101.94000652056849</v>
      </c>
      <c r="H4825" s="4" t="str">
        <f t="shared" si="298"/>
        <v/>
      </c>
      <c r="I4825">
        <v>2325</v>
      </c>
      <c r="J4825"/>
      <c r="L4825" s="4" t="str">
        <f t="shared" si="299"/>
        <v/>
      </c>
      <c r="M4825" s="3"/>
      <c r="N4825" s="3"/>
      <c r="O4825" s="3"/>
      <c r="P4825" s="3"/>
      <c r="Q4825" s="3"/>
    </row>
    <row r="4826" spans="1:17" x14ac:dyDescent="0.3">
      <c r="A4826" s="17">
        <v>41697</v>
      </c>
      <c r="B4826">
        <v>102.12</v>
      </c>
      <c r="C4826"/>
      <c r="D4826" s="3">
        <f t="shared" si="296"/>
        <v>100.69965384615389</v>
      </c>
      <c r="E4826" s="4" t="str">
        <f t="shared" si="297"/>
        <v/>
      </c>
      <c r="F4826"/>
      <c r="G4826" s="3">
        <f>SUMPRODUCT(B4567:B4826, Expoweights!$C$2:$C$261) / SUM(Expoweights!$C$2:$C$261)</f>
        <v>101.94560698348002</v>
      </c>
      <c r="H4826" s="4" t="str">
        <f t="shared" si="298"/>
        <v/>
      </c>
      <c r="I4826">
        <v>2871</v>
      </c>
      <c r="J4826"/>
      <c r="L4826" s="4" t="str">
        <f t="shared" si="299"/>
        <v/>
      </c>
      <c r="M4826" s="3"/>
      <c r="N4826" s="3"/>
      <c r="O4826" s="3"/>
      <c r="P4826" s="3"/>
      <c r="Q4826" s="3"/>
    </row>
    <row r="4827" spans="1:17" x14ac:dyDescent="0.3">
      <c r="A4827" s="17">
        <v>41698</v>
      </c>
      <c r="B4827">
        <v>102.32</v>
      </c>
      <c r="C4827">
        <v>100.7084230769231</v>
      </c>
      <c r="D4827" s="3">
        <f t="shared" si="296"/>
        <v>100.7084230769231</v>
      </c>
      <c r="E4827" s="4">
        <f t="shared" si="297"/>
        <v>0</v>
      </c>
      <c r="F4827">
        <v>101.9572385686204</v>
      </c>
      <c r="G4827" s="3">
        <f>SUMPRODUCT(B4568:B4827, Expoweights!$C$2:$C$261) / SUM(Expoweights!$C$2:$C$261)</f>
        <v>101.95723856862047</v>
      </c>
      <c r="H4827" s="4">
        <f t="shared" si="298"/>
        <v>7.1054273576010019E-14</v>
      </c>
      <c r="I4827">
        <v>4233</v>
      </c>
      <c r="J4827">
        <v>100.5733122276748</v>
      </c>
      <c r="L4827" s="4">
        <f t="shared" si="299"/>
        <v>100.5733122276748</v>
      </c>
      <c r="M4827" s="3"/>
      <c r="N4827" s="3"/>
      <c r="O4827" s="3"/>
      <c r="P4827" s="3"/>
      <c r="Q4827" s="3"/>
    </row>
    <row r="4828" spans="1:17" x14ac:dyDescent="0.3">
      <c r="A4828" s="17">
        <v>41701</v>
      </c>
      <c r="B4828">
        <v>102.32</v>
      </c>
      <c r="C4828"/>
      <c r="D4828" s="3">
        <f t="shared" si="296"/>
        <v>100.71719230769233</v>
      </c>
      <c r="E4828" s="4" t="str">
        <f t="shared" si="297"/>
        <v/>
      </c>
      <c r="F4828"/>
      <c r="G4828" s="3">
        <f>SUMPRODUCT(B4569:B4828, Expoweights!$C$2:$C$261) / SUM(Expoweights!$C$2:$C$261)</f>
        <v>101.96850939402842</v>
      </c>
      <c r="H4828" s="4" t="str">
        <f t="shared" si="298"/>
        <v/>
      </c>
      <c r="I4828">
        <v>2552</v>
      </c>
      <c r="J4828"/>
      <c r="L4828" s="4" t="str">
        <f t="shared" si="299"/>
        <v/>
      </c>
      <c r="M4828" s="3"/>
      <c r="N4828" s="3"/>
      <c r="O4828" s="3"/>
      <c r="P4828" s="3"/>
      <c r="Q4828" s="3"/>
    </row>
    <row r="4829" spans="1:17" x14ac:dyDescent="0.3">
      <c r="A4829" s="17">
        <v>41702</v>
      </c>
      <c r="B4829">
        <v>102.32</v>
      </c>
      <c r="C4829"/>
      <c r="D4829" s="3">
        <f t="shared" si="296"/>
        <v>100.72596153846153</v>
      </c>
      <c r="E4829" s="4" t="str">
        <f t="shared" si="297"/>
        <v/>
      </c>
      <c r="F4829"/>
      <c r="G4829" s="3">
        <f>SUMPRODUCT(B4570:B4829, Expoweights!$C$2:$C$261) / SUM(Expoweights!$C$2:$C$261)</f>
        <v>101.97943064885675</v>
      </c>
      <c r="H4829" s="4" t="str">
        <f t="shared" si="298"/>
        <v/>
      </c>
      <c r="I4829">
        <v>7096</v>
      </c>
      <c r="J4829"/>
      <c r="L4829" s="4" t="str">
        <f t="shared" si="299"/>
        <v/>
      </c>
      <c r="M4829" s="3"/>
      <c r="N4829" s="3"/>
      <c r="O4829" s="3"/>
      <c r="P4829" s="3"/>
      <c r="Q4829" s="3"/>
    </row>
    <row r="4830" spans="1:17" x14ac:dyDescent="0.3">
      <c r="A4830" s="17">
        <v>41703</v>
      </c>
      <c r="B4830">
        <v>102.32</v>
      </c>
      <c r="C4830"/>
      <c r="D4830" s="3">
        <f t="shared" si="296"/>
        <v>100.73473076923077</v>
      </c>
      <c r="E4830" s="4" t="str">
        <f t="shared" si="297"/>
        <v/>
      </c>
      <c r="F4830"/>
      <c r="G4830" s="3">
        <f>SUMPRODUCT(B4571:B4830, Expoweights!$C$2:$C$261) / SUM(Expoweights!$C$2:$C$261)</f>
        <v>101.99001317522094</v>
      </c>
      <c r="H4830" s="4" t="str">
        <f t="shared" si="298"/>
        <v/>
      </c>
      <c r="I4830">
        <v>1908</v>
      </c>
      <c r="J4830"/>
      <c r="L4830" s="4" t="str">
        <f t="shared" si="299"/>
        <v/>
      </c>
      <c r="M4830" s="3"/>
      <c r="N4830" s="3"/>
      <c r="O4830" s="3"/>
      <c r="P4830" s="3"/>
      <c r="Q4830" s="3"/>
    </row>
    <row r="4831" spans="1:17" x14ac:dyDescent="0.3">
      <c r="A4831" s="17">
        <v>41704</v>
      </c>
      <c r="B4831">
        <v>102.32</v>
      </c>
      <c r="C4831"/>
      <c r="D4831" s="3">
        <f t="shared" si="296"/>
        <v>100.74349999999998</v>
      </c>
      <c r="E4831" s="4" t="str">
        <f t="shared" si="297"/>
        <v/>
      </c>
      <c r="F4831"/>
      <c r="G4831" s="3">
        <f>SUMPRODUCT(B4572:B4831, Expoweights!$C$2:$C$261) / SUM(Expoweights!$C$2:$C$261)</f>
        <v>102.00026747896246</v>
      </c>
      <c r="H4831" s="4" t="str">
        <f t="shared" si="298"/>
        <v/>
      </c>
      <c r="I4831">
        <v>753</v>
      </c>
      <c r="J4831"/>
      <c r="L4831" s="4" t="str">
        <f t="shared" si="299"/>
        <v/>
      </c>
      <c r="M4831" s="3"/>
      <c r="N4831" s="3"/>
      <c r="O4831" s="3"/>
      <c r="P4831" s="3"/>
      <c r="Q4831" s="3"/>
    </row>
    <row r="4832" spans="1:17" x14ac:dyDescent="0.3">
      <c r="A4832" s="17">
        <v>41705</v>
      </c>
      <c r="B4832">
        <v>102.32</v>
      </c>
      <c r="C4832"/>
      <c r="D4832" s="3">
        <f t="shared" si="296"/>
        <v>100.7522692307692</v>
      </c>
      <c r="E4832" s="4" t="str">
        <f t="shared" si="297"/>
        <v/>
      </c>
      <c r="F4832"/>
      <c r="G4832" s="3">
        <f>SUMPRODUCT(B4573:B4832, Expoweights!$C$2:$C$261) / SUM(Expoweights!$C$2:$C$261)</f>
        <v>102.01020374007868</v>
      </c>
      <c r="H4832" s="4" t="str">
        <f t="shared" si="298"/>
        <v/>
      </c>
      <c r="I4832">
        <v>5217</v>
      </c>
      <c r="J4832"/>
      <c r="L4832" s="4" t="str">
        <f t="shared" si="299"/>
        <v/>
      </c>
      <c r="M4832" s="3"/>
      <c r="N4832" s="3"/>
      <c r="O4832" s="3"/>
      <c r="P4832" s="3"/>
      <c r="Q4832" s="3"/>
    </row>
    <row r="4833" spans="1:17" x14ac:dyDescent="0.3">
      <c r="A4833" s="17">
        <v>41708</v>
      </c>
      <c r="B4833">
        <v>102.32</v>
      </c>
      <c r="C4833"/>
      <c r="D4833" s="3">
        <f t="shared" si="296"/>
        <v>100.76103846153842</v>
      </c>
      <c r="E4833" s="4" t="str">
        <f t="shared" si="297"/>
        <v/>
      </c>
      <c r="F4833"/>
      <c r="G4833" s="3">
        <f>SUMPRODUCT(B4574:B4833, Expoweights!$C$2:$C$261) / SUM(Expoweights!$C$2:$C$261)</f>
        <v>102.01983182282893</v>
      </c>
      <c r="H4833" s="4" t="str">
        <f t="shared" si="298"/>
        <v/>
      </c>
      <c r="I4833">
        <v>3840</v>
      </c>
      <c r="J4833"/>
      <c r="L4833" s="4" t="str">
        <f t="shared" si="299"/>
        <v/>
      </c>
      <c r="M4833" s="3"/>
      <c r="N4833" s="3"/>
      <c r="O4833" s="3"/>
      <c r="P4833" s="3"/>
      <c r="Q4833" s="3"/>
    </row>
    <row r="4834" spans="1:17" x14ac:dyDescent="0.3">
      <c r="A4834" s="17">
        <v>41709</v>
      </c>
      <c r="B4834">
        <v>102.32</v>
      </c>
      <c r="C4834"/>
      <c r="D4834" s="3">
        <f t="shared" si="296"/>
        <v>100.76980769230764</v>
      </c>
      <c r="E4834" s="4" t="str">
        <f t="shared" si="297"/>
        <v/>
      </c>
      <c r="F4834"/>
      <c r="G4834" s="3">
        <f>SUMPRODUCT(B4575:B4834, Expoweights!$C$2:$C$261) / SUM(Expoweights!$C$2:$C$261)</f>
        <v>102.02916128552737</v>
      </c>
      <c r="H4834" s="4" t="str">
        <f t="shared" si="298"/>
        <v/>
      </c>
      <c r="I4834">
        <v>233</v>
      </c>
      <c r="J4834"/>
      <c r="L4834" s="4" t="str">
        <f t="shared" si="299"/>
        <v/>
      </c>
      <c r="M4834" s="3"/>
      <c r="N4834" s="3"/>
      <c r="O4834" s="3"/>
      <c r="P4834" s="3"/>
      <c r="Q4834" s="3"/>
    </row>
    <row r="4835" spans="1:17" x14ac:dyDescent="0.3">
      <c r="A4835" s="17">
        <v>41710</v>
      </c>
      <c r="B4835">
        <v>102.32</v>
      </c>
      <c r="C4835"/>
      <c r="D4835" s="3">
        <f t="shared" si="296"/>
        <v>100.77857692307686</v>
      </c>
      <c r="E4835" s="4" t="str">
        <f t="shared" si="297"/>
        <v/>
      </c>
      <c r="F4835"/>
      <c r="G4835" s="3">
        <f>SUMPRODUCT(B4576:B4835, Expoweights!$C$2:$C$261) / SUM(Expoweights!$C$2:$C$261)</f>
        <v>102.03820139003199</v>
      </c>
      <c r="H4835" s="4" t="str">
        <f t="shared" si="298"/>
        <v/>
      </c>
      <c r="I4835">
        <v>7017</v>
      </c>
      <c r="J4835"/>
      <c r="L4835" s="4" t="str">
        <f t="shared" si="299"/>
        <v/>
      </c>
      <c r="M4835" s="3"/>
      <c r="N4835" s="3"/>
      <c r="O4835" s="3"/>
      <c r="P4835" s="3"/>
      <c r="Q4835" s="3"/>
    </row>
    <row r="4836" spans="1:17" x14ac:dyDescent="0.3">
      <c r="A4836" s="17">
        <v>41711</v>
      </c>
      <c r="B4836">
        <v>102.32</v>
      </c>
      <c r="C4836"/>
      <c r="D4836" s="3">
        <f t="shared" si="296"/>
        <v>100.78734615384609</v>
      </c>
      <c r="E4836" s="4" t="str">
        <f t="shared" si="297"/>
        <v/>
      </c>
      <c r="F4836"/>
      <c r="G4836" s="3">
        <f>SUMPRODUCT(B4577:B4836, Expoweights!$C$2:$C$261) / SUM(Expoweights!$C$2:$C$261)</f>
        <v>102.04696111093941</v>
      </c>
      <c r="H4836" s="4" t="str">
        <f t="shared" si="298"/>
        <v/>
      </c>
      <c r="I4836">
        <v>5886</v>
      </c>
      <c r="J4836"/>
      <c r="L4836" s="4" t="str">
        <f t="shared" si="299"/>
        <v/>
      </c>
      <c r="M4836" s="3"/>
      <c r="N4836" s="3"/>
      <c r="O4836" s="3"/>
      <c r="P4836" s="3"/>
      <c r="Q4836" s="3"/>
    </row>
    <row r="4837" spans="1:17" x14ac:dyDescent="0.3">
      <c r="A4837" s="17">
        <v>41712</v>
      </c>
      <c r="B4837">
        <v>102.32</v>
      </c>
      <c r="C4837"/>
      <c r="D4837" s="3">
        <f t="shared" si="296"/>
        <v>100.79611538461531</v>
      </c>
      <c r="E4837" s="4" t="str">
        <f t="shared" si="297"/>
        <v/>
      </c>
      <c r="F4837"/>
      <c r="G4837" s="3">
        <f>SUMPRODUCT(B4578:B4837, Expoweights!$C$2:$C$261) / SUM(Expoweights!$C$2:$C$261)</f>
        <v>102.0554491444944</v>
      </c>
      <c r="H4837" s="4" t="str">
        <f t="shared" si="298"/>
        <v/>
      </c>
      <c r="I4837">
        <v>4485</v>
      </c>
      <c r="J4837"/>
      <c r="L4837" s="4" t="str">
        <f t="shared" si="299"/>
        <v/>
      </c>
      <c r="M4837" s="3"/>
      <c r="N4837" s="3"/>
      <c r="O4837" s="3"/>
      <c r="P4837" s="3"/>
      <c r="Q4837" s="3"/>
    </row>
    <row r="4838" spans="1:17" x14ac:dyDescent="0.3">
      <c r="A4838" s="17">
        <v>41715</v>
      </c>
      <c r="B4838">
        <v>102.32</v>
      </c>
      <c r="C4838"/>
      <c r="D4838" s="3">
        <f t="shared" si="296"/>
        <v>100.80488461538454</v>
      </c>
      <c r="E4838" s="4" t="str">
        <f t="shared" si="297"/>
        <v/>
      </c>
      <c r="F4838"/>
      <c r="G4838" s="3">
        <f>SUMPRODUCT(B4579:B4838, Expoweights!$C$2:$C$261) / SUM(Expoweights!$C$2:$C$261)</f>
        <v>102.06367391722314</v>
      </c>
      <c r="H4838" s="4" t="str">
        <f t="shared" si="298"/>
        <v/>
      </c>
      <c r="I4838">
        <v>7082</v>
      </c>
      <c r="J4838"/>
      <c r="L4838" s="4" t="str">
        <f t="shared" si="299"/>
        <v/>
      </c>
      <c r="M4838" s="3"/>
      <c r="N4838" s="3"/>
      <c r="O4838" s="3"/>
      <c r="P4838" s="3"/>
      <c r="Q4838" s="3"/>
    </row>
    <row r="4839" spans="1:17" x14ac:dyDescent="0.3">
      <c r="A4839" s="17">
        <v>41716</v>
      </c>
      <c r="B4839">
        <v>102.32</v>
      </c>
      <c r="C4839"/>
      <c r="D4839" s="3">
        <f t="shared" si="296"/>
        <v>100.81365384615376</v>
      </c>
      <c r="E4839" s="4" t="str">
        <f t="shared" si="297"/>
        <v/>
      </c>
      <c r="F4839"/>
      <c r="G4839" s="3">
        <f>SUMPRODUCT(B4580:B4839, Expoweights!$C$2:$C$261) / SUM(Expoweights!$C$2:$C$261)</f>
        <v>102.07164359429866</v>
      </c>
      <c r="H4839" s="4" t="str">
        <f t="shared" si="298"/>
        <v/>
      </c>
      <c r="I4839">
        <v>4072</v>
      </c>
      <c r="J4839"/>
      <c r="L4839" s="4" t="str">
        <f t="shared" si="299"/>
        <v/>
      </c>
      <c r="M4839" s="3"/>
      <c r="N4839" s="3"/>
      <c r="O4839" s="3"/>
      <c r="P4839" s="3"/>
      <c r="Q4839" s="3"/>
    </row>
    <row r="4840" spans="1:17" x14ac:dyDescent="0.3">
      <c r="A4840" s="17">
        <v>41717</v>
      </c>
      <c r="B4840">
        <v>102.32</v>
      </c>
      <c r="C4840"/>
      <c r="D4840" s="3">
        <f t="shared" si="296"/>
        <v>100.82242307692299</v>
      </c>
      <c r="E4840" s="4" t="str">
        <f t="shared" si="297"/>
        <v/>
      </c>
      <c r="F4840"/>
      <c r="G4840" s="3">
        <f>SUMPRODUCT(B4581:B4840, Expoweights!$C$2:$C$261) / SUM(Expoweights!$C$2:$C$261)</f>
        <v>102.07936608764686</v>
      </c>
      <c r="H4840" s="4" t="str">
        <f t="shared" si="298"/>
        <v/>
      </c>
      <c r="I4840">
        <v>4922</v>
      </c>
      <c r="J4840"/>
      <c r="L4840" s="4" t="str">
        <f t="shared" si="299"/>
        <v/>
      </c>
      <c r="M4840" s="3"/>
      <c r="N4840" s="3"/>
      <c r="O4840" s="3"/>
      <c r="P4840" s="3"/>
      <c r="Q4840" s="3"/>
    </row>
    <row r="4841" spans="1:17" x14ac:dyDescent="0.3">
      <c r="A4841" s="17">
        <v>41718</v>
      </c>
      <c r="B4841">
        <v>102.32</v>
      </c>
      <c r="C4841"/>
      <c r="D4841" s="3">
        <f t="shared" si="296"/>
        <v>100.83119230769221</v>
      </c>
      <c r="E4841" s="4" t="str">
        <f t="shared" si="297"/>
        <v/>
      </c>
      <c r="F4841"/>
      <c r="G4841" s="3">
        <f>SUMPRODUCT(B4582:B4841, Expoweights!$C$2:$C$261) / SUM(Expoweights!$C$2:$C$261)</f>
        <v>102.08684906380107</v>
      </c>
      <c r="H4841" s="4" t="str">
        <f t="shared" si="298"/>
        <v/>
      </c>
      <c r="I4841">
        <v>3516</v>
      </c>
      <c r="J4841"/>
      <c r="L4841" s="4" t="str">
        <f t="shared" si="299"/>
        <v/>
      </c>
      <c r="M4841" s="3"/>
      <c r="N4841" s="3"/>
      <c r="O4841" s="3"/>
      <c r="P4841" s="3"/>
      <c r="Q4841" s="3"/>
    </row>
    <row r="4842" spans="1:17" x14ac:dyDescent="0.3">
      <c r="A4842" s="17">
        <v>41719</v>
      </c>
      <c r="B4842">
        <v>102.32</v>
      </c>
      <c r="C4842"/>
      <c r="D4842" s="3">
        <f t="shared" si="296"/>
        <v>100.83996153846144</v>
      </c>
      <c r="E4842" s="4" t="str">
        <f t="shared" si="297"/>
        <v/>
      </c>
      <c r="F4842"/>
      <c r="G4842" s="3">
        <f>SUMPRODUCT(B4583:B4842, Expoweights!$C$2:$C$261) / SUM(Expoweights!$C$2:$C$261)</f>
        <v>102.09409995151306</v>
      </c>
      <c r="H4842" s="4" t="str">
        <f t="shared" si="298"/>
        <v/>
      </c>
      <c r="I4842">
        <v>5354</v>
      </c>
      <c r="J4842"/>
      <c r="L4842" s="4" t="str">
        <f t="shared" si="299"/>
        <v/>
      </c>
      <c r="M4842" s="3"/>
      <c r="N4842" s="3"/>
      <c r="O4842" s="3"/>
      <c r="P4842" s="3"/>
      <c r="Q4842" s="3"/>
    </row>
    <row r="4843" spans="1:17" x14ac:dyDescent="0.3">
      <c r="A4843" s="17">
        <v>41722</v>
      </c>
      <c r="B4843">
        <v>102.32</v>
      </c>
      <c r="C4843"/>
      <c r="D4843" s="3">
        <f t="shared" si="296"/>
        <v>100.84873076923067</v>
      </c>
      <c r="E4843" s="4" t="str">
        <f t="shared" si="297"/>
        <v/>
      </c>
      <c r="F4843"/>
      <c r="G4843" s="3">
        <f>SUMPRODUCT(B4584:B4843, Expoweights!$C$2:$C$261) / SUM(Expoweights!$C$2:$C$261)</f>
        <v>102.10112594912796</v>
      </c>
      <c r="H4843" s="4" t="str">
        <f t="shared" si="298"/>
        <v/>
      </c>
      <c r="I4843">
        <v>1167</v>
      </c>
      <c r="J4843"/>
      <c r="L4843" s="4" t="str">
        <f t="shared" si="299"/>
        <v/>
      </c>
      <c r="M4843" s="3"/>
      <c r="N4843" s="3"/>
      <c r="O4843" s="3"/>
      <c r="P4843" s="3"/>
      <c r="Q4843" s="3"/>
    </row>
    <row r="4844" spans="1:17" x14ac:dyDescent="0.3">
      <c r="A4844" s="17">
        <v>41723</v>
      </c>
      <c r="B4844">
        <v>102.32</v>
      </c>
      <c r="C4844"/>
      <c r="D4844" s="3">
        <f t="shared" si="296"/>
        <v>100.85749999999989</v>
      </c>
      <c r="E4844" s="4" t="str">
        <f t="shared" si="297"/>
        <v/>
      </c>
      <c r="F4844"/>
      <c r="G4844" s="3">
        <f>SUMPRODUCT(B4585:B4844, Expoweights!$C$2:$C$261) / SUM(Expoweights!$C$2:$C$261)</f>
        <v>102.10793403173051</v>
      </c>
      <c r="H4844" s="4" t="str">
        <f t="shared" si="298"/>
        <v/>
      </c>
      <c r="I4844">
        <v>799</v>
      </c>
      <c r="J4844"/>
      <c r="L4844" s="4" t="str">
        <f t="shared" si="299"/>
        <v/>
      </c>
      <c r="M4844" s="3"/>
      <c r="N4844" s="3"/>
      <c r="O4844" s="3"/>
      <c r="P4844" s="3"/>
      <c r="Q4844" s="3"/>
    </row>
    <row r="4845" spans="1:17" x14ac:dyDescent="0.3">
      <c r="A4845" s="17">
        <v>41724</v>
      </c>
      <c r="B4845">
        <v>102.32</v>
      </c>
      <c r="C4845"/>
      <c r="D4845" s="3">
        <f t="shared" si="296"/>
        <v>100.86626923076912</v>
      </c>
      <c r="E4845" s="4" t="str">
        <f t="shared" si="297"/>
        <v/>
      </c>
      <c r="F4845"/>
      <c r="G4845" s="3">
        <f>SUMPRODUCT(B4586:B4845, Expoweights!$C$2:$C$261) / SUM(Expoweights!$C$2:$C$261)</f>
        <v>102.11453095806939</v>
      </c>
      <c r="H4845" s="4" t="str">
        <f t="shared" si="298"/>
        <v/>
      </c>
      <c r="I4845">
        <v>1513</v>
      </c>
      <c r="J4845"/>
      <c r="L4845" s="4" t="str">
        <f t="shared" si="299"/>
        <v/>
      </c>
      <c r="M4845" s="3"/>
      <c r="N4845" s="3"/>
      <c r="O4845" s="3"/>
      <c r="P4845" s="3"/>
      <c r="Q4845" s="3"/>
    </row>
    <row r="4846" spans="1:17" x14ac:dyDescent="0.3">
      <c r="A4846" s="17">
        <v>41725</v>
      </c>
      <c r="B4846">
        <v>102.32</v>
      </c>
      <c r="C4846"/>
      <c r="D4846" s="3">
        <f t="shared" si="296"/>
        <v>100.87503846153834</v>
      </c>
      <c r="E4846" s="4" t="str">
        <f t="shared" si="297"/>
        <v/>
      </c>
      <c r="F4846"/>
      <c r="G4846" s="3">
        <f>SUMPRODUCT(B4587:B4846, Expoweights!$C$2:$C$261) / SUM(Expoweights!$C$2:$C$261)</f>
        <v>102.12092327726724</v>
      </c>
      <c r="H4846" s="4" t="str">
        <f t="shared" si="298"/>
        <v/>
      </c>
      <c r="I4846">
        <v>831</v>
      </c>
      <c r="J4846"/>
      <c r="L4846" s="4" t="str">
        <f t="shared" si="299"/>
        <v/>
      </c>
      <c r="M4846" s="3"/>
      <c r="N4846" s="3"/>
      <c r="O4846" s="3"/>
      <c r="P4846" s="3"/>
      <c r="Q4846" s="3"/>
    </row>
    <row r="4847" spans="1:17" x14ac:dyDescent="0.3">
      <c r="A4847" s="17">
        <v>41726</v>
      </c>
      <c r="B4847">
        <v>102.32</v>
      </c>
      <c r="C4847"/>
      <c r="D4847" s="3">
        <f t="shared" si="296"/>
        <v>100.88669230769219</v>
      </c>
      <c r="E4847" s="4" t="str">
        <f t="shared" si="297"/>
        <v/>
      </c>
      <c r="F4847"/>
      <c r="G4847" s="3">
        <f>SUMPRODUCT(B4588:B4847, Expoweights!$C$2:$C$261) / SUM(Expoweights!$C$2:$C$261)</f>
        <v>102.127123778995</v>
      </c>
      <c r="H4847" s="4" t="str">
        <f t="shared" si="298"/>
        <v/>
      </c>
      <c r="I4847">
        <v>7894</v>
      </c>
      <c r="J4847"/>
      <c r="L4847" s="4" t="str">
        <f t="shared" si="299"/>
        <v/>
      </c>
      <c r="M4847" s="3"/>
      <c r="N4847" s="3"/>
      <c r="O4847" s="3"/>
      <c r="P4847" s="3"/>
      <c r="Q4847" s="3"/>
    </row>
    <row r="4848" spans="1:17" x14ac:dyDescent="0.3">
      <c r="A4848" s="17">
        <v>41729</v>
      </c>
      <c r="B4848">
        <v>102.85</v>
      </c>
      <c r="C4848">
        <v>100.9003846153846</v>
      </c>
      <c r="D4848" s="3">
        <f t="shared" si="296"/>
        <v>100.90038461538448</v>
      </c>
      <c r="E4848" s="4">
        <f t="shared" si="297"/>
        <v>1.1368683772161603E-13</v>
      </c>
      <c r="F4848">
        <v>102.1495747512607</v>
      </c>
      <c r="G4848" s="3">
        <f>SUMPRODUCT(B4589:B4848, Expoweights!$C$2:$C$261) / SUM(Expoweights!$C$2:$C$261)</f>
        <v>102.14957475126072</v>
      </c>
      <c r="H4848" s="4">
        <f t="shared" si="298"/>
        <v>1.4210854715202004E-14</v>
      </c>
      <c r="I4848">
        <v>4070</v>
      </c>
      <c r="J4848">
        <v>100.77468144841851</v>
      </c>
      <c r="L4848" s="4">
        <f t="shared" si="299"/>
        <v>100.77468144841851</v>
      </c>
      <c r="M4848" s="3"/>
      <c r="N4848" s="3"/>
      <c r="O4848" s="3"/>
      <c r="P4848" s="3"/>
      <c r="Q4848" s="3"/>
    </row>
    <row r="4849" spans="1:17" x14ac:dyDescent="0.3">
      <c r="A4849" s="17">
        <v>41730</v>
      </c>
      <c r="B4849">
        <v>102.85</v>
      </c>
      <c r="C4849"/>
      <c r="D4849" s="3">
        <f t="shared" si="296"/>
        <v>100.91407692307678</v>
      </c>
      <c r="E4849" s="4" t="str">
        <f t="shared" si="297"/>
        <v/>
      </c>
      <c r="F4849"/>
      <c r="G4849" s="3">
        <f>SUMPRODUCT(B4590:B4849, Expoweights!$C$2:$C$261) / SUM(Expoweights!$C$2:$C$261)</f>
        <v>102.17132939481019</v>
      </c>
      <c r="H4849" s="4" t="str">
        <f t="shared" si="298"/>
        <v/>
      </c>
      <c r="I4849">
        <v>7539</v>
      </c>
      <c r="J4849"/>
      <c r="L4849" s="4" t="str">
        <f t="shared" si="299"/>
        <v/>
      </c>
      <c r="M4849" s="3"/>
      <c r="N4849" s="3"/>
      <c r="O4849" s="3"/>
      <c r="P4849" s="3"/>
      <c r="Q4849" s="3"/>
    </row>
    <row r="4850" spans="1:17" x14ac:dyDescent="0.3">
      <c r="A4850" s="17">
        <v>41731</v>
      </c>
      <c r="B4850">
        <v>102.85</v>
      </c>
      <c r="C4850"/>
      <c r="D4850" s="3">
        <f t="shared" si="296"/>
        <v>100.92776923076909</v>
      </c>
      <c r="E4850" s="4" t="str">
        <f t="shared" si="297"/>
        <v/>
      </c>
      <c r="F4850"/>
      <c r="G4850" s="3">
        <f>SUMPRODUCT(B4591:B4850, Expoweights!$C$2:$C$261) / SUM(Expoweights!$C$2:$C$261)</f>
        <v>102.19240930664488</v>
      </c>
      <c r="H4850" s="4" t="str">
        <f t="shared" si="298"/>
        <v/>
      </c>
      <c r="I4850">
        <v>6949</v>
      </c>
      <c r="J4850"/>
      <c r="L4850" s="4" t="str">
        <f t="shared" si="299"/>
        <v/>
      </c>
      <c r="M4850" s="3"/>
      <c r="N4850" s="3"/>
      <c r="O4850" s="3"/>
      <c r="P4850" s="3"/>
      <c r="Q4850" s="3"/>
    </row>
    <row r="4851" spans="1:17" x14ac:dyDescent="0.3">
      <c r="A4851" s="17">
        <v>41732</v>
      </c>
      <c r="B4851">
        <v>102.85</v>
      </c>
      <c r="C4851"/>
      <c r="D4851" s="3">
        <f t="shared" si="296"/>
        <v>100.94146153846138</v>
      </c>
      <c r="E4851" s="4" t="str">
        <f t="shared" si="297"/>
        <v/>
      </c>
      <c r="F4851"/>
      <c r="G4851" s="3">
        <f>SUMPRODUCT(B4592:B4851, Expoweights!$C$2:$C$261) / SUM(Expoweights!$C$2:$C$261)</f>
        <v>102.2128354139239</v>
      </c>
      <c r="H4851" s="4" t="str">
        <f t="shared" si="298"/>
        <v/>
      </c>
      <c r="I4851">
        <v>271</v>
      </c>
      <c r="J4851"/>
      <c r="L4851" s="4" t="str">
        <f t="shared" si="299"/>
        <v/>
      </c>
      <c r="M4851" s="3"/>
      <c r="N4851" s="3"/>
      <c r="O4851" s="3"/>
      <c r="P4851" s="3"/>
      <c r="Q4851" s="3"/>
    </row>
    <row r="4852" spans="1:17" x14ac:dyDescent="0.3">
      <c r="A4852" s="17">
        <v>41733</v>
      </c>
      <c r="B4852">
        <v>102.85</v>
      </c>
      <c r="C4852"/>
      <c r="D4852" s="3">
        <f t="shared" si="296"/>
        <v>100.95515384615368</v>
      </c>
      <c r="E4852" s="4" t="str">
        <f t="shared" si="297"/>
        <v/>
      </c>
      <c r="F4852"/>
      <c r="G4852" s="3">
        <f>SUMPRODUCT(B4593:B4852, Expoweights!$C$2:$C$261) / SUM(Expoweights!$C$2:$C$261)</f>
        <v>102.23262799473952</v>
      </c>
      <c r="H4852" s="4" t="str">
        <f t="shared" si="298"/>
        <v/>
      </c>
      <c r="I4852">
        <v>3293</v>
      </c>
      <c r="J4852"/>
      <c r="L4852" s="4" t="str">
        <f t="shared" si="299"/>
        <v/>
      </c>
      <c r="M4852" s="3"/>
      <c r="N4852" s="3"/>
      <c r="O4852" s="3"/>
      <c r="P4852" s="3"/>
      <c r="Q4852" s="3"/>
    </row>
    <row r="4853" spans="1:17" x14ac:dyDescent="0.3">
      <c r="A4853" s="17">
        <v>41736</v>
      </c>
      <c r="B4853">
        <v>102.85</v>
      </c>
      <c r="C4853"/>
      <c r="D4853" s="3">
        <f t="shared" si="296"/>
        <v>100.96884615384597</v>
      </c>
      <c r="E4853" s="4" t="str">
        <f t="shared" si="297"/>
        <v/>
      </c>
      <c r="F4853"/>
      <c r="G4853" s="3">
        <f>SUMPRODUCT(B4594:B4853, Expoweights!$C$2:$C$261) / SUM(Expoweights!$C$2:$C$261)</f>
        <v>102.25180669824829</v>
      </c>
      <c r="H4853" s="4" t="str">
        <f t="shared" si="298"/>
        <v/>
      </c>
      <c r="I4853">
        <v>5664</v>
      </c>
      <c r="J4853"/>
      <c r="L4853" s="4" t="str">
        <f t="shared" si="299"/>
        <v/>
      </c>
      <c r="M4853" s="3"/>
      <c r="N4853" s="3"/>
      <c r="O4853" s="3"/>
      <c r="P4853" s="3"/>
      <c r="Q4853" s="3"/>
    </row>
    <row r="4854" spans="1:17" x14ac:dyDescent="0.3">
      <c r="A4854" s="17">
        <v>41737</v>
      </c>
      <c r="B4854">
        <v>102.85</v>
      </c>
      <c r="C4854"/>
      <c r="D4854" s="3">
        <f t="shared" si="296"/>
        <v>100.98253846153828</v>
      </c>
      <c r="E4854" s="4" t="str">
        <f t="shared" si="297"/>
        <v/>
      </c>
      <c r="F4854"/>
      <c r="G4854" s="3">
        <f>SUMPRODUCT(B4595:B4854, Expoweights!$C$2:$C$261) / SUM(Expoweights!$C$2:$C$261)</f>
        <v>102.27039056417783</v>
      </c>
      <c r="H4854" s="4" t="str">
        <f t="shared" si="298"/>
        <v/>
      </c>
      <c r="I4854">
        <v>4234</v>
      </c>
      <c r="J4854"/>
      <c r="L4854" s="4" t="str">
        <f t="shared" si="299"/>
        <v/>
      </c>
      <c r="M4854" s="3"/>
      <c r="N4854" s="3"/>
      <c r="O4854" s="3"/>
      <c r="P4854" s="3"/>
      <c r="Q4854" s="3"/>
    </row>
    <row r="4855" spans="1:17" x14ac:dyDescent="0.3">
      <c r="A4855" s="17">
        <v>41738</v>
      </c>
      <c r="B4855">
        <v>102.85</v>
      </c>
      <c r="C4855"/>
      <c r="D4855" s="3">
        <f t="shared" si="296"/>
        <v>100.99623076923059</v>
      </c>
      <c r="E4855" s="4" t="str">
        <f t="shared" si="297"/>
        <v/>
      </c>
      <c r="F4855"/>
      <c r="G4855" s="3">
        <f>SUMPRODUCT(B4596:B4855, Expoweights!$C$2:$C$261) / SUM(Expoweights!$C$2:$C$261)</f>
        <v>102.28839804172864</v>
      </c>
      <c r="H4855" s="4" t="str">
        <f t="shared" si="298"/>
        <v/>
      </c>
      <c r="I4855">
        <v>931</v>
      </c>
      <c r="J4855"/>
      <c r="L4855" s="4" t="str">
        <f t="shared" si="299"/>
        <v/>
      </c>
      <c r="M4855" s="3"/>
      <c r="N4855" s="3"/>
      <c r="O4855" s="3"/>
      <c r="P4855" s="3"/>
      <c r="Q4855" s="3"/>
    </row>
    <row r="4856" spans="1:17" x14ac:dyDescent="0.3">
      <c r="A4856" s="17">
        <v>41739</v>
      </c>
      <c r="B4856">
        <v>102.85</v>
      </c>
      <c r="C4856"/>
      <c r="D4856" s="3">
        <f t="shared" si="296"/>
        <v>101.00992307692289</v>
      </c>
      <c r="E4856" s="4" t="str">
        <f t="shared" si="297"/>
        <v/>
      </c>
      <c r="F4856"/>
      <c r="G4856" s="3">
        <f>SUMPRODUCT(B4597:B4856, Expoweights!$C$2:$C$261) / SUM(Expoweights!$C$2:$C$261)</f>
        <v>102.3058470078895</v>
      </c>
      <c r="H4856" s="4" t="str">
        <f t="shared" si="298"/>
        <v/>
      </c>
      <c r="I4856">
        <v>1812</v>
      </c>
      <c r="J4856"/>
      <c r="L4856" s="4" t="str">
        <f t="shared" si="299"/>
        <v/>
      </c>
      <c r="M4856" s="3"/>
      <c r="N4856" s="3"/>
      <c r="O4856" s="3"/>
      <c r="P4856" s="3"/>
      <c r="Q4856" s="3"/>
    </row>
    <row r="4857" spans="1:17" x14ac:dyDescent="0.3">
      <c r="A4857" s="17">
        <v>41740</v>
      </c>
      <c r="B4857">
        <v>102.85</v>
      </c>
      <c r="C4857"/>
      <c r="D4857" s="3">
        <f t="shared" si="296"/>
        <v>101.02361538461518</v>
      </c>
      <c r="E4857" s="4" t="str">
        <f t="shared" si="297"/>
        <v/>
      </c>
      <c r="F4857"/>
      <c r="G4857" s="3">
        <f>SUMPRODUCT(B4598:B4857, Expoweights!$C$2:$C$261) / SUM(Expoweights!$C$2:$C$261)</f>
        <v>102.32275478518498</v>
      </c>
      <c r="H4857" s="4" t="str">
        <f t="shared" si="298"/>
        <v/>
      </c>
      <c r="I4857">
        <v>1642</v>
      </c>
      <c r="J4857"/>
      <c r="L4857" s="4" t="str">
        <f t="shared" si="299"/>
        <v/>
      </c>
      <c r="M4857" s="3"/>
      <c r="N4857" s="3"/>
      <c r="O4857" s="3"/>
      <c r="P4857" s="3"/>
      <c r="Q4857" s="3"/>
    </row>
    <row r="4858" spans="1:17" x14ac:dyDescent="0.3">
      <c r="A4858" s="17">
        <v>41743</v>
      </c>
      <c r="B4858">
        <v>102.85</v>
      </c>
      <c r="C4858"/>
      <c r="D4858" s="3">
        <f t="shared" si="296"/>
        <v>101.03730769230748</v>
      </c>
      <c r="E4858" s="4" t="str">
        <f t="shared" si="297"/>
        <v/>
      </c>
      <c r="F4858"/>
      <c r="G4858" s="3">
        <f>SUMPRODUCT(B4599:B4858, Expoweights!$C$2:$C$261) / SUM(Expoweights!$C$2:$C$261)</f>
        <v>102.3391381588725</v>
      </c>
      <c r="H4858" s="4" t="str">
        <f t="shared" si="298"/>
        <v/>
      </c>
      <c r="I4858">
        <v>5034</v>
      </c>
      <c r="J4858"/>
      <c r="L4858" s="4" t="str">
        <f t="shared" si="299"/>
        <v/>
      </c>
      <c r="M4858" s="3"/>
      <c r="N4858" s="3"/>
      <c r="O4858" s="3"/>
      <c r="P4858" s="3"/>
      <c r="Q4858" s="3"/>
    </row>
    <row r="4859" spans="1:17" x14ac:dyDescent="0.3">
      <c r="A4859" s="17">
        <v>41744</v>
      </c>
      <c r="B4859">
        <v>102.85</v>
      </c>
      <c r="C4859"/>
      <c r="D4859" s="3">
        <f t="shared" ref="D4859:D4922" si="300">AVERAGE(B4600:B4859)</f>
        <v>101.0509999999998</v>
      </c>
      <c r="E4859" s="4" t="str">
        <f t="shared" si="297"/>
        <v/>
      </c>
      <c r="F4859"/>
      <c r="G4859" s="3">
        <f>SUMPRODUCT(B4600:B4859, Expoweights!$C$2:$C$261) / SUM(Expoweights!$C$2:$C$261)</f>
        <v>102.35501339360582</v>
      </c>
      <c r="H4859" s="4" t="str">
        <f t="shared" si="298"/>
        <v/>
      </c>
      <c r="I4859">
        <v>4514</v>
      </c>
      <c r="J4859"/>
      <c r="L4859" s="4" t="str">
        <f t="shared" si="299"/>
        <v/>
      </c>
      <c r="M4859" s="3"/>
      <c r="N4859" s="3"/>
      <c r="O4859" s="3"/>
      <c r="P4859" s="3"/>
      <c r="Q4859" s="3"/>
    </row>
    <row r="4860" spans="1:17" x14ac:dyDescent="0.3">
      <c r="A4860" s="17">
        <v>41745</v>
      </c>
      <c r="B4860">
        <v>102.85</v>
      </c>
      <c r="C4860"/>
      <c r="D4860" s="3">
        <f t="shared" si="300"/>
        <v>101.06469230769211</v>
      </c>
      <c r="E4860" s="4" t="str">
        <f t="shared" si="297"/>
        <v/>
      </c>
      <c r="F4860"/>
      <c r="G4860" s="3">
        <f>SUMPRODUCT(B4601:B4860, Expoweights!$C$2:$C$261) / SUM(Expoweights!$C$2:$C$261)</f>
        <v>102.37039624958194</v>
      </c>
      <c r="H4860" s="4" t="str">
        <f t="shared" si="298"/>
        <v/>
      </c>
      <c r="I4860">
        <v>3016</v>
      </c>
      <c r="J4860"/>
      <c r="L4860" s="4" t="str">
        <f t="shared" si="299"/>
        <v/>
      </c>
      <c r="M4860" s="3"/>
      <c r="N4860" s="3"/>
      <c r="O4860" s="3"/>
      <c r="P4860" s="3"/>
      <c r="Q4860" s="3"/>
    </row>
    <row r="4861" spans="1:17" x14ac:dyDescent="0.3">
      <c r="A4861" s="17">
        <v>41746</v>
      </c>
      <c r="B4861">
        <v>102.85</v>
      </c>
      <c r="C4861"/>
      <c r="D4861" s="3">
        <f t="shared" si="300"/>
        <v>101.07838461538441</v>
      </c>
      <c r="E4861" s="4" t="str">
        <f t="shared" si="297"/>
        <v/>
      </c>
      <c r="F4861"/>
      <c r="G4861" s="3">
        <f>SUMPRODUCT(B4602:B4861, Expoweights!$C$2:$C$261) / SUM(Expoweights!$C$2:$C$261)</f>
        <v>102.38530199818707</v>
      </c>
      <c r="H4861" s="4" t="str">
        <f t="shared" si="298"/>
        <v/>
      </c>
      <c r="I4861">
        <v>6927</v>
      </c>
      <c r="J4861"/>
      <c r="L4861" s="4" t="str">
        <f t="shared" si="299"/>
        <v/>
      </c>
      <c r="M4861" s="3"/>
      <c r="N4861" s="3"/>
      <c r="O4861" s="3"/>
      <c r="P4861" s="3"/>
      <c r="Q4861" s="3"/>
    </row>
    <row r="4862" spans="1:17" x14ac:dyDescent="0.3">
      <c r="A4862" s="17">
        <v>41747</v>
      </c>
      <c r="B4862">
        <v>102.85</v>
      </c>
      <c r="C4862"/>
      <c r="D4862" s="3">
        <f t="shared" si="300"/>
        <v>101.09207692307672</v>
      </c>
      <c r="E4862" s="4" t="str">
        <f t="shared" si="297"/>
        <v/>
      </c>
      <c r="F4862"/>
      <c r="G4862" s="3">
        <f>SUMPRODUCT(B4603:B4862, Expoweights!$C$2:$C$261) / SUM(Expoweights!$C$2:$C$261)</f>
        <v>102.39974543715732</v>
      </c>
      <c r="H4862" s="4" t="str">
        <f t="shared" si="298"/>
        <v/>
      </c>
      <c r="I4862">
        <v>7724</v>
      </c>
      <c r="J4862"/>
      <c r="L4862" s="4" t="str">
        <f t="shared" si="299"/>
        <v/>
      </c>
      <c r="M4862" s="3"/>
      <c r="N4862" s="3"/>
      <c r="O4862" s="3"/>
      <c r="P4862" s="3"/>
      <c r="Q4862" s="3"/>
    </row>
    <row r="4863" spans="1:17" x14ac:dyDescent="0.3">
      <c r="A4863" s="17">
        <v>41750</v>
      </c>
      <c r="B4863">
        <v>102.85</v>
      </c>
      <c r="C4863"/>
      <c r="D4863" s="3">
        <f t="shared" si="300"/>
        <v>101.10576923076904</v>
      </c>
      <c r="E4863" s="4" t="str">
        <f t="shared" si="297"/>
        <v/>
      </c>
      <c r="F4863"/>
      <c r="G4863" s="3">
        <f>SUMPRODUCT(B4604:B4863, Expoweights!$C$2:$C$261) / SUM(Expoweights!$C$2:$C$261)</f>
        <v>102.41374090526924</v>
      </c>
      <c r="H4863" s="4" t="str">
        <f t="shared" si="298"/>
        <v/>
      </c>
      <c r="I4863">
        <v>3794</v>
      </c>
      <c r="J4863"/>
      <c r="L4863" s="4" t="str">
        <f t="shared" si="299"/>
        <v/>
      </c>
      <c r="M4863" s="3"/>
      <c r="N4863" s="3"/>
      <c r="O4863" s="3"/>
      <c r="P4863" s="3"/>
      <c r="Q4863" s="3"/>
    </row>
    <row r="4864" spans="1:17" x14ac:dyDescent="0.3">
      <c r="A4864" s="17">
        <v>41751</v>
      </c>
      <c r="B4864">
        <v>102.85</v>
      </c>
      <c r="C4864"/>
      <c r="D4864" s="3">
        <f t="shared" si="300"/>
        <v>101.11946153846135</v>
      </c>
      <c r="E4864" s="4" t="str">
        <f t="shared" si="297"/>
        <v/>
      </c>
      <c r="F4864"/>
      <c r="G4864" s="3">
        <f>SUMPRODUCT(B4605:B4864, Expoweights!$C$2:$C$261) / SUM(Expoweights!$C$2:$C$261)</f>
        <v>102.42730229657464</v>
      </c>
      <c r="H4864" s="4" t="str">
        <f t="shared" si="298"/>
        <v/>
      </c>
      <c r="I4864">
        <v>6543</v>
      </c>
      <c r="J4864"/>
      <c r="L4864" s="4" t="str">
        <f t="shared" si="299"/>
        <v/>
      </c>
      <c r="M4864" s="3"/>
      <c r="N4864" s="3"/>
      <c r="O4864" s="3"/>
      <c r="P4864" s="3"/>
      <c r="Q4864" s="3"/>
    </row>
    <row r="4865" spans="1:17" x14ac:dyDescent="0.3">
      <c r="A4865" s="17">
        <v>41752</v>
      </c>
      <c r="B4865">
        <v>102.85</v>
      </c>
      <c r="C4865"/>
      <c r="D4865" s="3">
        <f t="shared" si="300"/>
        <v>101.13315384615365</v>
      </c>
      <c r="E4865" s="4" t="str">
        <f t="shared" si="297"/>
        <v/>
      </c>
      <c r="F4865"/>
      <c r="G4865" s="3">
        <f>SUMPRODUCT(B4606:B4865, Expoweights!$C$2:$C$261) / SUM(Expoweights!$C$2:$C$261)</f>
        <v>102.44044307419408</v>
      </c>
      <c r="H4865" s="4" t="str">
        <f t="shared" si="298"/>
        <v/>
      </c>
      <c r="I4865">
        <v>707</v>
      </c>
      <c r="J4865"/>
      <c r="L4865" s="4" t="str">
        <f t="shared" si="299"/>
        <v/>
      </c>
      <c r="M4865" s="3"/>
      <c r="N4865" s="3"/>
      <c r="O4865" s="3"/>
      <c r="P4865" s="3"/>
      <c r="Q4865" s="3"/>
    </row>
    <row r="4866" spans="1:17" x14ac:dyDescent="0.3">
      <c r="A4866" s="17">
        <v>41753</v>
      </c>
      <c r="B4866">
        <v>102.85</v>
      </c>
      <c r="C4866"/>
      <c r="D4866" s="3">
        <f t="shared" si="300"/>
        <v>101.14684615384596</v>
      </c>
      <c r="E4866" s="4" t="str">
        <f t="shared" si="297"/>
        <v/>
      </c>
      <c r="F4866"/>
      <c r="G4866" s="3">
        <f>SUMPRODUCT(B4607:B4866, Expoweights!$C$2:$C$261) / SUM(Expoweights!$C$2:$C$261)</f>
        <v>102.45317628368231</v>
      </c>
      <c r="H4866" s="4" t="str">
        <f t="shared" si="298"/>
        <v/>
      </c>
      <c r="I4866">
        <v>7393</v>
      </c>
      <c r="J4866"/>
      <c r="L4866" s="4" t="str">
        <f t="shared" si="299"/>
        <v/>
      </c>
      <c r="M4866" s="3"/>
      <c r="N4866" s="3"/>
      <c r="O4866" s="3"/>
      <c r="P4866" s="3"/>
      <c r="Q4866" s="3"/>
    </row>
    <row r="4867" spans="1:17" x14ac:dyDescent="0.3">
      <c r="A4867" s="17">
        <v>41754</v>
      </c>
      <c r="B4867">
        <v>102.85</v>
      </c>
      <c r="C4867"/>
      <c r="D4867" s="3">
        <f t="shared" si="300"/>
        <v>101.16053846153827</v>
      </c>
      <c r="E4867" s="4" t="str">
        <f t="shared" si="297"/>
        <v/>
      </c>
      <c r="F4867"/>
      <c r="G4867" s="3">
        <f>SUMPRODUCT(B4608:B4867, Expoweights!$C$2:$C$261) / SUM(Expoweights!$C$2:$C$261)</f>
        <v>102.46551456597936</v>
      </c>
      <c r="H4867" s="4" t="str">
        <f t="shared" si="298"/>
        <v/>
      </c>
      <c r="I4867">
        <v>311</v>
      </c>
      <c r="J4867"/>
      <c r="L4867" s="4" t="str">
        <f t="shared" si="299"/>
        <v/>
      </c>
      <c r="M4867" s="3"/>
      <c r="N4867" s="3"/>
      <c r="O4867" s="3"/>
      <c r="P4867" s="3"/>
      <c r="Q4867" s="3"/>
    </row>
    <row r="4868" spans="1:17" x14ac:dyDescent="0.3">
      <c r="A4868" s="17">
        <v>41757</v>
      </c>
      <c r="B4868">
        <v>102.85</v>
      </c>
      <c r="C4868"/>
      <c r="D4868" s="3">
        <f t="shared" si="300"/>
        <v>101.17423076923058</v>
      </c>
      <c r="E4868" s="4" t="str">
        <f t="shared" ref="E4868:E4931" si="301">IF(C4868 &gt; 0, ABS(C4868 - D4868), "")</f>
        <v/>
      </c>
      <c r="F4868"/>
      <c r="G4868" s="3">
        <f>SUMPRODUCT(B4609:B4868, Expoweights!$C$2:$C$261) / SUM(Expoweights!$C$2:$C$261)</f>
        <v>102.47747016995979</v>
      </c>
      <c r="H4868" s="4" t="str">
        <f t="shared" ref="H4868:H4931" si="302">IF(F4868 &gt; 0, ABS(F4868 - G4868), "")</f>
        <v/>
      </c>
      <c r="I4868">
        <v>1570</v>
      </c>
      <c r="J4868"/>
      <c r="L4868" s="4" t="str">
        <f t="shared" ref="L4868:L4931" si="303">IF(J4868 &gt; 0, ABS(J4868 - K4868), "")</f>
        <v/>
      </c>
      <c r="M4868" s="3"/>
      <c r="N4868" s="3"/>
      <c r="O4868" s="3"/>
      <c r="P4868" s="3"/>
      <c r="Q4868" s="3"/>
    </row>
    <row r="4869" spans="1:17" x14ac:dyDescent="0.3">
      <c r="A4869" s="17">
        <v>41758</v>
      </c>
      <c r="B4869">
        <v>102.85</v>
      </c>
      <c r="C4869"/>
      <c r="D4869" s="3">
        <f t="shared" si="300"/>
        <v>101.18661538461519</v>
      </c>
      <c r="E4869" s="4" t="str">
        <f t="shared" si="301"/>
        <v/>
      </c>
      <c r="F4869"/>
      <c r="G4869" s="3">
        <f>SUMPRODUCT(B4610:B4869, Expoweights!$C$2:$C$261) / SUM(Expoweights!$C$2:$C$261)</f>
        <v>102.48905204346126</v>
      </c>
      <c r="H4869" s="4" t="str">
        <f t="shared" si="302"/>
        <v/>
      </c>
      <c r="I4869">
        <v>3586</v>
      </c>
      <c r="J4869"/>
      <c r="L4869" s="4" t="str">
        <f t="shared" si="303"/>
        <v/>
      </c>
      <c r="M4869" s="3"/>
      <c r="N4869" s="3"/>
      <c r="O4869" s="3"/>
      <c r="P4869" s="3"/>
      <c r="Q4869" s="3"/>
    </row>
    <row r="4870" spans="1:17" x14ac:dyDescent="0.3">
      <c r="A4870" s="17">
        <v>41759</v>
      </c>
      <c r="B4870">
        <v>102.66</v>
      </c>
      <c r="C4870">
        <v>101.1982692307692</v>
      </c>
      <c r="D4870" s="3">
        <f t="shared" si="300"/>
        <v>101.19826923076903</v>
      </c>
      <c r="E4870" s="4">
        <f t="shared" si="301"/>
        <v>1.7053025658242404E-13</v>
      </c>
      <c r="F4870">
        <v>102.49438011670691</v>
      </c>
      <c r="G4870" s="3">
        <f>SUMPRODUCT(B4611:B4870, Expoweights!$C$2:$C$261) / SUM(Expoweights!$C$2:$C$261)</f>
        <v>102.49438011670701</v>
      </c>
      <c r="H4870" s="4">
        <f t="shared" si="302"/>
        <v>9.9475983006414026E-14</v>
      </c>
      <c r="I4870">
        <v>136</v>
      </c>
      <c r="J4870">
        <v>101.05939057074259</v>
      </c>
      <c r="L4870" s="4">
        <f t="shared" si="303"/>
        <v>101.05939057074259</v>
      </c>
      <c r="M4870" s="3"/>
      <c r="N4870" s="3"/>
      <c r="O4870" s="3"/>
      <c r="P4870" s="3"/>
      <c r="Q4870" s="3"/>
    </row>
    <row r="4871" spans="1:17" x14ac:dyDescent="0.3">
      <c r="A4871" s="17">
        <v>41760</v>
      </c>
      <c r="B4871">
        <v>102.66</v>
      </c>
      <c r="C4871"/>
      <c r="D4871" s="3">
        <f t="shared" si="300"/>
        <v>101.20992307692289</v>
      </c>
      <c r="E4871" s="4" t="str">
        <f t="shared" si="301"/>
        <v/>
      </c>
      <c r="F4871"/>
      <c r="G4871" s="3">
        <f>SUMPRODUCT(B4612:B4871, Expoweights!$C$2:$C$261) / SUM(Expoweights!$C$2:$C$261)</f>
        <v>102.49954293695794</v>
      </c>
      <c r="H4871" s="4" t="str">
        <f t="shared" si="302"/>
        <v/>
      </c>
      <c r="I4871">
        <v>3530</v>
      </c>
      <c r="J4871"/>
      <c r="L4871" s="4" t="str">
        <f t="shared" si="303"/>
        <v/>
      </c>
      <c r="M4871" s="3"/>
      <c r="N4871" s="3"/>
      <c r="O4871" s="3"/>
      <c r="P4871" s="3"/>
      <c r="Q4871" s="3"/>
    </row>
    <row r="4872" spans="1:17" x14ac:dyDescent="0.3">
      <c r="A4872" s="17">
        <v>41761</v>
      </c>
      <c r="B4872">
        <v>102.66</v>
      </c>
      <c r="C4872"/>
      <c r="D4872" s="3">
        <f t="shared" si="300"/>
        <v>101.22157692307674</v>
      </c>
      <c r="E4872" s="4" t="str">
        <f t="shared" si="301"/>
        <v/>
      </c>
      <c r="F4872"/>
      <c r="G4872" s="3">
        <f>SUMPRODUCT(B4613:B4872, Expoweights!$C$2:$C$261) / SUM(Expoweights!$C$2:$C$261)</f>
        <v>102.50454562962263</v>
      </c>
      <c r="H4872" s="4" t="str">
        <f t="shared" si="302"/>
        <v/>
      </c>
      <c r="I4872">
        <v>5536</v>
      </c>
      <c r="J4872"/>
      <c r="L4872" s="4" t="str">
        <f t="shared" si="303"/>
        <v/>
      </c>
      <c r="M4872" s="3"/>
      <c r="N4872" s="3"/>
      <c r="O4872" s="3"/>
      <c r="P4872" s="3"/>
      <c r="Q4872" s="3"/>
    </row>
    <row r="4873" spans="1:17" x14ac:dyDescent="0.3">
      <c r="A4873" s="17">
        <v>41764</v>
      </c>
      <c r="B4873">
        <v>102.66</v>
      </c>
      <c r="C4873"/>
      <c r="D4873" s="3">
        <f t="shared" si="300"/>
        <v>101.2332307692306</v>
      </c>
      <c r="E4873" s="4" t="str">
        <f t="shared" si="301"/>
        <v/>
      </c>
      <c r="F4873"/>
      <c r="G4873" s="3">
        <f>SUMPRODUCT(B4614:B4873, Expoweights!$C$2:$C$261) / SUM(Expoweights!$C$2:$C$261)</f>
        <v>102.50939316114243</v>
      </c>
      <c r="H4873" s="4" t="str">
        <f t="shared" si="302"/>
        <v/>
      </c>
      <c r="I4873">
        <v>4978</v>
      </c>
      <c r="J4873"/>
      <c r="L4873" s="4" t="str">
        <f t="shared" si="303"/>
        <v/>
      </c>
      <c r="M4873" s="3"/>
      <c r="N4873" s="3"/>
      <c r="O4873" s="3"/>
      <c r="P4873" s="3"/>
      <c r="Q4873" s="3"/>
    </row>
    <row r="4874" spans="1:17" x14ac:dyDescent="0.3">
      <c r="A4874" s="17">
        <v>41765</v>
      </c>
      <c r="B4874">
        <v>102.66</v>
      </c>
      <c r="C4874"/>
      <c r="D4874" s="3">
        <f t="shared" si="300"/>
        <v>101.24488461538444</v>
      </c>
      <c r="E4874" s="4" t="str">
        <f t="shared" si="301"/>
        <v/>
      </c>
      <c r="F4874"/>
      <c r="G4874" s="3">
        <f>SUMPRODUCT(B4615:B4874, Expoweights!$C$2:$C$261) / SUM(Expoweights!$C$2:$C$261)</f>
        <v>102.51409034392186</v>
      </c>
      <c r="H4874" s="4" t="str">
        <f t="shared" si="302"/>
        <v/>
      </c>
      <c r="I4874">
        <v>6150</v>
      </c>
      <c r="J4874"/>
      <c r="L4874" s="4" t="str">
        <f t="shared" si="303"/>
        <v/>
      </c>
      <c r="M4874" s="3"/>
      <c r="N4874" s="3"/>
      <c r="O4874" s="3"/>
      <c r="P4874" s="3"/>
      <c r="Q4874" s="3"/>
    </row>
    <row r="4875" spans="1:17" x14ac:dyDescent="0.3">
      <c r="A4875" s="17">
        <v>41766</v>
      </c>
      <c r="B4875">
        <v>102.66</v>
      </c>
      <c r="C4875"/>
      <c r="D4875" s="3">
        <f t="shared" si="300"/>
        <v>101.2565384615383</v>
      </c>
      <c r="E4875" s="4" t="str">
        <f t="shared" si="301"/>
        <v/>
      </c>
      <c r="F4875"/>
      <c r="G4875" s="3">
        <f>SUMPRODUCT(B4616:B4875, Expoweights!$C$2:$C$261) / SUM(Expoweights!$C$2:$C$261)</f>
        <v>102.5186418411062</v>
      </c>
      <c r="H4875" s="4" t="str">
        <f t="shared" si="302"/>
        <v/>
      </c>
      <c r="I4875">
        <v>741</v>
      </c>
      <c r="J4875"/>
      <c r="L4875" s="4" t="str">
        <f t="shared" si="303"/>
        <v/>
      </c>
      <c r="M4875" s="3"/>
      <c r="N4875" s="3"/>
      <c r="O4875" s="3"/>
      <c r="P4875" s="3"/>
      <c r="Q4875" s="3"/>
    </row>
    <row r="4876" spans="1:17" x14ac:dyDescent="0.3">
      <c r="A4876" s="17">
        <v>41767</v>
      </c>
      <c r="B4876">
        <v>102.66</v>
      </c>
      <c r="C4876"/>
      <c r="D4876" s="3">
        <f t="shared" si="300"/>
        <v>101.26819230769215</v>
      </c>
      <c r="E4876" s="4" t="str">
        <f t="shared" si="301"/>
        <v/>
      </c>
      <c r="F4876"/>
      <c r="G4876" s="3">
        <f>SUMPRODUCT(B4617:B4876, Expoweights!$C$2:$C$261) / SUM(Expoweights!$C$2:$C$261)</f>
        <v>102.52305217121084</v>
      </c>
      <c r="H4876" s="4" t="str">
        <f t="shared" si="302"/>
        <v/>
      </c>
      <c r="I4876">
        <v>6002</v>
      </c>
      <c r="J4876"/>
      <c r="L4876" s="4" t="str">
        <f t="shared" si="303"/>
        <v/>
      </c>
      <c r="M4876" s="3"/>
      <c r="N4876" s="3"/>
      <c r="O4876" s="3"/>
      <c r="P4876" s="3"/>
      <c r="Q4876" s="3"/>
    </row>
    <row r="4877" spans="1:17" x14ac:dyDescent="0.3">
      <c r="A4877" s="17">
        <v>41768</v>
      </c>
      <c r="B4877">
        <v>102.66</v>
      </c>
      <c r="C4877"/>
      <c r="D4877" s="3">
        <f t="shared" si="300"/>
        <v>101.27984615384601</v>
      </c>
      <c r="E4877" s="4" t="str">
        <f t="shared" si="301"/>
        <v/>
      </c>
      <c r="F4877"/>
      <c r="G4877" s="3">
        <f>SUMPRODUCT(B4618:B4877, Expoweights!$C$2:$C$261) / SUM(Expoweights!$C$2:$C$261)</f>
        <v>102.52732571260698</v>
      </c>
      <c r="H4877" s="4" t="str">
        <f t="shared" si="302"/>
        <v/>
      </c>
      <c r="I4877">
        <v>3122</v>
      </c>
      <c r="J4877"/>
      <c r="L4877" s="4" t="str">
        <f t="shared" si="303"/>
        <v/>
      </c>
      <c r="M4877" s="3"/>
      <c r="N4877" s="3"/>
      <c r="O4877" s="3"/>
      <c r="P4877" s="3"/>
      <c r="Q4877" s="3"/>
    </row>
    <row r="4878" spans="1:17" x14ac:dyDescent="0.3">
      <c r="A4878" s="17">
        <v>41771</v>
      </c>
      <c r="B4878">
        <v>102.66</v>
      </c>
      <c r="C4878"/>
      <c r="D4878" s="3">
        <f t="shared" si="300"/>
        <v>101.29149999999986</v>
      </c>
      <c r="E4878" s="4" t="str">
        <f t="shared" si="301"/>
        <v/>
      </c>
      <c r="F4878"/>
      <c r="G4878" s="3">
        <f>SUMPRODUCT(B4619:B4878, Expoweights!$C$2:$C$261) / SUM(Expoweights!$C$2:$C$261)</f>
        <v>102.53146670786843</v>
      </c>
      <c r="H4878" s="4" t="str">
        <f t="shared" si="302"/>
        <v/>
      </c>
      <c r="I4878">
        <v>2011</v>
      </c>
      <c r="J4878"/>
      <c r="L4878" s="4" t="str">
        <f t="shared" si="303"/>
        <v/>
      </c>
      <c r="M4878" s="3"/>
      <c r="N4878" s="3"/>
      <c r="O4878" s="3"/>
      <c r="P4878" s="3"/>
      <c r="Q4878" s="3"/>
    </row>
    <row r="4879" spans="1:17" x14ac:dyDescent="0.3">
      <c r="A4879" s="17">
        <v>41772</v>
      </c>
      <c r="B4879">
        <v>102.66</v>
      </c>
      <c r="C4879"/>
      <c r="D4879" s="3">
        <f t="shared" si="300"/>
        <v>101.30315384615371</v>
      </c>
      <c r="E4879" s="4" t="str">
        <f t="shared" si="301"/>
        <v/>
      </c>
      <c r="F4879"/>
      <c r="G4879" s="3">
        <f>SUMPRODUCT(B4620:B4879, Expoweights!$C$2:$C$261) / SUM(Expoweights!$C$2:$C$261)</f>
        <v>102.53547926798329</v>
      </c>
      <c r="H4879" s="4" t="str">
        <f t="shared" si="302"/>
        <v/>
      </c>
      <c r="I4879">
        <v>3443</v>
      </c>
      <c r="J4879"/>
      <c r="L4879" s="4" t="str">
        <f t="shared" si="303"/>
        <v/>
      </c>
      <c r="M4879" s="3"/>
      <c r="N4879" s="3"/>
      <c r="O4879" s="3"/>
      <c r="P4879" s="3"/>
      <c r="Q4879" s="3"/>
    </row>
    <row r="4880" spans="1:17" x14ac:dyDescent="0.3">
      <c r="A4880" s="17">
        <v>41773</v>
      </c>
      <c r="B4880">
        <v>102.66</v>
      </c>
      <c r="C4880"/>
      <c r="D4880" s="3">
        <f t="shared" si="300"/>
        <v>101.31480769230757</v>
      </c>
      <c r="E4880" s="4" t="str">
        <f t="shared" si="301"/>
        <v/>
      </c>
      <c r="F4880"/>
      <c r="G4880" s="3">
        <f>SUMPRODUCT(B4621:B4880, Expoweights!$C$2:$C$261) / SUM(Expoweights!$C$2:$C$261)</f>
        <v>102.53936737643515</v>
      </c>
      <c r="H4880" s="4" t="str">
        <f t="shared" si="302"/>
        <v/>
      </c>
      <c r="I4880">
        <v>4083</v>
      </c>
      <c r="J4880"/>
      <c r="L4880" s="4" t="str">
        <f t="shared" si="303"/>
        <v/>
      </c>
      <c r="M4880" s="3"/>
      <c r="N4880" s="3"/>
      <c r="O4880" s="3"/>
      <c r="P4880" s="3"/>
      <c r="Q4880" s="3"/>
    </row>
    <row r="4881" spans="1:17" x14ac:dyDescent="0.3">
      <c r="A4881" s="17">
        <v>41774</v>
      </c>
      <c r="B4881">
        <v>102.66</v>
      </c>
      <c r="C4881"/>
      <c r="D4881" s="3">
        <f t="shared" si="300"/>
        <v>101.3264615384614</v>
      </c>
      <c r="E4881" s="4" t="str">
        <f t="shared" si="301"/>
        <v/>
      </c>
      <c r="F4881"/>
      <c r="G4881" s="3">
        <f>SUMPRODUCT(B4622:B4881, Expoweights!$C$2:$C$261) / SUM(Expoweights!$C$2:$C$261)</f>
        <v>102.54313489315788</v>
      </c>
      <c r="H4881" s="4" t="str">
        <f t="shared" si="302"/>
        <v/>
      </c>
      <c r="I4881">
        <v>106</v>
      </c>
      <c r="J4881"/>
      <c r="L4881" s="4" t="str">
        <f t="shared" si="303"/>
        <v/>
      </c>
      <c r="M4881" s="3"/>
      <c r="N4881" s="3"/>
      <c r="O4881" s="3"/>
      <c r="P4881" s="3"/>
      <c r="Q4881" s="3"/>
    </row>
    <row r="4882" spans="1:17" x14ac:dyDescent="0.3">
      <c r="A4882" s="17">
        <v>41775</v>
      </c>
      <c r="B4882">
        <v>102.66</v>
      </c>
      <c r="C4882"/>
      <c r="D4882" s="3">
        <f t="shared" si="300"/>
        <v>101.33811538461525</v>
      </c>
      <c r="E4882" s="4" t="str">
        <f t="shared" si="301"/>
        <v/>
      </c>
      <c r="F4882"/>
      <c r="G4882" s="3">
        <f>SUMPRODUCT(B4623:B4882, Expoweights!$C$2:$C$261) / SUM(Expoweights!$C$2:$C$261)</f>
        <v>102.54678555836736</v>
      </c>
      <c r="H4882" s="4" t="str">
        <f t="shared" si="302"/>
        <v/>
      </c>
      <c r="I4882">
        <v>6204</v>
      </c>
      <c r="J4882"/>
      <c r="L4882" s="4" t="str">
        <f t="shared" si="303"/>
        <v/>
      </c>
      <c r="M4882" s="3"/>
      <c r="N4882" s="3"/>
      <c r="O4882" s="3"/>
      <c r="P4882" s="3"/>
      <c r="Q4882" s="3"/>
    </row>
    <row r="4883" spans="1:17" x14ac:dyDescent="0.3">
      <c r="A4883" s="17">
        <v>41778</v>
      </c>
      <c r="B4883">
        <v>102.66</v>
      </c>
      <c r="C4883"/>
      <c r="D4883" s="3">
        <f t="shared" si="300"/>
        <v>101.34976923076908</v>
      </c>
      <c r="E4883" s="4" t="str">
        <f t="shared" si="301"/>
        <v/>
      </c>
      <c r="F4883"/>
      <c r="G4883" s="3">
        <f>SUMPRODUCT(B4624:B4883, Expoweights!$C$2:$C$261) / SUM(Expoweights!$C$2:$C$261)</f>
        <v>102.55032299627477</v>
      </c>
      <c r="H4883" s="4" t="str">
        <f t="shared" si="302"/>
        <v/>
      </c>
      <c r="I4883">
        <v>5704</v>
      </c>
      <c r="J4883"/>
      <c r="L4883" s="4" t="str">
        <f t="shared" si="303"/>
        <v/>
      </c>
      <c r="M4883" s="3"/>
      <c r="N4883" s="3"/>
      <c r="O4883" s="3"/>
      <c r="P4883" s="3"/>
      <c r="Q4883" s="3"/>
    </row>
    <row r="4884" spans="1:17" x14ac:dyDescent="0.3">
      <c r="A4884" s="17">
        <v>41779</v>
      </c>
      <c r="B4884">
        <v>102.66</v>
      </c>
      <c r="C4884"/>
      <c r="D4884" s="3">
        <f t="shared" si="300"/>
        <v>101.36142307692293</v>
      </c>
      <c r="E4884" s="4" t="str">
        <f t="shared" si="301"/>
        <v/>
      </c>
      <c r="F4884"/>
      <c r="G4884" s="3">
        <f>SUMPRODUCT(B4625:B4884, Expoweights!$C$2:$C$261) / SUM(Expoweights!$C$2:$C$261)</f>
        <v>102.55375071868443</v>
      </c>
      <c r="H4884" s="4" t="str">
        <f t="shared" si="302"/>
        <v/>
      </c>
      <c r="I4884">
        <v>5175</v>
      </c>
      <c r="J4884"/>
      <c r="L4884" s="4" t="str">
        <f t="shared" si="303"/>
        <v/>
      </c>
      <c r="M4884" s="3"/>
      <c r="N4884" s="3"/>
      <c r="O4884" s="3"/>
      <c r="P4884" s="3"/>
      <c r="Q4884" s="3"/>
    </row>
    <row r="4885" spans="1:17" x14ac:dyDescent="0.3">
      <c r="A4885" s="17">
        <v>41780</v>
      </c>
      <c r="B4885">
        <v>102.66</v>
      </c>
      <c r="C4885"/>
      <c r="D4885" s="3">
        <f t="shared" si="300"/>
        <v>101.37307692307677</v>
      </c>
      <c r="E4885" s="4" t="str">
        <f t="shared" si="301"/>
        <v/>
      </c>
      <c r="F4885"/>
      <c r="G4885" s="3">
        <f>SUMPRODUCT(B4626:B4885, Expoweights!$C$2:$C$261) / SUM(Expoweights!$C$2:$C$261)</f>
        <v>102.55707212848023</v>
      </c>
      <c r="H4885" s="4" t="str">
        <f t="shared" si="302"/>
        <v/>
      </c>
      <c r="I4885">
        <v>4717</v>
      </c>
      <c r="J4885"/>
      <c r="L4885" s="4" t="str">
        <f t="shared" si="303"/>
        <v/>
      </c>
      <c r="M4885" s="3"/>
      <c r="N4885" s="3"/>
      <c r="O4885" s="3"/>
      <c r="P4885" s="3"/>
      <c r="Q4885" s="3"/>
    </row>
    <row r="4886" spans="1:17" x14ac:dyDescent="0.3">
      <c r="A4886" s="17">
        <v>41781</v>
      </c>
      <c r="B4886">
        <v>102.66</v>
      </c>
      <c r="C4886"/>
      <c r="D4886" s="3">
        <f t="shared" si="300"/>
        <v>101.3847307692306</v>
      </c>
      <c r="E4886" s="4" t="str">
        <f t="shared" si="301"/>
        <v/>
      </c>
      <c r="F4886"/>
      <c r="G4886" s="3">
        <f>SUMPRODUCT(B4627:B4886, Expoweights!$C$2:$C$261) / SUM(Expoweights!$C$2:$C$261)</f>
        <v>102.56029052300383</v>
      </c>
      <c r="H4886" s="4" t="str">
        <f t="shared" si="302"/>
        <v/>
      </c>
      <c r="I4886">
        <v>547</v>
      </c>
      <c r="J4886"/>
      <c r="L4886" s="4" t="str">
        <f t="shared" si="303"/>
        <v/>
      </c>
      <c r="M4886" s="3"/>
      <c r="N4886" s="3"/>
      <c r="O4886" s="3"/>
      <c r="P4886" s="3"/>
      <c r="Q4886" s="3"/>
    </row>
    <row r="4887" spans="1:17" x14ac:dyDescent="0.3">
      <c r="A4887" s="17">
        <v>41782</v>
      </c>
      <c r="B4887">
        <v>102.66</v>
      </c>
      <c r="C4887"/>
      <c r="D4887" s="3">
        <f t="shared" si="300"/>
        <v>101.39638461538443</v>
      </c>
      <c r="E4887" s="4" t="str">
        <f t="shared" si="301"/>
        <v/>
      </c>
      <c r="F4887"/>
      <c r="G4887" s="3">
        <f>SUMPRODUCT(B4628:B4887, Expoweights!$C$2:$C$261) / SUM(Expoweights!$C$2:$C$261)</f>
        <v>102.5634090973281</v>
      </c>
      <c r="H4887" s="4" t="str">
        <f t="shared" si="302"/>
        <v/>
      </c>
      <c r="I4887">
        <v>7517</v>
      </c>
      <c r="J4887"/>
      <c r="L4887" s="4" t="str">
        <f t="shared" si="303"/>
        <v/>
      </c>
      <c r="M4887" s="3"/>
      <c r="N4887" s="3"/>
      <c r="O4887" s="3"/>
      <c r="P4887" s="3"/>
      <c r="Q4887" s="3"/>
    </row>
    <row r="4888" spans="1:17" x14ac:dyDescent="0.3">
      <c r="A4888" s="17">
        <v>41785</v>
      </c>
      <c r="B4888">
        <v>102.66</v>
      </c>
      <c r="C4888"/>
      <c r="D4888" s="3">
        <f t="shared" si="300"/>
        <v>101.40803846153828</v>
      </c>
      <c r="E4888" s="4" t="str">
        <f t="shared" si="301"/>
        <v/>
      </c>
      <c r="F4888"/>
      <c r="G4888" s="3">
        <f>SUMPRODUCT(B4629:B4888, Expoweights!$C$2:$C$261) / SUM(Expoweights!$C$2:$C$261)</f>
        <v>102.56643094742903</v>
      </c>
      <c r="H4888" s="4" t="str">
        <f t="shared" si="302"/>
        <v/>
      </c>
      <c r="I4888">
        <v>1925</v>
      </c>
      <c r="J4888"/>
      <c r="L4888" s="4" t="str">
        <f t="shared" si="303"/>
        <v/>
      </c>
      <c r="M4888" s="3"/>
      <c r="N4888" s="3"/>
      <c r="O4888" s="3"/>
      <c r="P4888" s="3"/>
      <c r="Q4888" s="3"/>
    </row>
    <row r="4889" spans="1:17" x14ac:dyDescent="0.3">
      <c r="A4889" s="17">
        <v>41786</v>
      </c>
      <c r="B4889">
        <v>102.66</v>
      </c>
      <c r="C4889"/>
      <c r="D4889" s="3">
        <f t="shared" si="300"/>
        <v>101.41969230769212</v>
      </c>
      <c r="E4889" s="4" t="str">
        <f t="shared" si="301"/>
        <v/>
      </c>
      <c r="F4889"/>
      <c r="G4889" s="3">
        <f>SUMPRODUCT(B4630:B4889, Expoweights!$C$2:$C$261) / SUM(Expoweights!$C$2:$C$261)</f>
        <v>102.56935907325925</v>
      </c>
      <c r="H4889" s="4" t="str">
        <f t="shared" si="302"/>
        <v/>
      </c>
      <c r="I4889">
        <v>1032</v>
      </c>
      <c r="J4889"/>
      <c r="L4889" s="4" t="str">
        <f t="shared" si="303"/>
        <v/>
      </c>
      <c r="M4889" s="3"/>
      <c r="N4889" s="3"/>
      <c r="O4889" s="3"/>
      <c r="P4889" s="3"/>
      <c r="Q4889" s="3"/>
    </row>
    <row r="4890" spans="1:17" x14ac:dyDescent="0.3">
      <c r="A4890" s="17">
        <v>41787</v>
      </c>
      <c r="B4890">
        <v>102.66</v>
      </c>
      <c r="C4890"/>
      <c r="D4890" s="3">
        <f t="shared" si="300"/>
        <v>101.43134615384596</v>
      </c>
      <c r="E4890" s="4" t="str">
        <f t="shared" si="301"/>
        <v/>
      </c>
      <c r="F4890"/>
      <c r="G4890" s="3">
        <f>SUMPRODUCT(B4631:B4890, Expoweights!$C$2:$C$261) / SUM(Expoweights!$C$2:$C$261)</f>
        <v>102.57219638172639</v>
      </c>
      <c r="H4890" s="4" t="str">
        <f t="shared" si="302"/>
        <v/>
      </c>
      <c r="I4890">
        <v>1479</v>
      </c>
      <c r="J4890"/>
      <c r="L4890" s="4" t="str">
        <f t="shared" si="303"/>
        <v/>
      </c>
      <c r="M4890" s="3"/>
      <c r="N4890" s="3"/>
      <c r="O4890" s="3"/>
      <c r="P4890" s="3"/>
      <c r="Q4890" s="3"/>
    </row>
    <row r="4891" spans="1:17" x14ac:dyDescent="0.3">
      <c r="A4891" s="17">
        <v>41788</v>
      </c>
      <c r="B4891">
        <v>102.66</v>
      </c>
      <c r="C4891"/>
      <c r="D4891" s="3">
        <f t="shared" si="300"/>
        <v>101.4429999999998</v>
      </c>
      <c r="E4891" s="4" t="str">
        <f t="shared" si="301"/>
        <v/>
      </c>
      <c r="F4891"/>
      <c r="G4891" s="3">
        <f>SUMPRODUCT(B4632:B4891, Expoweights!$C$2:$C$261) / SUM(Expoweights!$C$2:$C$261)</f>
        <v>102.5749456895787</v>
      </c>
      <c r="H4891" s="4" t="str">
        <f t="shared" si="302"/>
        <v/>
      </c>
      <c r="I4891">
        <v>416</v>
      </c>
      <c r="J4891"/>
      <c r="L4891" s="4" t="str">
        <f t="shared" si="303"/>
        <v/>
      </c>
      <c r="M4891" s="3"/>
      <c r="N4891" s="3"/>
      <c r="O4891" s="3"/>
      <c r="P4891" s="3"/>
      <c r="Q4891" s="3"/>
    </row>
    <row r="4892" spans="1:17" x14ac:dyDescent="0.3">
      <c r="A4892" s="17">
        <v>41789</v>
      </c>
      <c r="B4892">
        <v>102.4</v>
      </c>
      <c r="C4892">
        <v>101.45369230769229</v>
      </c>
      <c r="D4892" s="3">
        <f t="shared" si="300"/>
        <v>101.45369230769211</v>
      </c>
      <c r="E4892" s="4">
        <f t="shared" si="301"/>
        <v>1.8474111129762605E-13</v>
      </c>
      <c r="F4892">
        <v>102.56954354152489</v>
      </c>
      <c r="G4892" s="3">
        <f>SUMPRODUCT(B4633:B4892, Expoweights!$C$2:$C$261) / SUM(Expoweights!$C$2:$C$261)</f>
        <v>102.56954354152495</v>
      </c>
      <c r="H4892" s="4">
        <f t="shared" si="302"/>
        <v>5.6843418860808015E-14</v>
      </c>
      <c r="I4892">
        <v>1143</v>
      </c>
      <c r="J4892">
        <v>101.3501765632903</v>
      </c>
      <c r="L4892" s="4">
        <f t="shared" si="303"/>
        <v>101.3501765632903</v>
      </c>
      <c r="M4892" s="3"/>
      <c r="N4892" s="3"/>
      <c r="O4892" s="3"/>
      <c r="P4892" s="3"/>
      <c r="Q4892" s="3"/>
    </row>
    <row r="4893" spans="1:17" x14ac:dyDescent="0.3">
      <c r="A4893" s="17">
        <v>41792</v>
      </c>
      <c r="B4893">
        <v>102.4</v>
      </c>
      <c r="C4893"/>
      <c r="D4893" s="3">
        <f t="shared" si="300"/>
        <v>101.46438461538442</v>
      </c>
      <c r="E4893" s="4" t="str">
        <f t="shared" si="301"/>
        <v/>
      </c>
      <c r="F4893"/>
      <c r="G4893" s="3">
        <f>SUMPRODUCT(B4634:B4893, Expoweights!$C$2:$C$261) / SUM(Expoweights!$C$2:$C$261)</f>
        <v>102.56430894393517</v>
      </c>
      <c r="H4893" s="4" t="str">
        <f t="shared" si="302"/>
        <v/>
      </c>
      <c r="I4893">
        <v>3651</v>
      </c>
      <c r="J4893"/>
      <c r="L4893" s="4" t="str">
        <f t="shared" si="303"/>
        <v/>
      </c>
      <c r="M4893" s="3"/>
      <c r="N4893" s="3"/>
      <c r="O4893" s="3"/>
      <c r="P4893" s="3"/>
      <c r="Q4893" s="3"/>
    </row>
    <row r="4894" spans="1:17" x14ac:dyDescent="0.3">
      <c r="A4894" s="17">
        <v>41793</v>
      </c>
      <c r="B4894">
        <v>102.4</v>
      </c>
      <c r="C4894"/>
      <c r="D4894" s="3">
        <f t="shared" si="300"/>
        <v>101.47507692307671</v>
      </c>
      <c r="E4894" s="4" t="str">
        <f t="shared" si="301"/>
        <v/>
      </c>
      <c r="F4894"/>
      <c r="G4894" s="3">
        <f>SUMPRODUCT(B4635:B4894, Expoweights!$C$2:$C$261) / SUM(Expoweights!$C$2:$C$261)</f>
        <v>102.55923670014354</v>
      </c>
      <c r="H4894" s="4" t="str">
        <f t="shared" si="302"/>
        <v/>
      </c>
      <c r="I4894">
        <v>7902</v>
      </c>
      <c r="J4894"/>
      <c r="L4894" s="4" t="str">
        <f t="shared" si="303"/>
        <v/>
      </c>
      <c r="M4894" s="3"/>
      <c r="N4894" s="3"/>
      <c r="O4894" s="3"/>
      <c r="P4894" s="3"/>
      <c r="Q4894" s="3"/>
    </row>
    <row r="4895" spans="1:17" x14ac:dyDescent="0.3">
      <c r="A4895" s="17">
        <v>41794</v>
      </c>
      <c r="B4895">
        <v>102.4</v>
      </c>
      <c r="C4895"/>
      <c r="D4895" s="3">
        <f t="shared" si="300"/>
        <v>101.48576923076902</v>
      </c>
      <c r="E4895" s="4" t="str">
        <f t="shared" si="301"/>
        <v/>
      </c>
      <c r="F4895"/>
      <c r="G4895" s="3">
        <f>SUMPRODUCT(B4636:B4895, Expoweights!$C$2:$C$261) / SUM(Expoweights!$C$2:$C$261)</f>
        <v>102.55432177466159</v>
      </c>
      <c r="H4895" s="4" t="str">
        <f t="shared" si="302"/>
        <v/>
      </c>
      <c r="I4895">
        <v>2479</v>
      </c>
      <c r="J4895"/>
      <c r="L4895" s="4" t="str">
        <f t="shared" si="303"/>
        <v/>
      </c>
      <c r="M4895" s="3"/>
      <c r="N4895" s="3"/>
      <c r="O4895" s="3"/>
      <c r="P4895" s="3"/>
      <c r="Q4895" s="3"/>
    </row>
    <row r="4896" spans="1:17" x14ac:dyDescent="0.3">
      <c r="A4896" s="17">
        <v>41795</v>
      </c>
      <c r="B4896">
        <v>102.4</v>
      </c>
      <c r="C4896"/>
      <c r="D4896" s="3">
        <f t="shared" si="300"/>
        <v>101.49646153846133</v>
      </c>
      <c r="E4896" s="4" t="str">
        <f t="shared" si="301"/>
        <v/>
      </c>
      <c r="F4896"/>
      <c r="G4896" s="3">
        <f>SUMPRODUCT(B4637:B4896, Expoweights!$C$2:$C$261) / SUM(Expoweights!$C$2:$C$261)</f>
        <v>102.54955928817921</v>
      </c>
      <c r="H4896" s="4" t="str">
        <f t="shared" si="302"/>
        <v/>
      </c>
      <c r="I4896">
        <v>4200</v>
      </c>
      <c r="J4896"/>
      <c r="L4896" s="4" t="str">
        <f t="shared" si="303"/>
        <v/>
      </c>
      <c r="M4896" s="3"/>
      <c r="N4896" s="3"/>
      <c r="O4896" s="3"/>
      <c r="P4896" s="3"/>
      <c r="Q4896" s="3"/>
    </row>
    <row r="4897" spans="1:17" x14ac:dyDescent="0.3">
      <c r="A4897" s="17">
        <v>41796</v>
      </c>
      <c r="B4897">
        <v>102.4</v>
      </c>
      <c r="C4897"/>
      <c r="D4897" s="3">
        <f t="shared" si="300"/>
        <v>101.50715384615364</v>
      </c>
      <c r="E4897" s="4" t="str">
        <f t="shared" si="301"/>
        <v/>
      </c>
      <c r="F4897"/>
      <c r="G4897" s="3">
        <f>SUMPRODUCT(B4638:B4897, Expoweights!$C$2:$C$261) / SUM(Expoweights!$C$2:$C$261)</f>
        <v>102.54494451272063</v>
      </c>
      <c r="H4897" s="4" t="str">
        <f t="shared" si="302"/>
        <v/>
      </c>
      <c r="I4897">
        <v>7745</v>
      </c>
      <c r="J4897"/>
      <c r="L4897" s="4" t="str">
        <f t="shared" si="303"/>
        <v/>
      </c>
      <c r="M4897" s="3"/>
      <c r="N4897" s="3"/>
      <c r="O4897" s="3"/>
      <c r="P4897" s="3"/>
      <c r="Q4897" s="3"/>
    </row>
    <row r="4898" spans="1:17" x14ac:dyDescent="0.3">
      <c r="A4898" s="17">
        <v>41799</v>
      </c>
      <c r="B4898">
        <v>102.4</v>
      </c>
      <c r="C4898"/>
      <c r="D4898" s="3">
        <f t="shared" si="300"/>
        <v>101.51784615384594</v>
      </c>
      <c r="E4898" s="4" t="str">
        <f t="shared" si="301"/>
        <v/>
      </c>
      <c r="F4898"/>
      <c r="G4898" s="3">
        <f>SUMPRODUCT(B4639:B4898, Expoweights!$C$2:$C$261) / SUM(Expoweights!$C$2:$C$261)</f>
        <v>102.54047286695072</v>
      </c>
      <c r="H4898" s="4" t="str">
        <f t="shared" si="302"/>
        <v/>
      </c>
      <c r="I4898">
        <v>1612</v>
      </c>
      <c r="J4898"/>
      <c r="L4898" s="4" t="str">
        <f t="shared" si="303"/>
        <v/>
      </c>
      <c r="M4898" s="3"/>
      <c r="N4898" s="3"/>
      <c r="O4898" s="3"/>
      <c r="P4898" s="3"/>
      <c r="Q4898" s="3"/>
    </row>
    <row r="4899" spans="1:17" x14ac:dyDescent="0.3">
      <c r="A4899" s="17">
        <v>41800</v>
      </c>
      <c r="B4899">
        <v>102.4</v>
      </c>
      <c r="C4899"/>
      <c r="D4899" s="3">
        <f t="shared" si="300"/>
        <v>101.52853846153825</v>
      </c>
      <c r="E4899" s="4" t="str">
        <f t="shared" si="301"/>
        <v/>
      </c>
      <c r="F4899"/>
      <c r="G4899" s="3">
        <f>SUMPRODUCT(B4640:B4899, Expoweights!$C$2:$C$261) / SUM(Expoweights!$C$2:$C$261)</f>
        <v>102.53613991162689</v>
      </c>
      <c r="H4899" s="4" t="str">
        <f t="shared" si="302"/>
        <v/>
      </c>
      <c r="I4899">
        <v>2950</v>
      </c>
      <c r="J4899"/>
      <c r="L4899" s="4" t="str">
        <f t="shared" si="303"/>
        <v/>
      </c>
      <c r="M4899" s="3"/>
      <c r="N4899" s="3"/>
      <c r="O4899" s="3"/>
      <c r="P4899" s="3"/>
      <c r="Q4899" s="3"/>
    </row>
    <row r="4900" spans="1:17" x14ac:dyDescent="0.3">
      <c r="A4900" s="17">
        <v>41801</v>
      </c>
      <c r="B4900">
        <v>102.4</v>
      </c>
      <c r="C4900"/>
      <c r="D4900" s="3">
        <f t="shared" si="300"/>
        <v>101.53923076923056</v>
      </c>
      <c r="E4900" s="4" t="str">
        <f t="shared" si="301"/>
        <v/>
      </c>
      <c r="F4900"/>
      <c r="G4900" s="3">
        <f>SUMPRODUCT(B4641:B4900, Expoweights!$C$2:$C$261) / SUM(Expoweights!$C$2:$C$261)</f>
        <v>102.531941345192</v>
      </c>
      <c r="H4900" s="4" t="str">
        <f t="shared" si="302"/>
        <v/>
      </c>
      <c r="I4900">
        <v>6471</v>
      </c>
      <c r="J4900"/>
      <c r="L4900" s="4" t="str">
        <f t="shared" si="303"/>
        <v/>
      </c>
      <c r="M4900" s="3"/>
      <c r="N4900" s="3"/>
      <c r="O4900" s="3"/>
      <c r="P4900" s="3"/>
      <c r="Q4900" s="3"/>
    </row>
    <row r="4901" spans="1:17" x14ac:dyDescent="0.3">
      <c r="A4901" s="17">
        <v>41802</v>
      </c>
      <c r="B4901">
        <v>102.4</v>
      </c>
      <c r="C4901"/>
      <c r="D4901" s="3">
        <f t="shared" si="300"/>
        <v>101.54992307692287</v>
      </c>
      <c r="E4901" s="4" t="str">
        <f t="shared" si="301"/>
        <v/>
      </c>
      <c r="F4901"/>
      <c r="G4901" s="3">
        <f>SUMPRODUCT(B4642:B4901, Expoweights!$C$2:$C$261) / SUM(Expoweights!$C$2:$C$261)</f>
        <v>102.52787299950394</v>
      </c>
      <c r="H4901" s="4" t="str">
        <f t="shared" si="302"/>
        <v/>
      </c>
      <c r="I4901">
        <v>7024</v>
      </c>
      <c r="J4901"/>
      <c r="L4901" s="4" t="str">
        <f t="shared" si="303"/>
        <v/>
      </c>
      <c r="M4901" s="3"/>
      <c r="N4901" s="3"/>
      <c r="O4901" s="3"/>
      <c r="P4901" s="3"/>
      <c r="Q4901" s="3"/>
    </row>
    <row r="4902" spans="1:17" x14ac:dyDescent="0.3">
      <c r="A4902" s="17">
        <v>41803</v>
      </c>
      <c r="B4902">
        <v>102.4</v>
      </c>
      <c r="C4902"/>
      <c r="D4902" s="3">
        <f t="shared" si="300"/>
        <v>101.56061538461518</v>
      </c>
      <c r="E4902" s="4" t="str">
        <f t="shared" si="301"/>
        <v/>
      </c>
      <c r="F4902"/>
      <c r="G4902" s="3">
        <f>SUMPRODUCT(B4643:B4902, Expoweights!$C$2:$C$261) / SUM(Expoweights!$C$2:$C$261)</f>
        <v>102.52393083569775</v>
      </c>
      <c r="H4902" s="4" t="str">
        <f t="shared" si="302"/>
        <v/>
      </c>
      <c r="I4902">
        <v>3252</v>
      </c>
      <c r="J4902"/>
      <c r="L4902" s="4" t="str">
        <f t="shared" si="303"/>
        <v/>
      </c>
      <c r="M4902" s="3"/>
      <c r="N4902" s="3"/>
      <c r="O4902" s="3"/>
      <c r="P4902" s="3"/>
      <c r="Q4902" s="3"/>
    </row>
    <row r="4903" spans="1:17" x14ac:dyDescent="0.3">
      <c r="A4903" s="17">
        <v>41806</v>
      </c>
      <c r="B4903">
        <v>102.4</v>
      </c>
      <c r="C4903"/>
      <c r="D4903" s="3">
        <f t="shared" si="300"/>
        <v>101.57130769230747</v>
      </c>
      <c r="E4903" s="4" t="str">
        <f t="shared" si="301"/>
        <v/>
      </c>
      <c r="F4903"/>
      <c r="G4903" s="3">
        <f>SUMPRODUCT(B4644:B4903, Expoweights!$C$2:$C$261) / SUM(Expoweights!$C$2:$C$261)</f>
        <v>102.52011094017598</v>
      </c>
      <c r="H4903" s="4" t="str">
        <f t="shared" si="302"/>
        <v/>
      </c>
      <c r="I4903">
        <v>7887</v>
      </c>
      <c r="J4903"/>
      <c r="L4903" s="4" t="str">
        <f t="shared" si="303"/>
        <v/>
      </c>
      <c r="M4903" s="3"/>
      <c r="N4903" s="3"/>
      <c r="O4903" s="3"/>
      <c r="P4903" s="3"/>
      <c r="Q4903" s="3"/>
    </row>
    <row r="4904" spans="1:17" x14ac:dyDescent="0.3">
      <c r="A4904" s="17">
        <v>41807</v>
      </c>
      <c r="B4904">
        <v>102.4</v>
      </c>
      <c r="C4904"/>
      <c r="D4904" s="3">
        <f t="shared" si="300"/>
        <v>101.58199999999979</v>
      </c>
      <c r="E4904" s="4" t="str">
        <f t="shared" si="301"/>
        <v/>
      </c>
      <c r="F4904"/>
      <c r="G4904" s="3">
        <f>SUMPRODUCT(B4645:B4904, Expoweights!$C$2:$C$261) / SUM(Expoweights!$C$2:$C$261)</f>
        <v>102.51640952072344</v>
      </c>
      <c r="H4904" s="4" t="str">
        <f t="shared" si="302"/>
        <v/>
      </c>
      <c r="I4904">
        <v>2534</v>
      </c>
      <c r="J4904"/>
      <c r="L4904" s="4" t="str">
        <f t="shared" si="303"/>
        <v/>
      </c>
      <c r="M4904" s="3"/>
      <c r="N4904" s="3"/>
      <c r="O4904" s="3"/>
      <c r="P4904" s="3"/>
      <c r="Q4904" s="3"/>
    </row>
    <row r="4905" spans="1:17" x14ac:dyDescent="0.3">
      <c r="A4905" s="17">
        <v>41808</v>
      </c>
      <c r="B4905">
        <v>102.4</v>
      </c>
      <c r="C4905"/>
      <c r="D4905" s="3">
        <f t="shared" si="300"/>
        <v>101.5926923076921</v>
      </c>
      <c r="E4905" s="4" t="str">
        <f t="shared" si="301"/>
        <v/>
      </c>
      <c r="F4905"/>
      <c r="G4905" s="3">
        <f>SUMPRODUCT(B4646:B4905, Expoweights!$C$2:$C$261) / SUM(Expoweights!$C$2:$C$261)</f>
        <v>102.51282290274256</v>
      </c>
      <c r="H4905" s="4" t="str">
        <f t="shared" si="302"/>
        <v/>
      </c>
      <c r="I4905">
        <v>1816</v>
      </c>
      <c r="J4905"/>
      <c r="L4905" s="4" t="str">
        <f t="shared" si="303"/>
        <v/>
      </c>
      <c r="M4905" s="3"/>
      <c r="N4905" s="3"/>
      <c r="O4905" s="3"/>
      <c r="P4905" s="3"/>
      <c r="Q4905" s="3"/>
    </row>
    <row r="4906" spans="1:17" x14ac:dyDescent="0.3">
      <c r="A4906" s="17">
        <v>41809</v>
      </c>
      <c r="B4906">
        <v>102.4</v>
      </c>
      <c r="C4906"/>
      <c r="D4906" s="3">
        <f t="shared" si="300"/>
        <v>101.60338461538444</v>
      </c>
      <c r="E4906" s="4" t="str">
        <f t="shared" si="301"/>
        <v/>
      </c>
      <c r="F4906"/>
      <c r="G4906" s="3">
        <f>SUMPRODUCT(B4647:B4906, Expoweights!$C$2:$C$261) / SUM(Expoweights!$C$2:$C$261)</f>
        <v>102.50934752560525</v>
      </c>
      <c r="H4906" s="4" t="str">
        <f t="shared" si="302"/>
        <v/>
      </c>
      <c r="I4906">
        <v>7437</v>
      </c>
      <c r="J4906"/>
      <c r="L4906" s="4" t="str">
        <f t="shared" si="303"/>
        <v/>
      </c>
      <c r="M4906" s="3"/>
      <c r="N4906" s="3"/>
      <c r="O4906" s="3"/>
      <c r="P4906" s="3"/>
      <c r="Q4906" s="3"/>
    </row>
    <row r="4907" spans="1:17" x14ac:dyDescent="0.3">
      <c r="A4907" s="17">
        <v>41810</v>
      </c>
      <c r="B4907">
        <v>102.4</v>
      </c>
      <c r="C4907"/>
      <c r="D4907" s="3">
        <f t="shared" si="300"/>
        <v>101.61407692307675</v>
      </c>
      <c r="E4907" s="4" t="str">
        <f t="shared" si="301"/>
        <v/>
      </c>
      <c r="F4907"/>
      <c r="G4907" s="3">
        <f>SUMPRODUCT(B4648:B4907, Expoweights!$C$2:$C$261) / SUM(Expoweights!$C$2:$C$261)</f>
        <v>102.50597993911826</v>
      </c>
      <c r="H4907" s="4" t="str">
        <f t="shared" si="302"/>
        <v/>
      </c>
      <c r="I4907">
        <v>6874</v>
      </c>
      <c r="J4907"/>
      <c r="L4907" s="4" t="str">
        <f t="shared" si="303"/>
        <v/>
      </c>
      <c r="M4907" s="3"/>
      <c r="N4907" s="3"/>
      <c r="O4907" s="3"/>
      <c r="P4907" s="3"/>
      <c r="Q4907" s="3"/>
    </row>
    <row r="4908" spans="1:17" x14ac:dyDescent="0.3">
      <c r="A4908" s="17">
        <v>41813</v>
      </c>
      <c r="B4908">
        <v>102.4</v>
      </c>
      <c r="C4908"/>
      <c r="D4908" s="3">
        <f t="shared" si="300"/>
        <v>101.62476923076908</v>
      </c>
      <c r="E4908" s="4" t="str">
        <f t="shared" si="301"/>
        <v/>
      </c>
      <c r="F4908"/>
      <c r="G4908" s="3">
        <f>SUMPRODUCT(B4649:B4908, Expoweights!$C$2:$C$261) / SUM(Expoweights!$C$2:$C$261)</f>
        <v>102.50271680009783</v>
      </c>
      <c r="H4908" s="4" t="str">
        <f t="shared" si="302"/>
        <v/>
      </c>
      <c r="I4908">
        <v>5476</v>
      </c>
      <c r="J4908"/>
      <c r="L4908" s="4" t="str">
        <f t="shared" si="303"/>
        <v/>
      </c>
      <c r="M4908" s="3"/>
      <c r="N4908" s="3"/>
      <c r="O4908" s="3"/>
      <c r="P4908" s="3"/>
      <c r="Q4908" s="3"/>
    </row>
    <row r="4909" spans="1:17" x14ac:dyDescent="0.3">
      <c r="A4909" s="17">
        <v>41814</v>
      </c>
      <c r="B4909">
        <v>102.4</v>
      </c>
      <c r="C4909"/>
      <c r="D4909" s="3">
        <f t="shared" si="300"/>
        <v>101.63546153846139</v>
      </c>
      <c r="E4909" s="4" t="str">
        <f t="shared" si="301"/>
        <v/>
      </c>
      <c r="F4909"/>
      <c r="G4909" s="3">
        <f>SUMPRODUCT(B4650:B4909, Expoweights!$C$2:$C$261) / SUM(Expoweights!$C$2:$C$261)</f>
        <v>102.49955486905087</v>
      </c>
      <c r="H4909" s="4" t="str">
        <f t="shared" si="302"/>
        <v/>
      </c>
      <c r="I4909">
        <v>3544</v>
      </c>
      <c r="J4909"/>
      <c r="L4909" s="4" t="str">
        <f t="shared" si="303"/>
        <v/>
      </c>
      <c r="M4909" s="3"/>
      <c r="N4909" s="3"/>
      <c r="O4909" s="3"/>
      <c r="P4909" s="3"/>
      <c r="Q4909" s="3"/>
    </row>
    <row r="4910" spans="1:17" x14ac:dyDescent="0.3">
      <c r="A4910" s="17">
        <v>41815</v>
      </c>
      <c r="B4910">
        <v>102.4</v>
      </c>
      <c r="C4910"/>
      <c r="D4910" s="3">
        <f t="shared" si="300"/>
        <v>101.64615384615372</v>
      </c>
      <c r="E4910" s="4" t="str">
        <f t="shared" si="301"/>
        <v/>
      </c>
      <c r="F4910"/>
      <c r="G4910" s="3">
        <f>SUMPRODUCT(B4651:B4910, Expoweights!$C$2:$C$261) / SUM(Expoweights!$C$2:$C$261)</f>
        <v>102.49649100695882</v>
      </c>
      <c r="H4910" s="4" t="str">
        <f t="shared" si="302"/>
        <v/>
      </c>
      <c r="I4910">
        <v>5964</v>
      </c>
      <c r="J4910"/>
      <c r="L4910" s="4" t="str">
        <f t="shared" si="303"/>
        <v/>
      </c>
      <c r="M4910" s="3"/>
      <c r="N4910" s="3"/>
      <c r="O4910" s="3"/>
      <c r="P4910" s="3"/>
      <c r="Q4910" s="3"/>
    </row>
    <row r="4911" spans="1:17" x14ac:dyDescent="0.3">
      <c r="A4911" s="17">
        <v>41816</v>
      </c>
      <c r="B4911">
        <v>102.4</v>
      </c>
      <c r="C4911"/>
      <c r="D4911" s="3">
        <f t="shared" si="300"/>
        <v>101.65684615384602</v>
      </c>
      <c r="E4911" s="4" t="str">
        <f t="shared" si="301"/>
        <v/>
      </c>
      <c r="F4911"/>
      <c r="G4911" s="3">
        <f>SUMPRODUCT(B4652:B4911, Expoweights!$C$2:$C$261) / SUM(Expoweights!$C$2:$C$261)</f>
        <v>102.49352217216142</v>
      </c>
      <c r="H4911" s="4" t="str">
        <f t="shared" si="302"/>
        <v/>
      </c>
      <c r="I4911">
        <v>1094</v>
      </c>
      <c r="J4911"/>
      <c r="L4911" s="4" t="str">
        <f t="shared" si="303"/>
        <v/>
      </c>
      <c r="M4911" s="3"/>
      <c r="N4911" s="3"/>
      <c r="O4911" s="3"/>
      <c r="P4911" s="3"/>
      <c r="Q4911" s="3"/>
    </row>
    <row r="4912" spans="1:17" x14ac:dyDescent="0.3">
      <c r="A4912" s="17">
        <v>41817</v>
      </c>
      <c r="B4912">
        <v>102.4</v>
      </c>
      <c r="C4912"/>
      <c r="D4912" s="3">
        <f t="shared" si="300"/>
        <v>101.66465384615374</v>
      </c>
      <c r="E4912" s="4" t="str">
        <f t="shared" si="301"/>
        <v/>
      </c>
      <c r="F4912"/>
      <c r="G4912" s="3">
        <f>SUMPRODUCT(B4653:B4912, Expoweights!$C$2:$C$261) / SUM(Expoweights!$C$2:$C$261)</f>
        <v>102.49063897366439</v>
      </c>
      <c r="H4912" s="4" t="str">
        <f t="shared" si="302"/>
        <v/>
      </c>
      <c r="I4912">
        <v>4657</v>
      </c>
      <c r="J4912"/>
      <c r="L4912" s="4" t="str">
        <f t="shared" si="303"/>
        <v/>
      </c>
      <c r="M4912" s="3"/>
      <c r="N4912" s="3"/>
      <c r="O4912" s="3"/>
      <c r="P4912" s="3"/>
      <c r="Q4912" s="3"/>
    </row>
    <row r="4913" spans="1:17" x14ac:dyDescent="0.3">
      <c r="A4913" s="17">
        <v>41820</v>
      </c>
      <c r="B4913">
        <v>102.02</v>
      </c>
      <c r="C4913">
        <v>101.67100000000001</v>
      </c>
      <c r="D4913" s="3">
        <f t="shared" si="300"/>
        <v>101.67099999999989</v>
      </c>
      <c r="E4913" s="4">
        <f t="shared" si="301"/>
        <v>1.1368683772161603E-13</v>
      </c>
      <c r="F4913">
        <v>102.4760560343738</v>
      </c>
      <c r="G4913" s="3">
        <f>SUMPRODUCT(B4654:B4913, Expoweights!$C$2:$C$261) / SUM(Expoweights!$C$2:$C$261)</f>
        <v>102.47605603437381</v>
      </c>
      <c r="H4913" s="4">
        <f t="shared" si="302"/>
        <v>1.4210854715202004E-14</v>
      </c>
      <c r="I4913">
        <v>6080</v>
      </c>
      <c r="J4913">
        <v>101.6611261457104</v>
      </c>
      <c r="L4913" s="4">
        <f t="shared" si="303"/>
        <v>101.6611261457104</v>
      </c>
      <c r="M4913" s="3"/>
      <c r="N4913" s="3"/>
      <c r="O4913" s="3"/>
      <c r="P4913" s="3"/>
      <c r="Q4913" s="3"/>
    </row>
    <row r="4914" spans="1:17" x14ac:dyDescent="0.3">
      <c r="A4914" s="17">
        <v>41821</v>
      </c>
      <c r="B4914">
        <v>102.02</v>
      </c>
      <c r="C4914"/>
      <c r="D4914" s="3">
        <f t="shared" si="300"/>
        <v>101.67734615384606</v>
      </c>
      <c r="E4914" s="4" t="str">
        <f t="shared" si="301"/>
        <v/>
      </c>
      <c r="F4914"/>
      <c r="G4914" s="3">
        <f>SUMPRODUCT(B4655:B4914, Expoweights!$C$2:$C$261) / SUM(Expoweights!$C$2:$C$261)</f>
        <v>102.46192539261742</v>
      </c>
      <c r="H4914" s="4" t="str">
        <f t="shared" si="302"/>
        <v/>
      </c>
      <c r="I4914">
        <v>3964</v>
      </c>
      <c r="J4914"/>
      <c r="L4914" s="4" t="str">
        <f t="shared" si="303"/>
        <v/>
      </c>
      <c r="M4914" s="3"/>
      <c r="N4914" s="3"/>
      <c r="O4914" s="3"/>
      <c r="P4914" s="3"/>
      <c r="Q4914" s="3"/>
    </row>
    <row r="4915" spans="1:17" x14ac:dyDescent="0.3">
      <c r="A4915" s="17">
        <v>41822</v>
      </c>
      <c r="B4915">
        <v>102.02</v>
      </c>
      <c r="C4915"/>
      <c r="D4915" s="3">
        <f t="shared" si="300"/>
        <v>101.68369230769221</v>
      </c>
      <c r="E4915" s="4" t="str">
        <f t="shared" si="301"/>
        <v/>
      </c>
      <c r="F4915"/>
      <c r="G4915" s="3">
        <f>SUMPRODUCT(B4656:B4915, Expoweights!$C$2:$C$261) / SUM(Expoweights!$C$2:$C$261)</f>
        <v>102.44823302014919</v>
      </c>
      <c r="H4915" s="4" t="str">
        <f t="shared" si="302"/>
        <v/>
      </c>
      <c r="I4915">
        <v>3215</v>
      </c>
      <c r="J4915"/>
      <c r="L4915" s="4" t="str">
        <f t="shared" si="303"/>
        <v/>
      </c>
      <c r="M4915" s="3"/>
      <c r="N4915" s="3"/>
      <c r="O4915" s="3"/>
      <c r="P4915" s="3"/>
      <c r="Q4915" s="3"/>
    </row>
    <row r="4916" spans="1:17" x14ac:dyDescent="0.3">
      <c r="A4916" s="17">
        <v>41823</v>
      </c>
      <c r="B4916">
        <v>102.02</v>
      </c>
      <c r="C4916"/>
      <c r="D4916" s="3">
        <f t="shared" si="300"/>
        <v>101.69003846153839</v>
      </c>
      <c r="E4916" s="4" t="str">
        <f t="shared" si="301"/>
        <v/>
      </c>
      <c r="F4916"/>
      <c r="G4916" s="3">
        <f>SUMPRODUCT(B4657:B4916, Expoweights!$C$2:$C$261) / SUM(Expoweights!$C$2:$C$261)</f>
        <v>102.43496532381661</v>
      </c>
      <c r="H4916" s="4" t="str">
        <f t="shared" si="302"/>
        <v/>
      </c>
      <c r="I4916">
        <v>2102</v>
      </c>
      <c r="J4916"/>
      <c r="L4916" s="4" t="str">
        <f t="shared" si="303"/>
        <v/>
      </c>
      <c r="M4916" s="3"/>
      <c r="N4916" s="3"/>
      <c r="O4916" s="3"/>
      <c r="P4916" s="3"/>
      <c r="Q4916" s="3"/>
    </row>
    <row r="4917" spans="1:17" x14ac:dyDescent="0.3">
      <c r="A4917" s="17">
        <v>41824</v>
      </c>
      <c r="B4917">
        <v>102.02</v>
      </c>
      <c r="C4917"/>
      <c r="D4917" s="3">
        <f t="shared" si="300"/>
        <v>101.69638461538455</v>
      </c>
      <c r="E4917" s="4" t="str">
        <f t="shared" si="301"/>
        <v/>
      </c>
      <c r="F4917"/>
      <c r="G4917" s="3">
        <f>SUMPRODUCT(B4658:B4917, Expoweights!$C$2:$C$261) / SUM(Expoweights!$C$2:$C$261)</f>
        <v>102.42210913206593</v>
      </c>
      <c r="H4917" s="4" t="str">
        <f t="shared" si="302"/>
        <v/>
      </c>
      <c r="I4917">
        <v>6378</v>
      </c>
      <c r="J4917"/>
      <c r="L4917" s="4" t="str">
        <f t="shared" si="303"/>
        <v/>
      </c>
      <c r="M4917" s="3"/>
      <c r="N4917" s="3"/>
      <c r="O4917" s="3"/>
      <c r="P4917" s="3"/>
      <c r="Q4917" s="3"/>
    </row>
    <row r="4918" spans="1:17" x14ac:dyDescent="0.3">
      <c r="A4918" s="17">
        <v>41827</v>
      </c>
      <c r="B4918">
        <v>102.02</v>
      </c>
      <c r="C4918"/>
      <c r="D4918" s="3">
        <f t="shared" si="300"/>
        <v>101.70273076923071</v>
      </c>
      <c r="E4918" s="4" t="str">
        <f t="shared" si="301"/>
        <v/>
      </c>
      <c r="F4918"/>
      <c r="G4918" s="3">
        <f>SUMPRODUCT(B4659:B4918, Expoweights!$C$2:$C$261) / SUM(Expoweights!$C$2:$C$261)</f>
        <v>102.40965168186599</v>
      </c>
      <c r="H4918" s="4" t="str">
        <f t="shared" si="302"/>
        <v/>
      </c>
      <c r="I4918">
        <v>4813</v>
      </c>
      <c r="J4918"/>
      <c r="L4918" s="4" t="str">
        <f t="shared" si="303"/>
        <v/>
      </c>
      <c r="M4918" s="3"/>
      <c r="N4918" s="3"/>
      <c r="O4918" s="3"/>
      <c r="P4918" s="3"/>
      <c r="Q4918" s="3"/>
    </row>
    <row r="4919" spans="1:17" x14ac:dyDescent="0.3">
      <c r="A4919" s="17">
        <v>41828</v>
      </c>
      <c r="B4919">
        <v>102.02</v>
      </c>
      <c r="C4919"/>
      <c r="D4919" s="3">
        <f t="shared" si="300"/>
        <v>101.70907692307688</v>
      </c>
      <c r="E4919" s="4" t="str">
        <f t="shared" si="301"/>
        <v/>
      </c>
      <c r="F4919"/>
      <c r="G4919" s="3">
        <f>SUMPRODUCT(B4660:B4919, Expoweights!$C$2:$C$261) / SUM(Expoweights!$C$2:$C$261)</f>
        <v>102.39758060603785</v>
      </c>
      <c r="H4919" s="4" t="str">
        <f t="shared" si="302"/>
        <v/>
      </c>
      <c r="I4919">
        <v>1725</v>
      </c>
      <c r="J4919"/>
      <c r="L4919" s="4" t="str">
        <f t="shared" si="303"/>
        <v/>
      </c>
      <c r="M4919" s="3"/>
      <c r="N4919" s="3"/>
      <c r="O4919" s="3"/>
      <c r="P4919" s="3"/>
      <c r="Q4919" s="3"/>
    </row>
    <row r="4920" spans="1:17" x14ac:dyDescent="0.3">
      <c r="A4920" s="17">
        <v>41829</v>
      </c>
      <c r="B4920">
        <v>102.02</v>
      </c>
      <c r="C4920"/>
      <c r="D4920" s="3">
        <f t="shared" si="300"/>
        <v>101.71542307692305</v>
      </c>
      <c r="E4920" s="4" t="str">
        <f t="shared" si="301"/>
        <v/>
      </c>
      <c r="F4920"/>
      <c r="G4920" s="3">
        <f>SUMPRODUCT(B4661:B4920, Expoweights!$C$2:$C$261) / SUM(Expoweights!$C$2:$C$261)</f>
        <v>102.38588392097711</v>
      </c>
      <c r="H4920" s="4" t="str">
        <f t="shared" si="302"/>
        <v/>
      </c>
      <c r="I4920">
        <v>5150</v>
      </c>
      <c r="J4920"/>
      <c r="L4920" s="4" t="str">
        <f t="shared" si="303"/>
        <v/>
      </c>
      <c r="M4920" s="3"/>
      <c r="N4920" s="3"/>
      <c r="O4920" s="3"/>
      <c r="P4920" s="3"/>
      <c r="Q4920" s="3"/>
    </row>
    <row r="4921" spans="1:17" x14ac:dyDescent="0.3">
      <c r="A4921" s="17">
        <v>41830</v>
      </c>
      <c r="B4921">
        <v>102.02</v>
      </c>
      <c r="C4921"/>
      <c r="D4921" s="3">
        <f t="shared" si="300"/>
        <v>101.72176923076921</v>
      </c>
      <c r="E4921" s="4" t="str">
        <f t="shared" si="301"/>
        <v/>
      </c>
      <c r="F4921"/>
      <c r="G4921" s="3">
        <f>SUMPRODUCT(B4662:B4921, Expoweights!$C$2:$C$261) / SUM(Expoweights!$C$2:$C$261)</f>
        <v>102.37455001475713</v>
      </c>
      <c r="H4921" s="4" t="str">
        <f t="shared" si="302"/>
        <v/>
      </c>
      <c r="I4921">
        <v>7600</v>
      </c>
      <c r="J4921"/>
      <c r="L4921" s="4" t="str">
        <f t="shared" si="303"/>
        <v/>
      </c>
      <c r="M4921" s="3"/>
      <c r="N4921" s="3"/>
      <c r="O4921" s="3"/>
      <c r="P4921" s="3"/>
      <c r="Q4921" s="3"/>
    </row>
    <row r="4922" spans="1:17" x14ac:dyDescent="0.3">
      <c r="A4922" s="17">
        <v>41831</v>
      </c>
      <c r="B4922">
        <v>102.02</v>
      </c>
      <c r="C4922"/>
      <c r="D4922" s="3">
        <f t="shared" si="300"/>
        <v>101.72811538461538</v>
      </c>
      <c r="E4922" s="4" t="str">
        <f t="shared" si="301"/>
        <v/>
      </c>
      <c r="F4922"/>
      <c r="G4922" s="3">
        <f>SUMPRODUCT(B4663:B4922, Expoweights!$C$2:$C$261) / SUM(Expoweights!$C$2:$C$261)</f>
        <v>102.36356763560134</v>
      </c>
      <c r="H4922" s="4" t="str">
        <f t="shared" si="302"/>
        <v/>
      </c>
      <c r="I4922">
        <v>2243</v>
      </c>
      <c r="J4922"/>
      <c r="L4922" s="4" t="str">
        <f t="shared" si="303"/>
        <v/>
      </c>
      <c r="M4922" s="3"/>
      <c r="N4922" s="3"/>
      <c r="O4922" s="3"/>
      <c r="P4922" s="3"/>
      <c r="Q4922" s="3"/>
    </row>
    <row r="4923" spans="1:17" x14ac:dyDescent="0.3">
      <c r="A4923" s="17">
        <v>41834</v>
      </c>
      <c r="B4923">
        <v>102.02</v>
      </c>
      <c r="C4923"/>
      <c r="D4923" s="3">
        <f t="shared" ref="D4923:D4986" si="304">AVERAGE(B4664:B4923)</f>
        <v>101.73446153846155</v>
      </c>
      <c r="E4923" s="4" t="str">
        <f t="shared" si="301"/>
        <v/>
      </c>
      <c r="F4923"/>
      <c r="G4923" s="3">
        <f>SUMPRODUCT(B4664:B4923, Expoweights!$C$2:$C$261) / SUM(Expoweights!$C$2:$C$261)</f>
        <v>102.35292588071287</v>
      </c>
      <c r="H4923" s="4" t="str">
        <f t="shared" si="302"/>
        <v/>
      </c>
      <c r="I4923">
        <v>6649</v>
      </c>
      <c r="J4923"/>
      <c r="L4923" s="4" t="str">
        <f t="shared" si="303"/>
        <v/>
      </c>
      <c r="M4923" s="3"/>
      <c r="N4923" s="3"/>
      <c r="O4923" s="3"/>
      <c r="P4923" s="3"/>
      <c r="Q4923" s="3"/>
    </row>
    <row r="4924" spans="1:17" x14ac:dyDescent="0.3">
      <c r="A4924" s="17">
        <v>41835</v>
      </c>
      <c r="B4924">
        <v>102.02</v>
      </c>
      <c r="C4924"/>
      <c r="D4924" s="3">
        <f t="shared" si="304"/>
        <v>101.74080769230771</v>
      </c>
      <c r="E4924" s="4" t="str">
        <f t="shared" si="301"/>
        <v/>
      </c>
      <c r="F4924"/>
      <c r="G4924" s="3">
        <f>SUMPRODUCT(B4665:B4924, Expoweights!$C$2:$C$261) / SUM(Expoweights!$C$2:$C$261)</f>
        <v>102.34261418545088</v>
      </c>
      <c r="H4924" s="4" t="str">
        <f t="shared" si="302"/>
        <v/>
      </c>
      <c r="I4924">
        <v>7054</v>
      </c>
      <c r="J4924"/>
      <c r="L4924" s="4" t="str">
        <f t="shared" si="303"/>
        <v/>
      </c>
      <c r="M4924" s="3"/>
      <c r="N4924" s="3"/>
      <c r="O4924" s="3"/>
      <c r="P4924" s="3"/>
      <c r="Q4924" s="3"/>
    </row>
    <row r="4925" spans="1:17" x14ac:dyDescent="0.3">
      <c r="A4925" s="17">
        <v>41836</v>
      </c>
      <c r="B4925">
        <v>102.02</v>
      </c>
      <c r="C4925"/>
      <c r="D4925" s="3">
        <f t="shared" si="304"/>
        <v>101.74715384615386</v>
      </c>
      <c r="E4925" s="4" t="str">
        <f t="shared" si="301"/>
        <v/>
      </c>
      <c r="F4925"/>
      <c r="G4925" s="3">
        <f>SUMPRODUCT(B4666:B4925, Expoweights!$C$2:$C$261) / SUM(Expoweights!$C$2:$C$261)</f>
        <v>102.33262231284242</v>
      </c>
      <c r="H4925" s="4" t="str">
        <f t="shared" si="302"/>
        <v/>
      </c>
      <c r="I4925">
        <v>2434</v>
      </c>
      <c r="J4925"/>
      <c r="L4925" s="4" t="str">
        <f t="shared" si="303"/>
        <v/>
      </c>
      <c r="M4925" s="3"/>
      <c r="N4925" s="3"/>
      <c r="O4925" s="3"/>
      <c r="P4925" s="3"/>
      <c r="Q4925" s="3"/>
    </row>
    <row r="4926" spans="1:17" x14ac:dyDescent="0.3">
      <c r="A4926" s="17">
        <v>41837</v>
      </c>
      <c r="B4926">
        <v>102.02</v>
      </c>
      <c r="C4926"/>
      <c r="D4926" s="3">
        <f t="shared" si="304"/>
        <v>101.75350000000003</v>
      </c>
      <c r="E4926" s="4" t="str">
        <f t="shared" si="301"/>
        <v/>
      </c>
      <c r="F4926"/>
      <c r="G4926" s="3">
        <f>SUMPRODUCT(B4667:B4926, Expoweights!$C$2:$C$261) / SUM(Expoweights!$C$2:$C$261)</f>
        <v>102.32294034341962</v>
      </c>
      <c r="H4926" s="4" t="str">
        <f t="shared" si="302"/>
        <v/>
      </c>
      <c r="I4926">
        <v>3896</v>
      </c>
      <c r="J4926"/>
      <c r="L4926" s="4" t="str">
        <f t="shared" si="303"/>
        <v/>
      </c>
      <c r="M4926" s="3"/>
      <c r="N4926" s="3"/>
      <c r="O4926" s="3"/>
      <c r="P4926" s="3"/>
      <c r="Q4926" s="3"/>
    </row>
    <row r="4927" spans="1:17" x14ac:dyDescent="0.3">
      <c r="A4927" s="17">
        <v>41838</v>
      </c>
      <c r="B4927">
        <v>102.02</v>
      </c>
      <c r="C4927"/>
      <c r="D4927" s="3">
        <f t="shared" si="304"/>
        <v>101.75984615384618</v>
      </c>
      <c r="E4927" s="4" t="str">
        <f t="shared" si="301"/>
        <v/>
      </c>
      <c r="F4927"/>
      <c r="G4927" s="3">
        <f>SUMPRODUCT(B4668:B4927, Expoweights!$C$2:$C$261) / SUM(Expoweights!$C$2:$C$261)</f>
        <v>102.31355866537211</v>
      </c>
      <c r="H4927" s="4" t="str">
        <f t="shared" si="302"/>
        <v/>
      </c>
      <c r="I4927">
        <v>4161</v>
      </c>
      <c r="J4927"/>
      <c r="L4927" s="4" t="str">
        <f t="shared" si="303"/>
        <v/>
      </c>
      <c r="M4927" s="3"/>
      <c r="N4927" s="3"/>
      <c r="O4927" s="3"/>
      <c r="P4927" s="3"/>
      <c r="Q4927" s="3"/>
    </row>
    <row r="4928" spans="1:17" x14ac:dyDescent="0.3">
      <c r="A4928" s="17">
        <v>41841</v>
      </c>
      <c r="B4928">
        <v>102.02</v>
      </c>
      <c r="C4928"/>
      <c r="D4928" s="3">
        <f t="shared" si="304"/>
        <v>101.76619230769235</v>
      </c>
      <c r="E4928" s="4" t="str">
        <f t="shared" si="301"/>
        <v/>
      </c>
      <c r="F4928"/>
      <c r="G4928" s="3">
        <f>SUMPRODUCT(B4669:B4928, Expoweights!$C$2:$C$261) / SUM(Expoweights!$C$2:$C$261)</f>
        <v>102.30446796500497</v>
      </c>
      <c r="H4928" s="4" t="str">
        <f t="shared" si="302"/>
        <v/>
      </c>
      <c r="I4928">
        <v>2765</v>
      </c>
      <c r="J4928"/>
      <c r="L4928" s="4" t="str">
        <f t="shared" si="303"/>
        <v/>
      </c>
      <c r="M4928" s="3"/>
      <c r="N4928" s="3"/>
      <c r="O4928" s="3"/>
      <c r="P4928" s="3"/>
      <c r="Q4928" s="3"/>
    </row>
    <row r="4929" spans="1:17" x14ac:dyDescent="0.3">
      <c r="A4929" s="17">
        <v>41842</v>
      </c>
      <c r="B4929">
        <v>102.02</v>
      </c>
      <c r="C4929"/>
      <c r="D4929" s="3">
        <f t="shared" si="304"/>
        <v>101.7725384615385</v>
      </c>
      <c r="E4929" s="4" t="str">
        <f t="shared" si="301"/>
        <v/>
      </c>
      <c r="F4929"/>
      <c r="G4929" s="3">
        <f>SUMPRODUCT(B4670:B4929, Expoweights!$C$2:$C$261) / SUM(Expoweights!$C$2:$C$261)</f>
        <v>102.29565921749231</v>
      </c>
      <c r="H4929" s="4" t="str">
        <f t="shared" si="302"/>
        <v/>
      </c>
      <c r="I4929">
        <v>6141</v>
      </c>
      <c r="J4929"/>
      <c r="L4929" s="4" t="str">
        <f t="shared" si="303"/>
        <v/>
      </c>
      <c r="M4929" s="3"/>
      <c r="N4929" s="3"/>
      <c r="O4929" s="3"/>
      <c r="P4929" s="3"/>
      <c r="Q4929" s="3"/>
    </row>
    <row r="4930" spans="1:17" x14ac:dyDescent="0.3">
      <c r="A4930" s="17">
        <v>41843</v>
      </c>
      <c r="B4930">
        <v>102.02</v>
      </c>
      <c r="C4930"/>
      <c r="D4930" s="3">
        <f t="shared" si="304"/>
        <v>101.77888461538467</v>
      </c>
      <c r="E4930" s="4" t="str">
        <f t="shared" si="301"/>
        <v/>
      </c>
      <c r="F4930"/>
      <c r="G4930" s="3">
        <f>SUMPRODUCT(B4671:B4930, Expoweights!$C$2:$C$261) / SUM(Expoweights!$C$2:$C$261)</f>
        <v>102.28712367791802</v>
      </c>
      <c r="H4930" s="4" t="str">
        <f t="shared" si="302"/>
        <v/>
      </c>
      <c r="I4930">
        <v>3759</v>
      </c>
      <c r="J4930"/>
      <c r="L4930" s="4" t="str">
        <f t="shared" si="303"/>
        <v/>
      </c>
      <c r="M4930" s="3"/>
      <c r="N4930" s="3"/>
      <c r="O4930" s="3"/>
      <c r="P4930" s="3"/>
      <c r="Q4930" s="3"/>
    </row>
    <row r="4931" spans="1:17" x14ac:dyDescent="0.3">
      <c r="A4931" s="17">
        <v>41844</v>
      </c>
      <c r="B4931">
        <v>102.02</v>
      </c>
      <c r="C4931"/>
      <c r="D4931" s="3">
        <f t="shared" si="304"/>
        <v>101.78523076923082</v>
      </c>
      <c r="E4931" s="4" t="str">
        <f t="shared" si="301"/>
        <v/>
      </c>
      <c r="F4931"/>
      <c r="G4931" s="3">
        <f>SUMPRODUCT(B4672:B4931, Expoweights!$C$2:$C$261) / SUM(Expoweights!$C$2:$C$261)</f>
        <v>102.27885287259417</v>
      </c>
      <c r="H4931" s="4" t="str">
        <f t="shared" si="302"/>
        <v/>
      </c>
      <c r="I4931">
        <v>7834</v>
      </c>
      <c r="J4931"/>
      <c r="L4931" s="4" t="str">
        <f t="shared" si="303"/>
        <v/>
      </c>
      <c r="M4931" s="3"/>
      <c r="N4931" s="3"/>
      <c r="O4931" s="3"/>
      <c r="P4931" s="3"/>
      <c r="Q4931" s="3"/>
    </row>
    <row r="4932" spans="1:17" x14ac:dyDescent="0.3">
      <c r="A4932" s="17">
        <v>41845</v>
      </c>
      <c r="B4932">
        <v>102.02</v>
      </c>
      <c r="C4932"/>
      <c r="D4932" s="3">
        <f t="shared" si="304"/>
        <v>101.79157692307699</v>
      </c>
      <c r="E4932" s="4" t="str">
        <f t="shared" ref="E4932:E4995" si="305">IF(C4932 &gt; 0, ABS(C4932 - D4932), "")</f>
        <v/>
      </c>
      <c r="F4932"/>
      <c r="G4932" s="3">
        <f>SUMPRODUCT(B4673:B4932, Expoweights!$C$2:$C$261) / SUM(Expoweights!$C$2:$C$261)</f>
        <v>102.27083859064868</v>
      </c>
      <c r="H4932" s="4" t="str">
        <f t="shared" ref="H4932:H4995" si="306">IF(F4932 &gt; 0, ABS(F4932 - G4932), "")</f>
        <v/>
      </c>
      <c r="I4932">
        <v>7237</v>
      </c>
      <c r="J4932"/>
      <c r="L4932" s="4" t="str">
        <f t="shared" ref="L4932:L4995" si="307">IF(J4932 &gt; 0, ABS(J4932 - K4932), "")</f>
        <v/>
      </c>
      <c r="M4932" s="3"/>
      <c r="N4932" s="3"/>
      <c r="O4932" s="3"/>
      <c r="P4932" s="3"/>
      <c r="Q4932" s="3"/>
    </row>
    <row r="4933" spans="1:17" x14ac:dyDescent="0.3">
      <c r="A4933" s="17">
        <v>41848</v>
      </c>
      <c r="B4933">
        <v>102.02</v>
      </c>
      <c r="C4933"/>
      <c r="D4933" s="3">
        <f t="shared" si="304"/>
        <v>101.79792307692314</v>
      </c>
      <c r="E4933" s="4" t="str">
        <f t="shared" si="305"/>
        <v/>
      </c>
      <c r="F4933"/>
      <c r="G4933" s="3">
        <f>SUMPRODUCT(B4674:B4933, Expoweights!$C$2:$C$261) / SUM(Expoweights!$C$2:$C$261)</f>
        <v>102.26307287587403</v>
      </c>
      <c r="H4933" s="4" t="str">
        <f t="shared" si="306"/>
        <v/>
      </c>
      <c r="I4933">
        <v>3257</v>
      </c>
      <c r="J4933"/>
      <c r="L4933" s="4" t="str">
        <f t="shared" si="307"/>
        <v/>
      </c>
      <c r="M4933" s="3"/>
      <c r="N4933" s="3"/>
      <c r="O4933" s="3"/>
      <c r="P4933" s="3"/>
      <c r="Q4933" s="3"/>
    </row>
    <row r="4934" spans="1:17" x14ac:dyDescent="0.3">
      <c r="A4934" s="17">
        <v>41849</v>
      </c>
      <c r="B4934">
        <v>102.02</v>
      </c>
      <c r="C4934"/>
      <c r="D4934" s="3">
        <f t="shared" si="304"/>
        <v>101.80426923076931</v>
      </c>
      <c r="E4934" s="4" t="str">
        <f t="shared" si="305"/>
        <v/>
      </c>
      <c r="F4934"/>
      <c r="G4934" s="3">
        <f>SUMPRODUCT(B4675:B4934, Expoweights!$C$2:$C$261) / SUM(Expoweights!$C$2:$C$261)</f>
        <v>102.25554801882868</v>
      </c>
      <c r="H4934" s="4" t="str">
        <f t="shared" si="306"/>
        <v/>
      </c>
      <c r="I4934">
        <v>4549</v>
      </c>
      <c r="J4934"/>
      <c r="L4934" s="4" t="str">
        <f t="shared" si="307"/>
        <v/>
      </c>
      <c r="M4934" s="3"/>
      <c r="N4934" s="3"/>
      <c r="O4934" s="3"/>
      <c r="P4934" s="3"/>
      <c r="Q4934" s="3"/>
    </row>
    <row r="4935" spans="1:17" x14ac:dyDescent="0.3">
      <c r="A4935" s="17">
        <v>41850</v>
      </c>
      <c r="B4935">
        <v>102.02</v>
      </c>
      <c r="C4935"/>
      <c r="D4935" s="3">
        <f t="shared" si="304"/>
        <v>101.811076923077</v>
      </c>
      <c r="E4935" s="4" t="str">
        <f t="shared" si="305"/>
        <v/>
      </c>
      <c r="F4935"/>
      <c r="G4935" s="3">
        <f>SUMPRODUCT(B4676:B4935, Expoweights!$C$2:$C$261) / SUM(Expoweights!$C$2:$C$261)</f>
        <v>102.24825758017103</v>
      </c>
      <c r="H4935" s="4" t="str">
        <f t="shared" si="306"/>
        <v/>
      </c>
      <c r="I4935">
        <v>4424</v>
      </c>
      <c r="J4935"/>
      <c r="L4935" s="4" t="str">
        <f t="shared" si="307"/>
        <v/>
      </c>
      <c r="M4935" s="3"/>
      <c r="N4935" s="3"/>
      <c r="O4935" s="3"/>
      <c r="P4935" s="3"/>
      <c r="Q4935" s="3"/>
    </row>
    <row r="4936" spans="1:17" x14ac:dyDescent="0.3">
      <c r="A4936" s="17">
        <v>41851</v>
      </c>
      <c r="B4936">
        <v>101.94</v>
      </c>
      <c r="C4936">
        <v>101.8175769230769</v>
      </c>
      <c r="D4936" s="3">
        <f t="shared" si="304"/>
        <v>101.81757692307701</v>
      </c>
      <c r="E4936" s="4">
        <f t="shared" si="305"/>
        <v>1.1368683772161603E-13</v>
      </c>
      <c r="F4936">
        <v>102.2387113288908</v>
      </c>
      <c r="G4936" s="3">
        <f>SUMPRODUCT(B4677:B4936, Expoweights!$C$2:$C$261) / SUM(Expoweights!$C$2:$C$261)</f>
        <v>102.23871132889087</v>
      </c>
      <c r="H4936" s="4">
        <f t="shared" si="306"/>
        <v>7.1054273576010019E-14</v>
      </c>
      <c r="I4936">
        <v>2808</v>
      </c>
      <c r="J4936">
        <v>101.8880820848336</v>
      </c>
      <c r="L4936" s="4">
        <f t="shared" si="307"/>
        <v>101.8880820848336</v>
      </c>
      <c r="M4936" s="3"/>
      <c r="N4936" s="3"/>
      <c r="O4936" s="3"/>
      <c r="P4936" s="3"/>
      <c r="Q4936" s="3"/>
    </row>
    <row r="4937" spans="1:17" x14ac:dyDescent="0.3">
      <c r="A4937" s="17">
        <v>41852</v>
      </c>
      <c r="B4937">
        <v>101.94</v>
      </c>
      <c r="C4937"/>
      <c r="D4937" s="3">
        <f t="shared" si="304"/>
        <v>101.824076923077</v>
      </c>
      <c r="E4937" s="4" t="str">
        <f t="shared" si="305"/>
        <v/>
      </c>
      <c r="F4937"/>
      <c r="G4937" s="3">
        <f>SUMPRODUCT(B4678:B4937, Expoweights!$C$2:$C$261) / SUM(Expoweights!$C$2:$C$261)</f>
        <v>102.22946115961641</v>
      </c>
      <c r="H4937" s="4" t="str">
        <f t="shared" si="306"/>
        <v/>
      </c>
      <c r="I4937">
        <v>784</v>
      </c>
      <c r="J4937"/>
      <c r="L4937" s="4" t="str">
        <f t="shared" si="307"/>
        <v/>
      </c>
      <c r="M4937" s="3"/>
      <c r="N4937" s="3"/>
      <c r="O4937" s="3"/>
      <c r="P4937" s="3"/>
      <c r="Q4937" s="3"/>
    </row>
    <row r="4938" spans="1:17" x14ac:dyDescent="0.3">
      <c r="A4938" s="17">
        <v>41855</v>
      </c>
      <c r="B4938">
        <v>101.94</v>
      </c>
      <c r="C4938"/>
      <c r="D4938" s="3">
        <f t="shared" si="304"/>
        <v>101.83057692307699</v>
      </c>
      <c r="E4938" s="4" t="str">
        <f t="shared" si="305"/>
        <v/>
      </c>
      <c r="F4938"/>
      <c r="G4938" s="3">
        <f>SUMPRODUCT(B4679:B4938, Expoweights!$C$2:$C$261) / SUM(Expoweights!$C$2:$C$261)</f>
        <v>102.2204978892085</v>
      </c>
      <c r="H4938" s="4" t="str">
        <f t="shared" si="306"/>
        <v/>
      </c>
      <c r="I4938">
        <v>2224</v>
      </c>
      <c r="J4938"/>
      <c r="L4938" s="4" t="str">
        <f t="shared" si="307"/>
        <v/>
      </c>
      <c r="M4938" s="3"/>
      <c r="N4938" s="3"/>
      <c r="O4938" s="3"/>
      <c r="P4938" s="3"/>
      <c r="Q4938" s="3"/>
    </row>
    <row r="4939" spans="1:17" x14ac:dyDescent="0.3">
      <c r="A4939" s="17">
        <v>41856</v>
      </c>
      <c r="B4939">
        <v>101.94</v>
      </c>
      <c r="C4939"/>
      <c r="D4939" s="3">
        <f t="shared" si="304"/>
        <v>101.83707692307701</v>
      </c>
      <c r="E4939" s="4" t="str">
        <f t="shared" si="305"/>
        <v/>
      </c>
      <c r="F4939"/>
      <c r="G4939" s="3">
        <f>SUMPRODUCT(B4680:B4939, Expoweights!$C$2:$C$261) / SUM(Expoweights!$C$2:$C$261)</f>
        <v>102.21181261934787</v>
      </c>
      <c r="H4939" s="4" t="str">
        <f t="shared" si="306"/>
        <v/>
      </c>
      <c r="I4939">
        <v>5016</v>
      </c>
      <c r="J4939"/>
      <c r="L4939" s="4" t="str">
        <f t="shared" si="307"/>
        <v/>
      </c>
      <c r="M4939" s="3"/>
      <c r="N4939" s="3"/>
      <c r="O4939" s="3"/>
      <c r="P4939" s="3"/>
      <c r="Q4939" s="3"/>
    </row>
    <row r="4940" spans="1:17" x14ac:dyDescent="0.3">
      <c r="A4940" s="17">
        <v>41857</v>
      </c>
      <c r="B4940">
        <v>101.94</v>
      </c>
      <c r="C4940"/>
      <c r="D4940" s="3">
        <f t="shared" si="304"/>
        <v>101.84357692307699</v>
      </c>
      <c r="E4940" s="4" t="str">
        <f t="shared" si="305"/>
        <v/>
      </c>
      <c r="F4940"/>
      <c r="G4940" s="3">
        <f>SUMPRODUCT(B4681:B4940, Expoweights!$C$2:$C$261) / SUM(Expoweights!$C$2:$C$261)</f>
        <v>102.20339672770127</v>
      </c>
      <c r="H4940" s="4" t="str">
        <f t="shared" si="306"/>
        <v/>
      </c>
      <c r="I4940">
        <v>490</v>
      </c>
      <c r="J4940"/>
      <c r="L4940" s="4" t="str">
        <f t="shared" si="307"/>
        <v/>
      </c>
      <c r="M4940" s="3"/>
      <c r="N4940" s="3"/>
      <c r="O4940" s="3"/>
      <c r="P4940" s="3"/>
      <c r="Q4940" s="3"/>
    </row>
    <row r="4941" spans="1:17" x14ac:dyDescent="0.3">
      <c r="A4941" s="17">
        <v>41858</v>
      </c>
      <c r="B4941">
        <v>101.94</v>
      </c>
      <c r="C4941"/>
      <c r="D4941" s="3">
        <f t="shared" si="304"/>
        <v>101.850076923077</v>
      </c>
      <c r="E4941" s="4" t="str">
        <f t="shared" si="305"/>
        <v/>
      </c>
      <c r="F4941"/>
      <c r="G4941" s="3">
        <f>SUMPRODUCT(B4682:B4941, Expoweights!$C$2:$C$261) / SUM(Expoweights!$C$2:$C$261)</f>
        <v>102.19524185936172</v>
      </c>
      <c r="H4941" s="4" t="str">
        <f t="shared" si="306"/>
        <v/>
      </c>
      <c r="I4941">
        <v>557</v>
      </c>
      <c r="J4941"/>
      <c r="L4941" s="4" t="str">
        <f t="shared" si="307"/>
        <v/>
      </c>
      <c r="M4941" s="3"/>
      <c r="N4941" s="3"/>
      <c r="O4941" s="3"/>
      <c r="P4941" s="3"/>
      <c r="Q4941" s="3"/>
    </row>
    <row r="4942" spans="1:17" x14ac:dyDescent="0.3">
      <c r="A4942" s="17">
        <v>41859</v>
      </c>
      <c r="B4942">
        <v>101.94</v>
      </c>
      <c r="C4942"/>
      <c r="D4942" s="3">
        <f t="shared" si="304"/>
        <v>101.85657692307699</v>
      </c>
      <c r="E4942" s="4" t="str">
        <f t="shared" si="305"/>
        <v/>
      </c>
      <c r="F4942"/>
      <c r="G4942" s="3">
        <f>SUMPRODUCT(B4683:B4942, Expoweights!$C$2:$C$261) / SUM(Expoweights!$C$2:$C$261)</f>
        <v>102.18733991855395</v>
      </c>
      <c r="H4942" s="4" t="str">
        <f t="shared" si="306"/>
        <v/>
      </c>
      <c r="I4942">
        <v>5486</v>
      </c>
      <c r="J4942"/>
      <c r="L4942" s="4" t="str">
        <f t="shared" si="307"/>
        <v/>
      </c>
      <c r="M4942" s="3"/>
      <c r="N4942" s="3"/>
      <c r="O4942" s="3"/>
      <c r="P4942" s="3"/>
      <c r="Q4942" s="3"/>
    </row>
    <row r="4943" spans="1:17" x14ac:dyDescent="0.3">
      <c r="A4943" s="17">
        <v>41862</v>
      </c>
      <c r="B4943">
        <v>101.94</v>
      </c>
      <c r="C4943"/>
      <c r="D4943" s="3">
        <f t="shared" si="304"/>
        <v>101.86307692307699</v>
      </c>
      <c r="E4943" s="4" t="str">
        <f t="shared" si="305"/>
        <v/>
      </c>
      <c r="F4943"/>
      <c r="G4943" s="3">
        <f>SUMPRODUCT(B4684:B4943, Expoweights!$C$2:$C$261) / SUM(Expoweights!$C$2:$C$261)</f>
        <v>102.17968306059753</v>
      </c>
      <c r="H4943" s="4" t="str">
        <f t="shared" si="306"/>
        <v/>
      </c>
      <c r="I4943">
        <v>6239</v>
      </c>
      <c r="J4943"/>
      <c r="L4943" s="4" t="str">
        <f t="shared" si="307"/>
        <v/>
      </c>
      <c r="M4943" s="3"/>
      <c r="N4943" s="3"/>
      <c r="O4943" s="3"/>
      <c r="P4943" s="3"/>
      <c r="Q4943" s="3"/>
    </row>
    <row r="4944" spans="1:17" x14ac:dyDescent="0.3">
      <c r="A4944" s="17">
        <v>41863</v>
      </c>
      <c r="B4944">
        <v>101.94</v>
      </c>
      <c r="C4944"/>
      <c r="D4944" s="3">
        <f t="shared" si="304"/>
        <v>101.86957692307698</v>
      </c>
      <c r="E4944" s="4" t="str">
        <f t="shared" si="305"/>
        <v/>
      </c>
      <c r="F4944"/>
      <c r="G4944" s="3">
        <f>SUMPRODUCT(B4685:B4944, Expoweights!$C$2:$C$261) / SUM(Expoweights!$C$2:$C$261)</f>
        <v>102.17226368411886</v>
      </c>
      <c r="H4944" s="4" t="str">
        <f t="shared" si="306"/>
        <v/>
      </c>
      <c r="I4944">
        <v>4998</v>
      </c>
      <c r="J4944"/>
      <c r="L4944" s="4" t="str">
        <f t="shared" si="307"/>
        <v/>
      </c>
      <c r="M4944" s="3"/>
      <c r="N4944" s="3"/>
      <c r="O4944" s="3"/>
      <c r="P4944" s="3"/>
      <c r="Q4944" s="3"/>
    </row>
    <row r="4945" spans="1:17" x14ac:dyDescent="0.3">
      <c r="A4945" s="17">
        <v>41864</v>
      </c>
      <c r="B4945">
        <v>101.94</v>
      </c>
      <c r="C4945"/>
      <c r="D4945" s="3">
        <f t="shared" si="304"/>
        <v>101.87607692307698</v>
      </c>
      <c r="E4945" s="4" t="str">
        <f t="shared" si="305"/>
        <v/>
      </c>
      <c r="F4945"/>
      <c r="G4945" s="3">
        <f>SUMPRODUCT(B4686:B4945, Expoweights!$C$2:$C$261) / SUM(Expoweights!$C$2:$C$261)</f>
        <v>102.16507442350503</v>
      </c>
      <c r="H4945" s="4" t="str">
        <f t="shared" si="306"/>
        <v/>
      </c>
      <c r="I4945">
        <v>258</v>
      </c>
      <c r="J4945"/>
      <c r="L4945" s="4" t="str">
        <f t="shared" si="307"/>
        <v/>
      </c>
      <c r="M4945" s="3"/>
      <c r="N4945" s="3"/>
      <c r="O4945" s="3"/>
      <c r="P4945" s="3"/>
      <c r="Q4945" s="3"/>
    </row>
    <row r="4946" spans="1:17" x14ac:dyDescent="0.3">
      <c r="A4946" s="17">
        <v>41865</v>
      </c>
      <c r="B4946">
        <v>101.94</v>
      </c>
      <c r="C4946"/>
      <c r="D4946" s="3">
        <f t="shared" si="304"/>
        <v>101.88257692307697</v>
      </c>
      <c r="E4946" s="4" t="str">
        <f t="shared" si="305"/>
        <v/>
      </c>
      <c r="F4946"/>
      <c r="G4946" s="3">
        <f>SUMPRODUCT(B4687:B4946, Expoweights!$C$2:$C$261) / SUM(Expoweights!$C$2:$C$261)</f>
        <v>102.15810814159141</v>
      </c>
      <c r="H4946" s="4" t="str">
        <f t="shared" si="306"/>
        <v/>
      </c>
      <c r="I4946">
        <v>585</v>
      </c>
      <c r="J4946"/>
      <c r="L4946" s="4" t="str">
        <f t="shared" si="307"/>
        <v/>
      </c>
      <c r="M4946" s="3"/>
      <c r="N4946" s="3"/>
      <c r="O4946" s="3"/>
      <c r="P4946" s="3"/>
      <c r="Q4946" s="3"/>
    </row>
    <row r="4947" spans="1:17" x14ac:dyDescent="0.3">
      <c r="A4947" s="17">
        <v>41866</v>
      </c>
      <c r="B4947">
        <v>101.94</v>
      </c>
      <c r="C4947"/>
      <c r="D4947" s="3">
        <f t="shared" si="304"/>
        <v>101.88907692307698</v>
      </c>
      <c r="E4947" s="4" t="str">
        <f t="shared" si="305"/>
        <v/>
      </c>
      <c r="F4947"/>
      <c r="G4947" s="3">
        <f>SUMPRODUCT(B4688:B4947, Expoweights!$C$2:$C$261) / SUM(Expoweights!$C$2:$C$261)</f>
        <v>102.1513579225763</v>
      </c>
      <c r="H4947" s="4" t="str">
        <f t="shared" si="306"/>
        <v/>
      </c>
      <c r="I4947">
        <v>5591</v>
      </c>
      <c r="J4947"/>
      <c r="L4947" s="4" t="str">
        <f t="shared" si="307"/>
        <v/>
      </c>
      <c r="M4947" s="3"/>
      <c r="N4947" s="3"/>
      <c r="O4947" s="3"/>
      <c r="P4947" s="3"/>
      <c r="Q4947" s="3"/>
    </row>
    <row r="4948" spans="1:17" x14ac:dyDescent="0.3">
      <c r="A4948" s="17">
        <v>41869</v>
      </c>
      <c r="B4948">
        <v>101.94</v>
      </c>
      <c r="C4948"/>
      <c r="D4948" s="3">
        <f t="shared" si="304"/>
        <v>101.89557692307697</v>
      </c>
      <c r="E4948" s="4" t="str">
        <f t="shared" si="305"/>
        <v/>
      </c>
      <c r="F4948"/>
      <c r="G4948" s="3">
        <f>SUMPRODUCT(B4689:B4948, Expoweights!$C$2:$C$261) / SUM(Expoweights!$C$2:$C$261)</f>
        <v>102.14481706515519</v>
      </c>
      <c r="H4948" s="4" t="str">
        <f t="shared" si="306"/>
        <v/>
      </c>
      <c r="I4948">
        <v>7661</v>
      </c>
      <c r="J4948"/>
      <c r="L4948" s="4" t="str">
        <f t="shared" si="307"/>
        <v/>
      </c>
      <c r="M4948" s="3"/>
      <c r="N4948" s="3"/>
      <c r="O4948" s="3"/>
      <c r="P4948" s="3"/>
      <c r="Q4948" s="3"/>
    </row>
    <row r="4949" spans="1:17" x14ac:dyDescent="0.3">
      <c r="A4949" s="17">
        <v>41870</v>
      </c>
      <c r="B4949">
        <v>101.94</v>
      </c>
      <c r="C4949"/>
      <c r="D4949" s="3">
        <f t="shared" si="304"/>
        <v>101.90207692307698</v>
      </c>
      <c r="E4949" s="4" t="str">
        <f t="shared" si="305"/>
        <v/>
      </c>
      <c r="F4949"/>
      <c r="G4949" s="3">
        <f>SUMPRODUCT(B4690:B4949, Expoweights!$C$2:$C$261) / SUM(Expoweights!$C$2:$C$261)</f>
        <v>102.13847907586816</v>
      </c>
      <c r="H4949" s="4" t="str">
        <f t="shared" si="306"/>
        <v/>
      </c>
      <c r="I4949">
        <v>4126</v>
      </c>
      <c r="J4949"/>
      <c r="L4949" s="4" t="str">
        <f t="shared" si="307"/>
        <v/>
      </c>
      <c r="M4949" s="3"/>
      <c r="N4949" s="3"/>
      <c r="O4949" s="3"/>
      <c r="P4949" s="3"/>
      <c r="Q4949" s="3"/>
    </row>
    <row r="4950" spans="1:17" x14ac:dyDescent="0.3">
      <c r="A4950" s="17">
        <v>41871</v>
      </c>
      <c r="B4950">
        <v>101.94</v>
      </c>
      <c r="C4950"/>
      <c r="D4950" s="3">
        <f t="shared" si="304"/>
        <v>101.90857692307698</v>
      </c>
      <c r="E4950" s="4" t="str">
        <f t="shared" si="305"/>
        <v/>
      </c>
      <c r="F4950"/>
      <c r="G4950" s="3">
        <f>SUMPRODUCT(B4691:B4950, Expoweights!$C$2:$C$261) / SUM(Expoweights!$C$2:$C$261)</f>
        <v>102.13233766265327</v>
      </c>
      <c r="H4950" s="4" t="str">
        <f t="shared" si="306"/>
        <v/>
      </c>
      <c r="I4950">
        <v>6421</v>
      </c>
      <c r="J4950"/>
      <c r="L4950" s="4" t="str">
        <f t="shared" si="307"/>
        <v/>
      </c>
      <c r="M4950" s="3"/>
      <c r="N4950" s="3"/>
      <c r="O4950" s="3"/>
      <c r="P4950" s="3"/>
      <c r="Q4950" s="3"/>
    </row>
    <row r="4951" spans="1:17" x14ac:dyDescent="0.3">
      <c r="A4951" s="17">
        <v>41872</v>
      </c>
      <c r="B4951">
        <v>101.94</v>
      </c>
      <c r="C4951"/>
      <c r="D4951" s="3">
        <f t="shared" si="304"/>
        <v>101.91507692307698</v>
      </c>
      <c r="E4951" s="4" t="str">
        <f t="shared" si="305"/>
        <v/>
      </c>
      <c r="F4951"/>
      <c r="G4951" s="3">
        <f>SUMPRODUCT(B4692:B4951, Expoweights!$C$2:$C$261) / SUM(Expoweights!$C$2:$C$261)</f>
        <v>102.12638672860022</v>
      </c>
      <c r="H4951" s="4" t="str">
        <f t="shared" si="306"/>
        <v/>
      </c>
      <c r="I4951">
        <v>1473</v>
      </c>
      <c r="J4951"/>
      <c r="L4951" s="4" t="str">
        <f t="shared" si="307"/>
        <v/>
      </c>
      <c r="M4951" s="3"/>
      <c r="N4951" s="3"/>
      <c r="O4951" s="3"/>
      <c r="P4951" s="3"/>
      <c r="Q4951" s="3"/>
    </row>
    <row r="4952" spans="1:17" x14ac:dyDescent="0.3">
      <c r="A4952" s="17">
        <v>41873</v>
      </c>
      <c r="B4952">
        <v>101.94</v>
      </c>
      <c r="C4952"/>
      <c r="D4952" s="3">
        <f t="shared" si="304"/>
        <v>101.92157692307698</v>
      </c>
      <c r="E4952" s="4" t="str">
        <f t="shared" si="305"/>
        <v/>
      </c>
      <c r="F4952"/>
      <c r="G4952" s="3">
        <f>SUMPRODUCT(B4693:B4952, Expoweights!$C$2:$C$261) / SUM(Expoweights!$C$2:$C$261)</f>
        <v>102.12062036589761</v>
      </c>
      <c r="H4952" s="4" t="str">
        <f t="shared" si="306"/>
        <v/>
      </c>
      <c r="I4952">
        <v>1975</v>
      </c>
      <c r="J4952"/>
      <c r="L4952" s="4" t="str">
        <f t="shared" si="307"/>
        <v/>
      </c>
      <c r="M4952" s="3"/>
      <c r="N4952" s="3"/>
      <c r="O4952" s="3"/>
      <c r="P4952" s="3"/>
      <c r="Q4952" s="3"/>
    </row>
    <row r="4953" spans="1:17" x14ac:dyDescent="0.3">
      <c r="A4953" s="17">
        <v>41876</v>
      </c>
      <c r="B4953">
        <v>101.94</v>
      </c>
      <c r="C4953"/>
      <c r="D4953" s="3">
        <f t="shared" si="304"/>
        <v>101.92807692307699</v>
      </c>
      <c r="E4953" s="4" t="str">
        <f t="shared" si="305"/>
        <v/>
      </c>
      <c r="F4953"/>
      <c r="G4953" s="3">
        <f>SUMPRODUCT(B4694:B4953, Expoweights!$C$2:$C$261) / SUM(Expoweights!$C$2:$C$261)</f>
        <v>102.1150328499679</v>
      </c>
      <c r="H4953" s="4" t="str">
        <f t="shared" si="306"/>
        <v/>
      </c>
      <c r="I4953">
        <v>7120</v>
      </c>
      <c r="J4953"/>
      <c r="L4953" s="4" t="str">
        <f t="shared" si="307"/>
        <v/>
      </c>
      <c r="M4953" s="3"/>
      <c r="N4953" s="3"/>
      <c r="O4953" s="3"/>
      <c r="P4953" s="3"/>
      <c r="Q4953" s="3"/>
    </row>
    <row r="4954" spans="1:17" x14ac:dyDescent="0.3">
      <c r="A4954" s="17">
        <v>41877</v>
      </c>
      <c r="B4954">
        <v>101.94</v>
      </c>
      <c r="C4954"/>
      <c r="D4954" s="3">
        <f t="shared" si="304"/>
        <v>101.93457692307699</v>
      </c>
      <c r="E4954" s="4" t="str">
        <f t="shared" si="305"/>
        <v/>
      </c>
      <c r="F4954"/>
      <c r="G4954" s="3">
        <f>SUMPRODUCT(B4695:B4954, Expoweights!$C$2:$C$261) / SUM(Expoweights!$C$2:$C$261)</f>
        <v>102.10961863378434</v>
      </c>
      <c r="H4954" s="4" t="str">
        <f t="shared" si="306"/>
        <v/>
      </c>
      <c r="I4954">
        <v>6732</v>
      </c>
      <c r="J4954"/>
      <c r="L4954" s="4" t="str">
        <f t="shared" si="307"/>
        <v/>
      </c>
      <c r="M4954" s="3"/>
      <c r="N4954" s="3"/>
      <c r="O4954" s="3"/>
      <c r="P4954" s="3"/>
      <c r="Q4954" s="3"/>
    </row>
    <row r="4955" spans="1:17" x14ac:dyDescent="0.3">
      <c r="A4955" s="17">
        <v>41878</v>
      </c>
      <c r="B4955">
        <v>101.94</v>
      </c>
      <c r="C4955"/>
      <c r="D4955" s="3">
        <f t="shared" si="304"/>
        <v>101.94107692307699</v>
      </c>
      <c r="E4955" s="4" t="str">
        <f t="shared" si="305"/>
        <v/>
      </c>
      <c r="F4955"/>
      <c r="G4955" s="3">
        <f>SUMPRODUCT(B4696:B4955, Expoweights!$C$2:$C$261) / SUM(Expoweights!$C$2:$C$261)</f>
        <v>102.10437234236412</v>
      </c>
      <c r="H4955" s="4" t="str">
        <f t="shared" si="306"/>
        <v/>
      </c>
      <c r="I4955">
        <v>4357</v>
      </c>
      <c r="J4955"/>
      <c r="L4955" s="4" t="str">
        <f t="shared" si="307"/>
        <v/>
      </c>
      <c r="M4955" s="3"/>
      <c r="N4955" s="3"/>
      <c r="O4955" s="3"/>
      <c r="P4955" s="3"/>
      <c r="Q4955" s="3"/>
    </row>
    <row r="4956" spans="1:17" x14ac:dyDescent="0.3">
      <c r="A4956" s="17">
        <v>41879</v>
      </c>
      <c r="B4956">
        <v>101.94</v>
      </c>
      <c r="C4956"/>
      <c r="D4956" s="3">
        <f t="shared" si="304"/>
        <v>101.94757692307699</v>
      </c>
      <c r="E4956" s="4" t="str">
        <f t="shared" si="305"/>
        <v/>
      </c>
      <c r="F4956"/>
      <c r="G4956" s="3">
        <f>SUMPRODUCT(B4697:B4956, Expoweights!$C$2:$C$261) / SUM(Expoweights!$C$2:$C$261)</f>
        <v>102.09928876743238</v>
      </c>
      <c r="H4956" s="4" t="str">
        <f t="shared" si="306"/>
        <v/>
      </c>
      <c r="I4956">
        <v>6462</v>
      </c>
      <c r="J4956"/>
      <c r="L4956" s="4" t="str">
        <f t="shared" si="307"/>
        <v/>
      </c>
      <c r="M4956" s="3"/>
      <c r="N4956" s="3"/>
      <c r="O4956" s="3"/>
      <c r="P4956" s="3"/>
      <c r="Q4956" s="3"/>
    </row>
    <row r="4957" spans="1:17" x14ac:dyDescent="0.3">
      <c r="A4957" s="17">
        <v>41880</v>
      </c>
      <c r="B4957">
        <v>101.73</v>
      </c>
      <c r="C4957">
        <v>101.9507307692307</v>
      </c>
      <c r="D4957" s="3">
        <f t="shared" si="304"/>
        <v>101.95073076923084</v>
      </c>
      <c r="E4957" s="4">
        <f t="shared" si="305"/>
        <v>1.4210854715202004E-13</v>
      </c>
      <c r="F4957">
        <v>102.08784212711041</v>
      </c>
      <c r="G4957" s="3">
        <f>SUMPRODUCT(B4698:B4957, Expoweights!$C$2:$C$261) / SUM(Expoweights!$C$2:$C$261)</f>
        <v>102.08784212711039</v>
      </c>
      <c r="H4957" s="4">
        <f t="shared" si="306"/>
        <v>1.4210854715202004E-14</v>
      </c>
      <c r="I4957">
        <v>7505</v>
      </c>
      <c r="J4957">
        <v>101.96638702378959</v>
      </c>
      <c r="L4957" s="4">
        <f t="shared" si="307"/>
        <v>101.96638702378959</v>
      </c>
      <c r="M4957" s="3"/>
      <c r="N4957" s="3"/>
      <c r="O4957" s="3"/>
      <c r="P4957" s="3"/>
      <c r="Q4957" s="3"/>
    </row>
    <row r="4958" spans="1:17" x14ac:dyDescent="0.3">
      <c r="A4958" s="17">
        <v>41883</v>
      </c>
      <c r="B4958">
        <v>101.73</v>
      </c>
      <c r="C4958"/>
      <c r="D4958" s="3">
        <f t="shared" si="304"/>
        <v>101.95388461538469</v>
      </c>
      <c r="E4958" s="4" t="str">
        <f t="shared" si="305"/>
        <v/>
      </c>
      <c r="F4958"/>
      <c r="G4958" s="3">
        <f>SUMPRODUCT(B4699:B4958, Expoweights!$C$2:$C$261) / SUM(Expoweights!$C$2:$C$261)</f>
        <v>102.07675051036004</v>
      </c>
      <c r="H4958" s="4" t="str">
        <f t="shared" si="306"/>
        <v/>
      </c>
      <c r="I4958">
        <v>5109</v>
      </c>
      <c r="J4958"/>
      <c r="L4958" s="4" t="str">
        <f t="shared" si="307"/>
        <v/>
      </c>
      <c r="M4958" s="3"/>
      <c r="N4958" s="3"/>
      <c r="O4958" s="3"/>
      <c r="P4958" s="3"/>
      <c r="Q4958" s="3"/>
    </row>
    <row r="4959" spans="1:17" x14ac:dyDescent="0.3">
      <c r="A4959" s="17">
        <v>41884</v>
      </c>
      <c r="B4959">
        <v>101.73</v>
      </c>
      <c r="C4959"/>
      <c r="D4959" s="3">
        <f t="shared" si="304"/>
        <v>101.95703846153856</v>
      </c>
      <c r="E4959" s="4" t="str">
        <f t="shared" si="305"/>
        <v/>
      </c>
      <c r="F4959"/>
      <c r="G4959" s="3">
        <f>SUMPRODUCT(B4700:B4959, Expoweights!$C$2:$C$261) / SUM(Expoweights!$C$2:$C$261)</f>
        <v>102.06600290593852</v>
      </c>
      <c r="H4959" s="4" t="str">
        <f t="shared" si="306"/>
        <v/>
      </c>
      <c r="I4959">
        <v>4103</v>
      </c>
      <c r="J4959"/>
      <c r="L4959" s="4" t="str">
        <f t="shared" si="307"/>
        <v/>
      </c>
      <c r="M4959" s="3"/>
      <c r="N4959" s="3"/>
      <c r="O4959" s="3"/>
      <c r="P4959" s="3"/>
      <c r="Q4959" s="3"/>
    </row>
    <row r="4960" spans="1:17" x14ac:dyDescent="0.3">
      <c r="A4960" s="17">
        <v>41885</v>
      </c>
      <c r="B4960">
        <v>101.73</v>
      </c>
      <c r="C4960"/>
      <c r="D4960" s="3">
        <f t="shared" si="304"/>
        <v>101.9601923076924</v>
      </c>
      <c r="E4960" s="4" t="str">
        <f t="shared" si="305"/>
        <v/>
      </c>
      <c r="F4960"/>
      <c r="G4960" s="3">
        <f>SUMPRODUCT(B4701:B4960, Expoweights!$C$2:$C$261) / SUM(Expoweights!$C$2:$C$261)</f>
        <v>102.05558864412241</v>
      </c>
      <c r="H4960" s="4" t="str">
        <f t="shared" si="306"/>
        <v/>
      </c>
      <c r="I4960">
        <v>885</v>
      </c>
      <c r="J4960"/>
      <c r="L4960" s="4" t="str">
        <f t="shared" si="307"/>
        <v/>
      </c>
      <c r="M4960" s="3"/>
      <c r="N4960" s="3"/>
      <c r="O4960" s="3"/>
      <c r="P4960" s="3"/>
      <c r="Q4960" s="3"/>
    </row>
    <row r="4961" spans="1:17" x14ac:dyDescent="0.3">
      <c r="A4961" s="17">
        <v>41886</v>
      </c>
      <c r="B4961">
        <v>101.73</v>
      </c>
      <c r="C4961"/>
      <c r="D4961" s="3">
        <f t="shared" si="304"/>
        <v>101.96334615384625</v>
      </c>
      <c r="E4961" s="4" t="str">
        <f t="shared" si="305"/>
        <v/>
      </c>
      <c r="F4961"/>
      <c r="G4961" s="3">
        <f>SUMPRODUCT(B4702:B4961, Expoweights!$C$2:$C$261) / SUM(Expoweights!$C$2:$C$261)</f>
        <v>102.04549738611546</v>
      </c>
      <c r="H4961" s="4" t="str">
        <f t="shared" si="306"/>
        <v/>
      </c>
      <c r="I4961">
        <v>3372</v>
      </c>
      <c r="J4961"/>
      <c r="L4961" s="4" t="str">
        <f t="shared" si="307"/>
        <v/>
      </c>
      <c r="M4961" s="3"/>
      <c r="N4961" s="3"/>
      <c r="O4961" s="3"/>
      <c r="P4961" s="3"/>
      <c r="Q4961" s="3"/>
    </row>
    <row r="4962" spans="1:17" x14ac:dyDescent="0.3">
      <c r="A4962" s="17">
        <v>41887</v>
      </c>
      <c r="B4962">
        <v>101.73</v>
      </c>
      <c r="C4962"/>
      <c r="D4962" s="3">
        <f t="shared" si="304"/>
        <v>101.96650000000008</v>
      </c>
      <c r="E4962" s="4" t="str">
        <f t="shared" si="305"/>
        <v/>
      </c>
      <c r="F4962"/>
      <c r="G4962" s="3">
        <f>SUMPRODUCT(B4703:B4962, Expoweights!$C$2:$C$261) / SUM(Expoweights!$C$2:$C$261)</f>
        <v>102.03571911378457</v>
      </c>
      <c r="H4962" s="4" t="str">
        <f t="shared" si="306"/>
        <v/>
      </c>
      <c r="I4962">
        <v>2733</v>
      </c>
      <c r="J4962"/>
      <c r="L4962" s="4" t="str">
        <f t="shared" si="307"/>
        <v/>
      </c>
      <c r="M4962" s="3"/>
      <c r="N4962" s="3"/>
      <c r="O4962" s="3"/>
      <c r="P4962" s="3"/>
      <c r="Q4962" s="3"/>
    </row>
    <row r="4963" spans="1:17" x14ac:dyDescent="0.3">
      <c r="A4963" s="17">
        <v>41890</v>
      </c>
      <c r="B4963">
        <v>101.73</v>
      </c>
      <c r="C4963"/>
      <c r="D4963" s="3">
        <f t="shared" si="304"/>
        <v>101.96965384615395</v>
      </c>
      <c r="E4963" s="4" t="str">
        <f t="shared" si="305"/>
        <v/>
      </c>
      <c r="F4963"/>
      <c r="G4963" s="3">
        <f>SUMPRODUCT(B4704:B4963, Expoweights!$C$2:$C$261) / SUM(Expoweights!$C$2:$C$261)</f>
        <v>102.02624411971439</v>
      </c>
      <c r="H4963" s="4" t="str">
        <f t="shared" si="306"/>
        <v/>
      </c>
      <c r="I4963">
        <v>352</v>
      </c>
      <c r="J4963"/>
      <c r="L4963" s="4" t="str">
        <f t="shared" si="307"/>
        <v/>
      </c>
      <c r="M4963" s="3"/>
      <c r="N4963" s="3"/>
      <c r="O4963" s="3"/>
      <c r="P4963" s="3"/>
      <c r="Q4963" s="3"/>
    </row>
    <row r="4964" spans="1:17" x14ac:dyDescent="0.3">
      <c r="A4964" s="17">
        <v>41891</v>
      </c>
      <c r="B4964">
        <v>101.73</v>
      </c>
      <c r="C4964"/>
      <c r="D4964" s="3">
        <f t="shared" si="304"/>
        <v>101.9728076923078</v>
      </c>
      <c r="E4964" s="4" t="str">
        <f t="shared" si="305"/>
        <v/>
      </c>
      <c r="F4964"/>
      <c r="G4964" s="3">
        <f>SUMPRODUCT(B4705:B4964, Expoweights!$C$2:$C$261) / SUM(Expoweights!$C$2:$C$261)</f>
        <v>102.01706299757006</v>
      </c>
      <c r="H4964" s="4" t="str">
        <f t="shared" si="306"/>
        <v/>
      </c>
      <c r="I4964">
        <v>670</v>
      </c>
      <c r="J4964"/>
      <c r="L4964" s="4" t="str">
        <f t="shared" si="307"/>
        <v/>
      </c>
      <c r="M4964" s="3"/>
      <c r="N4964" s="3"/>
      <c r="O4964" s="3"/>
      <c r="P4964" s="3"/>
      <c r="Q4964" s="3"/>
    </row>
    <row r="4965" spans="1:17" x14ac:dyDescent="0.3">
      <c r="A4965" s="17">
        <v>41892</v>
      </c>
      <c r="B4965">
        <v>101.73</v>
      </c>
      <c r="C4965"/>
      <c r="D4965" s="3">
        <f t="shared" si="304"/>
        <v>101.97596153846163</v>
      </c>
      <c r="E4965" s="4" t="str">
        <f t="shared" si="305"/>
        <v/>
      </c>
      <c r="F4965"/>
      <c r="G4965" s="3">
        <f>SUMPRODUCT(B4706:B4965, Expoweights!$C$2:$C$261) / SUM(Expoweights!$C$2:$C$261)</f>
        <v>102.00816663275924</v>
      </c>
      <c r="H4965" s="4" t="str">
        <f t="shared" si="306"/>
        <v/>
      </c>
      <c r="I4965">
        <v>4358</v>
      </c>
      <c r="J4965"/>
      <c r="L4965" s="4" t="str">
        <f t="shared" si="307"/>
        <v/>
      </c>
      <c r="M4965" s="3"/>
      <c r="N4965" s="3"/>
      <c r="O4965" s="3"/>
      <c r="P4965" s="3"/>
      <c r="Q4965" s="3"/>
    </row>
    <row r="4966" spans="1:17" x14ac:dyDescent="0.3">
      <c r="A4966" s="17">
        <v>41893</v>
      </c>
      <c r="B4966">
        <v>101.73</v>
      </c>
      <c r="C4966"/>
      <c r="D4966" s="3">
        <f t="shared" si="304"/>
        <v>101.9791153846155</v>
      </c>
      <c r="E4966" s="4" t="str">
        <f t="shared" si="305"/>
        <v/>
      </c>
      <c r="F4966"/>
      <c r="G4966" s="3">
        <f>SUMPRODUCT(B4707:B4966, Expoweights!$C$2:$C$261) / SUM(Expoweights!$C$2:$C$261)</f>
        <v>101.9995461933834</v>
      </c>
      <c r="H4966" s="4" t="str">
        <f t="shared" si="306"/>
        <v/>
      </c>
      <c r="I4966">
        <v>4045</v>
      </c>
      <c r="J4966"/>
      <c r="L4966" s="4" t="str">
        <f t="shared" si="307"/>
        <v/>
      </c>
      <c r="M4966" s="3"/>
      <c r="N4966" s="3"/>
      <c r="O4966" s="3"/>
      <c r="P4966" s="3"/>
      <c r="Q4966" s="3"/>
    </row>
    <row r="4967" spans="1:17" x14ac:dyDescent="0.3">
      <c r="A4967" s="17">
        <v>41894</v>
      </c>
      <c r="B4967">
        <v>101.73</v>
      </c>
      <c r="C4967"/>
      <c r="D4967" s="3">
        <f t="shared" si="304"/>
        <v>101.98226923076935</v>
      </c>
      <c r="E4967" s="4" t="str">
        <f t="shared" si="305"/>
        <v/>
      </c>
      <c r="F4967"/>
      <c r="G4967" s="3">
        <f>SUMPRODUCT(B4708:B4967, Expoweights!$C$2:$C$261) / SUM(Expoweights!$C$2:$C$261)</f>
        <v>101.99119312146996</v>
      </c>
      <c r="H4967" s="4" t="str">
        <f t="shared" si="306"/>
        <v/>
      </c>
      <c r="I4967">
        <v>4685</v>
      </c>
      <c r="J4967"/>
      <c r="L4967" s="4" t="str">
        <f t="shared" si="307"/>
        <v/>
      </c>
      <c r="M4967" s="3"/>
      <c r="N4967" s="3"/>
      <c r="O4967" s="3"/>
      <c r="P4967" s="3"/>
      <c r="Q4967" s="3"/>
    </row>
    <row r="4968" spans="1:17" x14ac:dyDescent="0.3">
      <c r="A4968" s="17">
        <v>41897</v>
      </c>
      <c r="B4968">
        <v>101.73</v>
      </c>
      <c r="C4968"/>
      <c r="D4968" s="3">
        <f t="shared" si="304"/>
        <v>101.98542307692318</v>
      </c>
      <c r="E4968" s="4" t="str">
        <f t="shared" si="305"/>
        <v/>
      </c>
      <c r="F4968"/>
      <c r="G4968" s="3">
        <f>SUMPRODUCT(B4709:B4968, Expoweights!$C$2:$C$261) / SUM(Expoweights!$C$2:$C$261)</f>
        <v>101.98309912447648</v>
      </c>
      <c r="H4968" s="4" t="str">
        <f t="shared" si="306"/>
        <v/>
      </c>
      <c r="I4968">
        <v>7338</v>
      </c>
      <c r="J4968"/>
      <c r="L4968" s="4" t="str">
        <f t="shared" si="307"/>
        <v/>
      </c>
      <c r="M4968" s="3"/>
      <c r="N4968" s="3"/>
      <c r="O4968" s="3"/>
      <c r="P4968" s="3"/>
      <c r="Q4968" s="3"/>
    </row>
    <row r="4969" spans="1:17" x14ac:dyDescent="0.3">
      <c r="A4969" s="17">
        <v>41898</v>
      </c>
      <c r="B4969">
        <v>101.73</v>
      </c>
      <c r="C4969"/>
      <c r="D4969" s="3">
        <f t="shared" si="304"/>
        <v>101.98857692307705</v>
      </c>
      <c r="E4969" s="4" t="str">
        <f t="shared" si="305"/>
        <v/>
      </c>
      <c r="F4969"/>
      <c r="G4969" s="3">
        <f>SUMPRODUCT(B4710:B4969, Expoweights!$C$2:$C$261) / SUM(Expoweights!$C$2:$C$261)</f>
        <v>101.97525616705801</v>
      </c>
      <c r="H4969" s="4" t="str">
        <f t="shared" si="306"/>
        <v/>
      </c>
      <c r="I4969">
        <v>320</v>
      </c>
      <c r="J4969"/>
      <c r="L4969" s="4" t="str">
        <f t="shared" si="307"/>
        <v/>
      </c>
      <c r="M4969" s="3"/>
      <c r="N4969" s="3"/>
      <c r="O4969" s="3"/>
      <c r="P4969" s="3"/>
      <c r="Q4969" s="3"/>
    </row>
    <row r="4970" spans="1:17" x14ac:dyDescent="0.3">
      <c r="A4970" s="17">
        <v>41899</v>
      </c>
      <c r="B4970">
        <v>101.73</v>
      </c>
      <c r="C4970"/>
      <c r="D4970" s="3">
        <f t="shared" si="304"/>
        <v>101.99173076923088</v>
      </c>
      <c r="E4970" s="4" t="str">
        <f t="shared" si="305"/>
        <v/>
      </c>
      <c r="F4970"/>
      <c r="G4970" s="3">
        <f>SUMPRODUCT(B4711:B4970, Expoweights!$C$2:$C$261) / SUM(Expoweights!$C$2:$C$261)</f>
        <v>101.96765646309002</v>
      </c>
      <c r="H4970" s="4" t="str">
        <f t="shared" si="306"/>
        <v/>
      </c>
      <c r="I4970">
        <v>436</v>
      </c>
      <c r="J4970"/>
      <c r="L4970" s="4" t="str">
        <f t="shared" si="307"/>
        <v/>
      </c>
      <c r="M4970" s="3"/>
      <c r="N4970" s="3"/>
      <c r="O4970" s="3"/>
      <c r="P4970" s="3"/>
      <c r="Q4970" s="3"/>
    </row>
    <row r="4971" spans="1:17" x14ac:dyDescent="0.3">
      <c r="A4971" s="17">
        <v>41900</v>
      </c>
      <c r="B4971">
        <v>101.73</v>
      </c>
      <c r="C4971"/>
      <c r="D4971" s="3">
        <f t="shared" si="304"/>
        <v>101.99488461538473</v>
      </c>
      <c r="E4971" s="4" t="str">
        <f t="shared" si="305"/>
        <v/>
      </c>
      <c r="F4971"/>
      <c r="G4971" s="3">
        <f>SUMPRODUCT(B4712:B4971, Expoweights!$C$2:$C$261) / SUM(Expoweights!$C$2:$C$261)</f>
        <v>101.96029246793881</v>
      </c>
      <c r="H4971" s="4" t="str">
        <f t="shared" si="306"/>
        <v/>
      </c>
      <c r="I4971">
        <v>7613</v>
      </c>
      <c r="J4971"/>
      <c r="L4971" s="4" t="str">
        <f t="shared" si="307"/>
        <v/>
      </c>
      <c r="M4971" s="3"/>
      <c r="N4971" s="3"/>
      <c r="O4971" s="3"/>
      <c r="P4971" s="3"/>
      <c r="Q4971" s="3"/>
    </row>
    <row r="4972" spans="1:17" x14ac:dyDescent="0.3">
      <c r="A4972" s="17">
        <v>41901</v>
      </c>
      <c r="B4972">
        <v>101.73</v>
      </c>
      <c r="C4972"/>
      <c r="D4972" s="3">
        <f t="shared" si="304"/>
        <v>101.99803846153857</v>
      </c>
      <c r="E4972" s="4" t="str">
        <f t="shared" si="305"/>
        <v/>
      </c>
      <c r="F4972"/>
      <c r="G4972" s="3">
        <f>SUMPRODUCT(B4713:B4972, Expoweights!$C$2:$C$261) / SUM(Expoweights!$C$2:$C$261)</f>
        <v>101.95315687097141</v>
      </c>
      <c r="H4972" s="4" t="str">
        <f t="shared" si="306"/>
        <v/>
      </c>
      <c r="I4972">
        <v>6978</v>
      </c>
      <c r="J4972"/>
      <c r="L4972" s="4" t="str">
        <f t="shared" si="307"/>
        <v/>
      </c>
      <c r="M4972" s="3"/>
      <c r="N4972" s="3"/>
      <c r="O4972" s="3"/>
      <c r="P4972" s="3"/>
      <c r="Q4972" s="3"/>
    </row>
    <row r="4973" spans="1:17" x14ac:dyDescent="0.3">
      <c r="A4973" s="17">
        <v>41904</v>
      </c>
      <c r="B4973">
        <v>101.73</v>
      </c>
      <c r="C4973"/>
      <c r="D4973" s="3">
        <f t="shared" si="304"/>
        <v>102.00119230769241</v>
      </c>
      <c r="E4973" s="4" t="str">
        <f t="shared" si="305"/>
        <v/>
      </c>
      <c r="F4973"/>
      <c r="G4973" s="3">
        <f>SUMPRODUCT(B4714:B4973, Expoweights!$C$2:$C$261) / SUM(Expoweights!$C$2:$C$261)</f>
        <v>101.94624258829795</v>
      </c>
      <c r="H4973" s="4" t="str">
        <f t="shared" si="306"/>
        <v/>
      </c>
      <c r="I4973">
        <v>5104</v>
      </c>
      <c r="J4973"/>
      <c r="L4973" s="4" t="str">
        <f t="shared" si="307"/>
        <v/>
      </c>
      <c r="M4973" s="3"/>
      <c r="N4973" s="3"/>
      <c r="O4973" s="3"/>
      <c r="P4973" s="3"/>
      <c r="Q4973" s="3"/>
    </row>
    <row r="4974" spans="1:17" x14ac:dyDescent="0.3">
      <c r="A4974" s="17">
        <v>41905</v>
      </c>
      <c r="B4974">
        <v>101.73</v>
      </c>
      <c r="C4974"/>
      <c r="D4974" s="3">
        <f t="shared" si="304"/>
        <v>102.00434615384626</v>
      </c>
      <c r="E4974" s="4" t="str">
        <f t="shared" si="305"/>
        <v/>
      </c>
      <c r="F4974"/>
      <c r="G4974" s="3">
        <f>SUMPRODUCT(B4715:B4974, Expoweights!$C$2:$C$261) / SUM(Expoweights!$C$2:$C$261)</f>
        <v>101.93954275573923</v>
      </c>
      <c r="H4974" s="4" t="str">
        <f t="shared" si="306"/>
        <v/>
      </c>
      <c r="I4974">
        <v>185</v>
      </c>
      <c r="J4974"/>
      <c r="L4974" s="4" t="str">
        <f t="shared" si="307"/>
        <v/>
      </c>
      <c r="M4974" s="3"/>
      <c r="N4974" s="3"/>
      <c r="O4974" s="3"/>
      <c r="P4974" s="3"/>
      <c r="Q4974" s="3"/>
    </row>
    <row r="4975" spans="1:17" x14ac:dyDescent="0.3">
      <c r="A4975" s="17">
        <v>41906</v>
      </c>
      <c r="B4975">
        <v>101.73</v>
      </c>
      <c r="C4975"/>
      <c r="D4975" s="3">
        <f t="shared" si="304"/>
        <v>102.00750000000011</v>
      </c>
      <c r="E4975" s="4" t="str">
        <f t="shared" si="305"/>
        <v/>
      </c>
      <c r="F4975"/>
      <c r="G4975" s="3">
        <f>SUMPRODUCT(B4716:B4975, Expoweights!$C$2:$C$261) / SUM(Expoweights!$C$2:$C$261)</f>
        <v>101.93305072201208</v>
      </c>
      <c r="H4975" s="4" t="str">
        <f t="shared" si="306"/>
        <v/>
      </c>
      <c r="I4975">
        <v>1388</v>
      </c>
      <c r="J4975"/>
      <c r="L4975" s="4" t="str">
        <f t="shared" si="307"/>
        <v/>
      </c>
      <c r="M4975" s="3"/>
      <c r="N4975" s="3"/>
      <c r="O4975" s="3"/>
      <c r="P4975" s="3"/>
      <c r="Q4975" s="3"/>
    </row>
    <row r="4976" spans="1:17" x14ac:dyDescent="0.3">
      <c r="A4976" s="17">
        <v>41907</v>
      </c>
      <c r="B4976">
        <v>101.73</v>
      </c>
      <c r="C4976"/>
      <c r="D4976" s="3">
        <f t="shared" si="304"/>
        <v>102.01065384615394</v>
      </c>
      <c r="E4976" s="4" t="str">
        <f t="shared" si="305"/>
        <v/>
      </c>
      <c r="F4976"/>
      <c r="G4976" s="3">
        <f>SUMPRODUCT(B4717:B4976, Expoweights!$C$2:$C$261) / SUM(Expoweights!$C$2:$C$261)</f>
        <v>101.92676004212643</v>
      </c>
      <c r="H4976" s="4" t="str">
        <f t="shared" si="306"/>
        <v/>
      </c>
      <c r="I4976">
        <v>669</v>
      </c>
      <c r="J4976"/>
      <c r="L4976" s="4" t="str">
        <f t="shared" si="307"/>
        <v/>
      </c>
      <c r="M4976" s="3"/>
      <c r="N4976" s="3"/>
      <c r="O4976" s="3"/>
      <c r="P4976" s="3"/>
      <c r="Q4976" s="3"/>
    </row>
    <row r="4977" spans="1:17" x14ac:dyDescent="0.3">
      <c r="A4977" s="17">
        <v>41908</v>
      </c>
      <c r="B4977">
        <v>101.73</v>
      </c>
      <c r="C4977"/>
      <c r="D4977" s="3">
        <f t="shared" si="304"/>
        <v>102.01380769230779</v>
      </c>
      <c r="E4977" s="4" t="str">
        <f t="shared" si="305"/>
        <v/>
      </c>
      <c r="F4977"/>
      <c r="G4977" s="3">
        <f>SUMPRODUCT(B4718:B4977, Expoweights!$C$2:$C$261) / SUM(Expoweights!$C$2:$C$261)</f>
        <v>101.92066447098694</v>
      </c>
      <c r="H4977" s="4" t="str">
        <f t="shared" si="306"/>
        <v/>
      </c>
      <c r="I4977">
        <v>1372</v>
      </c>
      <c r="J4977"/>
      <c r="L4977" s="4" t="str">
        <f t="shared" si="307"/>
        <v/>
      </c>
      <c r="M4977" s="3"/>
      <c r="N4977" s="3"/>
      <c r="O4977" s="3"/>
      <c r="P4977" s="3"/>
      <c r="Q4977" s="3"/>
    </row>
    <row r="4978" spans="1:17" x14ac:dyDescent="0.3">
      <c r="A4978" s="17">
        <v>41911</v>
      </c>
      <c r="B4978">
        <v>101.73</v>
      </c>
      <c r="C4978"/>
      <c r="D4978" s="3">
        <f t="shared" si="304"/>
        <v>102.01630769230778</v>
      </c>
      <c r="E4978" s="4" t="str">
        <f t="shared" si="305"/>
        <v/>
      </c>
      <c r="F4978"/>
      <c r="G4978" s="3">
        <f>SUMPRODUCT(B4719:B4978, Expoweights!$C$2:$C$261) / SUM(Expoweights!$C$2:$C$261)</f>
        <v>101.91475649662739</v>
      </c>
      <c r="H4978" s="4" t="str">
        <f t="shared" si="306"/>
        <v/>
      </c>
      <c r="I4978">
        <v>3322</v>
      </c>
      <c r="J4978"/>
      <c r="L4978" s="4" t="str">
        <f t="shared" si="307"/>
        <v/>
      </c>
      <c r="M4978" s="3"/>
      <c r="N4978" s="3"/>
      <c r="O4978" s="3"/>
      <c r="P4978" s="3"/>
      <c r="Q4978" s="3"/>
    </row>
    <row r="4979" spans="1:17" x14ac:dyDescent="0.3">
      <c r="A4979" s="17">
        <v>41912</v>
      </c>
      <c r="B4979">
        <v>101.08</v>
      </c>
      <c r="C4979">
        <v>102.01630769230771</v>
      </c>
      <c r="D4979" s="3">
        <f t="shared" si="304"/>
        <v>102.01630769230778</v>
      </c>
      <c r="E4979" s="4">
        <f t="shared" si="305"/>
        <v>7.1054273576010019E-14</v>
      </c>
      <c r="F4979">
        <v>101.88886608472011</v>
      </c>
      <c r="G4979" s="3">
        <f>SUMPRODUCT(B4720:B4979, Expoweights!$C$2:$C$261) / SUM(Expoweights!$C$2:$C$261)</f>
        <v>101.88886608472016</v>
      </c>
      <c r="H4979" s="4">
        <f t="shared" si="306"/>
        <v>5.6843418860808015E-14</v>
      </c>
      <c r="I4979">
        <v>7471</v>
      </c>
      <c r="J4979">
        <v>102.0145404838885</v>
      </c>
      <c r="L4979" s="4">
        <f t="shared" si="307"/>
        <v>102.0145404838885</v>
      </c>
      <c r="M4979" s="3"/>
      <c r="N4979" s="3"/>
      <c r="O4979" s="3"/>
      <c r="P4979" s="3"/>
      <c r="Q4979" s="3"/>
    </row>
    <row r="4980" spans="1:17" x14ac:dyDescent="0.3">
      <c r="A4980" s="17">
        <v>41913</v>
      </c>
      <c r="B4980">
        <v>101.08</v>
      </c>
      <c r="C4980"/>
      <c r="D4980" s="3">
        <f t="shared" si="304"/>
        <v>102.01630769230779</v>
      </c>
      <c r="E4980" s="4" t="str">
        <f t="shared" si="305"/>
        <v/>
      </c>
      <c r="F4980"/>
      <c r="G4980" s="3">
        <f>SUMPRODUCT(B4721:B4980, Expoweights!$C$2:$C$261) / SUM(Expoweights!$C$2:$C$261)</f>
        <v>101.86377867755914</v>
      </c>
      <c r="H4980" s="4" t="str">
        <f t="shared" si="306"/>
        <v/>
      </c>
      <c r="I4980">
        <v>2223</v>
      </c>
      <c r="J4980"/>
      <c r="L4980" s="4" t="str">
        <f t="shared" si="307"/>
        <v/>
      </c>
      <c r="M4980" s="3"/>
      <c r="N4980" s="3"/>
      <c r="O4980" s="3"/>
      <c r="P4980" s="3"/>
      <c r="Q4980" s="3"/>
    </row>
    <row r="4981" spans="1:17" x14ac:dyDescent="0.3">
      <c r="A4981" s="17">
        <v>41914</v>
      </c>
      <c r="B4981">
        <v>101.08</v>
      </c>
      <c r="C4981"/>
      <c r="D4981" s="3">
        <f t="shared" si="304"/>
        <v>102.01630769230779</v>
      </c>
      <c r="E4981" s="4" t="str">
        <f t="shared" si="305"/>
        <v/>
      </c>
      <c r="F4981"/>
      <c r="G4981" s="3">
        <f>SUMPRODUCT(B4722:B4981, Expoweights!$C$2:$C$261) / SUM(Expoweights!$C$2:$C$261)</f>
        <v>101.83946936952968</v>
      </c>
      <c r="H4981" s="4" t="str">
        <f t="shared" si="306"/>
        <v/>
      </c>
      <c r="I4981">
        <v>504</v>
      </c>
      <c r="J4981"/>
      <c r="L4981" s="4" t="str">
        <f t="shared" si="307"/>
        <v/>
      </c>
      <c r="M4981" s="3"/>
      <c r="N4981" s="3"/>
      <c r="O4981" s="3"/>
      <c r="P4981" s="3"/>
      <c r="Q4981" s="3"/>
    </row>
    <row r="4982" spans="1:17" x14ac:dyDescent="0.3">
      <c r="A4982" s="17">
        <v>41915</v>
      </c>
      <c r="B4982">
        <v>101.08</v>
      </c>
      <c r="C4982"/>
      <c r="D4982" s="3">
        <f t="shared" si="304"/>
        <v>102.01630769230781</v>
      </c>
      <c r="E4982" s="4" t="str">
        <f t="shared" si="305"/>
        <v/>
      </c>
      <c r="F4982"/>
      <c r="G4982" s="3">
        <f>SUMPRODUCT(B4723:B4982, Expoweights!$C$2:$C$261) / SUM(Expoweights!$C$2:$C$261)</f>
        <v>101.81591402747783</v>
      </c>
      <c r="H4982" s="4" t="str">
        <f t="shared" si="306"/>
        <v/>
      </c>
      <c r="I4982">
        <v>5149</v>
      </c>
      <c r="J4982"/>
      <c r="L4982" s="4" t="str">
        <f t="shared" si="307"/>
        <v/>
      </c>
      <c r="M4982" s="3"/>
      <c r="N4982" s="3"/>
      <c r="O4982" s="3"/>
      <c r="P4982" s="3"/>
      <c r="Q4982" s="3"/>
    </row>
    <row r="4983" spans="1:17" x14ac:dyDescent="0.3">
      <c r="A4983" s="17">
        <v>41918</v>
      </c>
      <c r="B4983">
        <v>101.08</v>
      </c>
      <c r="C4983"/>
      <c r="D4983" s="3">
        <f t="shared" si="304"/>
        <v>102.01630769230781</v>
      </c>
      <c r="E4983" s="4" t="str">
        <f t="shared" si="305"/>
        <v/>
      </c>
      <c r="F4983"/>
      <c r="G4983" s="3">
        <f>SUMPRODUCT(B4724:B4983, Expoweights!$C$2:$C$261) / SUM(Expoweights!$C$2:$C$261)</f>
        <v>101.79308926675216</v>
      </c>
      <c r="H4983" s="4" t="str">
        <f t="shared" si="306"/>
        <v/>
      </c>
      <c r="I4983">
        <v>2425</v>
      </c>
      <c r="J4983"/>
      <c r="L4983" s="4" t="str">
        <f t="shared" si="307"/>
        <v/>
      </c>
      <c r="M4983" s="3"/>
      <c r="N4983" s="3"/>
      <c r="O4983" s="3"/>
      <c r="P4983" s="3"/>
      <c r="Q4983" s="3"/>
    </row>
    <row r="4984" spans="1:17" x14ac:dyDescent="0.3">
      <c r="A4984" s="17">
        <v>41919</v>
      </c>
      <c r="B4984">
        <v>101.08</v>
      </c>
      <c r="C4984"/>
      <c r="D4984" s="3">
        <f t="shared" si="304"/>
        <v>102.01630769230782</v>
      </c>
      <c r="E4984" s="4" t="str">
        <f t="shared" si="305"/>
        <v/>
      </c>
      <c r="F4984"/>
      <c r="G4984" s="3">
        <f>SUMPRODUCT(B4725:B4984, Expoweights!$C$2:$C$261) / SUM(Expoweights!$C$2:$C$261)</f>
        <v>101.77097242798845</v>
      </c>
      <c r="H4984" s="4" t="str">
        <f t="shared" si="306"/>
        <v/>
      </c>
      <c r="I4984">
        <v>976</v>
      </c>
      <c r="J4984"/>
      <c r="L4984" s="4" t="str">
        <f t="shared" si="307"/>
        <v/>
      </c>
      <c r="M4984" s="3"/>
      <c r="N4984" s="3"/>
      <c r="O4984" s="3"/>
      <c r="P4984" s="3"/>
      <c r="Q4984" s="3"/>
    </row>
    <row r="4985" spans="1:17" x14ac:dyDescent="0.3">
      <c r="A4985" s="17">
        <v>41920</v>
      </c>
      <c r="B4985">
        <v>101.08</v>
      </c>
      <c r="C4985"/>
      <c r="D4985" s="3">
        <f t="shared" si="304"/>
        <v>102.01630769230782</v>
      </c>
      <c r="E4985" s="4" t="str">
        <f t="shared" si="305"/>
        <v/>
      </c>
      <c r="F4985"/>
      <c r="G4985" s="3">
        <f>SUMPRODUCT(B4726:B4985, Expoweights!$C$2:$C$261) / SUM(Expoweights!$C$2:$C$261)</f>
        <v>101.74954155461467</v>
      </c>
      <c r="H4985" s="4" t="str">
        <f t="shared" si="306"/>
        <v/>
      </c>
      <c r="I4985">
        <v>1615</v>
      </c>
      <c r="J4985"/>
      <c r="L4985" s="4" t="str">
        <f t="shared" si="307"/>
        <v/>
      </c>
      <c r="M4985" s="3"/>
      <c r="N4985" s="3"/>
      <c r="O4985" s="3"/>
      <c r="P4985" s="3"/>
      <c r="Q4985" s="3"/>
    </row>
    <row r="4986" spans="1:17" x14ac:dyDescent="0.3">
      <c r="A4986" s="17">
        <v>41921</v>
      </c>
      <c r="B4986">
        <v>101.08</v>
      </c>
      <c r="C4986"/>
      <c r="D4986" s="3">
        <f t="shared" si="304"/>
        <v>102.01630769230782</v>
      </c>
      <c r="E4986" s="4" t="str">
        <f t="shared" si="305"/>
        <v/>
      </c>
      <c r="F4986"/>
      <c r="G4986" s="3">
        <f>SUMPRODUCT(B4727:B4986, Expoweights!$C$2:$C$261) / SUM(Expoweights!$C$2:$C$261)</f>
        <v>101.72877537105332</v>
      </c>
      <c r="H4986" s="4" t="str">
        <f t="shared" si="306"/>
        <v/>
      </c>
      <c r="I4986">
        <v>6531</v>
      </c>
      <c r="J4986"/>
      <c r="L4986" s="4" t="str">
        <f t="shared" si="307"/>
        <v/>
      </c>
      <c r="M4986" s="3"/>
      <c r="N4986" s="3"/>
      <c r="O4986" s="3"/>
      <c r="P4986" s="3"/>
      <c r="Q4986" s="3"/>
    </row>
    <row r="4987" spans="1:17" x14ac:dyDescent="0.3">
      <c r="A4987" s="17">
        <v>41922</v>
      </c>
      <c r="B4987">
        <v>101.08</v>
      </c>
      <c r="C4987"/>
      <c r="D4987" s="3">
        <f t="shared" ref="D4987:D5050" si="308">AVERAGE(B4728:B4987)</f>
        <v>102.01630769230782</v>
      </c>
      <c r="E4987" s="4" t="str">
        <f t="shared" si="305"/>
        <v/>
      </c>
      <c r="F4987"/>
      <c r="G4987" s="3">
        <f>SUMPRODUCT(B4728:B4987, Expoweights!$C$2:$C$261) / SUM(Expoweights!$C$2:$C$261)</f>
        <v>101.7086532616002</v>
      </c>
      <c r="H4987" s="4" t="str">
        <f t="shared" si="306"/>
        <v/>
      </c>
      <c r="I4987">
        <v>5784</v>
      </c>
      <c r="J4987"/>
      <c r="L4987" s="4" t="str">
        <f t="shared" si="307"/>
        <v/>
      </c>
      <c r="M4987" s="3"/>
      <c r="N4987" s="3"/>
      <c r="O4987" s="3"/>
      <c r="P4987" s="3"/>
      <c r="Q4987" s="3"/>
    </row>
    <row r="4988" spans="1:17" x14ac:dyDescent="0.3">
      <c r="A4988" s="17">
        <v>41925</v>
      </c>
      <c r="B4988">
        <v>101.08</v>
      </c>
      <c r="C4988"/>
      <c r="D4988" s="3">
        <f t="shared" si="308"/>
        <v>102.01630769230783</v>
      </c>
      <c r="E4988" s="4" t="str">
        <f t="shared" si="305"/>
        <v/>
      </c>
      <c r="F4988"/>
      <c r="G4988" s="3">
        <f>SUMPRODUCT(B4729:B4988, Expoweights!$C$2:$C$261) / SUM(Expoweights!$C$2:$C$261)</f>
        <v>101.68915524995799</v>
      </c>
      <c r="H4988" s="4" t="str">
        <f t="shared" si="306"/>
        <v/>
      </c>
      <c r="I4988">
        <v>5524</v>
      </c>
      <c r="J4988"/>
      <c r="L4988" s="4" t="str">
        <f t="shared" si="307"/>
        <v/>
      </c>
      <c r="M4988" s="3"/>
      <c r="N4988" s="3"/>
      <c r="O4988" s="3"/>
      <c r="P4988" s="3"/>
      <c r="Q4988" s="3"/>
    </row>
    <row r="4989" spans="1:17" x14ac:dyDescent="0.3">
      <c r="A4989" s="17">
        <v>41926</v>
      </c>
      <c r="B4989">
        <v>101.08</v>
      </c>
      <c r="C4989"/>
      <c r="D4989" s="3">
        <f t="shared" si="308"/>
        <v>102.01630769230783</v>
      </c>
      <c r="E4989" s="4" t="str">
        <f t="shared" si="305"/>
        <v/>
      </c>
      <c r="F4989"/>
      <c r="G4989" s="3">
        <f>SUMPRODUCT(B4730:B4989, Expoweights!$C$2:$C$261) / SUM(Expoweights!$C$2:$C$261)</f>
        <v>101.67026197940473</v>
      </c>
      <c r="H4989" s="4" t="str">
        <f t="shared" si="306"/>
        <v/>
      </c>
      <c r="I4989">
        <v>2740</v>
      </c>
      <c r="J4989"/>
      <c r="L4989" s="4" t="str">
        <f t="shared" si="307"/>
        <v/>
      </c>
      <c r="M4989" s="3"/>
      <c r="N4989" s="3"/>
      <c r="O4989" s="3"/>
      <c r="P4989" s="3"/>
      <c r="Q4989" s="3"/>
    </row>
    <row r="4990" spans="1:17" x14ac:dyDescent="0.3">
      <c r="A4990" s="17">
        <v>41927</v>
      </c>
      <c r="B4990">
        <v>101.08</v>
      </c>
      <c r="C4990"/>
      <c r="D4990" s="3">
        <f t="shared" si="308"/>
        <v>102.01630769230783</v>
      </c>
      <c r="E4990" s="4" t="str">
        <f t="shared" si="305"/>
        <v/>
      </c>
      <c r="F4990"/>
      <c r="G4990" s="3">
        <f>SUMPRODUCT(B4731:B4990, Expoweights!$C$2:$C$261) / SUM(Expoweights!$C$2:$C$261)</f>
        <v>101.65195469357741</v>
      </c>
      <c r="H4990" s="4" t="str">
        <f t="shared" si="306"/>
        <v/>
      </c>
      <c r="I4990">
        <v>4181</v>
      </c>
      <c r="J4990"/>
      <c r="L4990" s="4" t="str">
        <f t="shared" si="307"/>
        <v/>
      </c>
      <c r="M4990" s="3"/>
      <c r="N4990" s="3"/>
      <c r="O4990" s="3"/>
      <c r="P4990" s="3"/>
      <c r="Q4990" s="3"/>
    </row>
    <row r="4991" spans="1:17" x14ac:dyDescent="0.3">
      <c r="A4991" s="17">
        <v>41928</v>
      </c>
      <c r="B4991">
        <v>101.08</v>
      </c>
      <c r="C4991"/>
      <c r="D4991" s="3">
        <f t="shared" si="308"/>
        <v>102.01630769230783</v>
      </c>
      <c r="E4991" s="4" t="str">
        <f t="shared" si="305"/>
        <v/>
      </c>
      <c r="F4991"/>
      <c r="G4991" s="3">
        <f>SUMPRODUCT(B4732:B4991, Expoweights!$C$2:$C$261) / SUM(Expoweights!$C$2:$C$261)</f>
        <v>101.63421521785146</v>
      </c>
      <c r="H4991" s="4" t="str">
        <f t="shared" si="306"/>
        <v/>
      </c>
      <c r="I4991">
        <v>331</v>
      </c>
      <c r="J4991"/>
      <c r="L4991" s="4" t="str">
        <f t="shared" si="307"/>
        <v/>
      </c>
      <c r="M4991" s="3"/>
      <c r="N4991" s="3"/>
      <c r="O4991" s="3"/>
      <c r="P4991" s="3"/>
      <c r="Q4991" s="3"/>
    </row>
    <row r="4992" spans="1:17" x14ac:dyDescent="0.3">
      <c r="A4992" s="17">
        <v>41929</v>
      </c>
      <c r="B4992">
        <v>101.08</v>
      </c>
      <c r="C4992"/>
      <c r="D4992" s="3">
        <f t="shared" si="308"/>
        <v>102.01630769230782</v>
      </c>
      <c r="E4992" s="4" t="str">
        <f t="shared" si="305"/>
        <v/>
      </c>
      <c r="F4992"/>
      <c r="G4992" s="3">
        <f>SUMPRODUCT(B4733:B4992, Expoweights!$C$2:$C$261) / SUM(Expoweights!$C$2:$C$261)</f>
        <v>101.61702594129788</v>
      </c>
      <c r="H4992" s="4" t="str">
        <f t="shared" si="306"/>
        <v/>
      </c>
      <c r="I4992">
        <v>7242</v>
      </c>
      <c r="J4992"/>
      <c r="L4992" s="4" t="str">
        <f t="shared" si="307"/>
        <v/>
      </c>
      <c r="M4992" s="3"/>
      <c r="N4992" s="3"/>
      <c r="O4992" s="3"/>
      <c r="P4992" s="3"/>
      <c r="Q4992" s="3"/>
    </row>
    <row r="4993" spans="1:17" x14ac:dyDescent="0.3">
      <c r="A4993" s="17">
        <v>41932</v>
      </c>
      <c r="B4993">
        <v>101.08</v>
      </c>
      <c r="C4993"/>
      <c r="D4993" s="3">
        <f t="shared" si="308"/>
        <v>102.01630769230782</v>
      </c>
      <c r="E4993" s="4" t="str">
        <f t="shared" si="305"/>
        <v/>
      </c>
      <c r="F4993"/>
      <c r="G4993" s="3">
        <f>SUMPRODUCT(B4734:B4993, Expoweights!$C$2:$C$261) / SUM(Expoweights!$C$2:$C$261)</f>
        <v>101.60036979919985</v>
      </c>
      <c r="H4993" s="4" t="str">
        <f t="shared" si="306"/>
        <v/>
      </c>
      <c r="I4993">
        <v>4342</v>
      </c>
      <c r="J4993"/>
      <c r="L4993" s="4" t="str">
        <f t="shared" si="307"/>
        <v/>
      </c>
      <c r="M4993" s="3"/>
      <c r="N4993" s="3"/>
      <c r="O4993" s="3"/>
      <c r="P4993" s="3"/>
      <c r="Q4993" s="3"/>
    </row>
    <row r="4994" spans="1:17" x14ac:dyDescent="0.3">
      <c r="A4994" s="17">
        <v>41933</v>
      </c>
      <c r="B4994">
        <v>101.08</v>
      </c>
      <c r="C4994"/>
      <c r="D4994" s="3">
        <f t="shared" si="308"/>
        <v>102.01630769230781</v>
      </c>
      <c r="E4994" s="4" t="str">
        <f t="shared" si="305"/>
        <v/>
      </c>
      <c r="F4994"/>
      <c r="G4994" s="3">
        <f>SUMPRODUCT(B4735:B4994, Expoweights!$C$2:$C$261) / SUM(Expoweights!$C$2:$C$261)</f>
        <v>101.58423025611178</v>
      </c>
      <c r="H4994" s="4" t="str">
        <f t="shared" si="306"/>
        <v/>
      </c>
      <c r="I4994">
        <v>732</v>
      </c>
      <c r="J4994"/>
      <c r="L4994" s="4" t="str">
        <f t="shared" si="307"/>
        <v/>
      </c>
      <c r="M4994" s="3"/>
      <c r="N4994" s="3"/>
      <c r="O4994" s="3"/>
      <c r="P4994" s="3"/>
      <c r="Q4994" s="3"/>
    </row>
    <row r="4995" spans="1:17" x14ac:dyDescent="0.3">
      <c r="A4995" s="17">
        <v>41934</v>
      </c>
      <c r="B4995">
        <v>101.08</v>
      </c>
      <c r="C4995"/>
      <c r="D4995" s="3">
        <f t="shared" si="308"/>
        <v>102.01630769230781</v>
      </c>
      <c r="E4995" s="4" t="str">
        <f t="shared" si="305"/>
        <v/>
      </c>
      <c r="F4995"/>
      <c r="G4995" s="3">
        <f>SUMPRODUCT(B4736:B4995, Expoweights!$C$2:$C$261) / SUM(Expoweights!$C$2:$C$261)</f>
        <v>101.56859128944356</v>
      </c>
      <c r="H4995" s="4" t="str">
        <f t="shared" si="306"/>
        <v/>
      </c>
      <c r="I4995">
        <v>3591</v>
      </c>
      <c r="J4995"/>
      <c r="L4995" s="4" t="str">
        <f t="shared" si="307"/>
        <v/>
      </c>
      <c r="M4995" s="3"/>
      <c r="N4995" s="3"/>
      <c r="O4995" s="3"/>
      <c r="P4995" s="3"/>
      <c r="Q4995" s="3"/>
    </row>
    <row r="4996" spans="1:17" x14ac:dyDescent="0.3">
      <c r="A4996" s="17">
        <v>41935</v>
      </c>
      <c r="B4996">
        <v>101.08</v>
      </c>
      <c r="C4996"/>
      <c r="D4996" s="3">
        <f t="shared" si="308"/>
        <v>102.01630769230781</v>
      </c>
      <c r="E4996" s="4" t="str">
        <f t="shared" ref="E4996:E5059" si="309">IF(C4996 &gt; 0, ABS(C4996 - D4996), "")</f>
        <v/>
      </c>
      <c r="F4996"/>
      <c r="G4996" s="3">
        <f>SUMPRODUCT(B4737:B4996, Expoweights!$C$2:$C$261) / SUM(Expoweights!$C$2:$C$261)</f>
        <v>101.55343737355422</v>
      </c>
      <c r="H4996" s="4" t="str">
        <f t="shared" ref="H4996:H5059" si="310">IF(F4996 &gt; 0, ABS(F4996 - G4996), "")</f>
        <v/>
      </c>
      <c r="I4996">
        <v>4857</v>
      </c>
      <c r="J4996"/>
      <c r="L4996" s="4" t="str">
        <f t="shared" ref="L4996:L5059" si="311">IF(J4996 &gt; 0, ABS(J4996 - K4996), "")</f>
        <v/>
      </c>
      <c r="M4996" s="3"/>
      <c r="N4996" s="3"/>
      <c r="O4996" s="3"/>
      <c r="P4996" s="3"/>
      <c r="Q4996" s="3"/>
    </row>
    <row r="4997" spans="1:17" x14ac:dyDescent="0.3">
      <c r="A4997" s="17">
        <v>41936</v>
      </c>
      <c r="B4997">
        <v>101.08</v>
      </c>
      <c r="C4997"/>
      <c r="D4997" s="3">
        <f t="shared" si="308"/>
        <v>102.01630769230779</v>
      </c>
      <c r="E4997" s="4" t="str">
        <f t="shared" si="309"/>
        <v/>
      </c>
      <c r="F4997"/>
      <c r="G4997" s="3">
        <f>SUMPRODUCT(B4738:B4997, Expoweights!$C$2:$C$261) / SUM(Expoweights!$C$2:$C$261)</f>
        <v>101.5387534643386</v>
      </c>
      <c r="H4997" s="4" t="str">
        <f t="shared" si="310"/>
        <v/>
      </c>
      <c r="I4997">
        <v>3038</v>
      </c>
      <c r="J4997"/>
      <c r="L4997" s="4" t="str">
        <f t="shared" si="311"/>
        <v/>
      </c>
      <c r="M4997" s="3"/>
      <c r="N4997" s="3"/>
      <c r="O4997" s="3"/>
      <c r="P4997" s="3"/>
      <c r="Q4997" s="3"/>
    </row>
    <row r="4998" spans="1:17" x14ac:dyDescent="0.3">
      <c r="A4998" s="17">
        <v>41939</v>
      </c>
      <c r="B4998">
        <v>101.08</v>
      </c>
      <c r="C4998"/>
      <c r="D4998" s="3">
        <f t="shared" si="308"/>
        <v>102.01630769230779</v>
      </c>
      <c r="E4998" s="4" t="str">
        <f t="shared" si="309"/>
        <v/>
      </c>
      <c r="F4998"/>
      <c r="G4998" s="3">
        <f>SUMPRODUCT(B4739:B4998, Expoweights!$C$2:$C$261) / SUM(Expoweights!$C$2:$C$261)</f>
        <v>101.52452498429254</v>
      </c>
      <c r="H4998" s="4" t="str">
        <f t="shared" si="310"/>
        <v/>
      </c>
      <c r="I4998">
        <v>1398</v>
      </c>
      <c r="J4998"/>
      <c r="L4998" s="4" t="str">
        <f t="shared" si="311"/>
        <v/>
      </c>
      <c r="M4998" s="3"/>
      <c r="N4998" s="3"/>
      <c r="O4998" s="3"/>
      <c r="P4998" s="3"/>
      <c r="Q4998" s="3"/>
    </row>
    <row r="4999" spans="1:17" x14ac:dyDescent="0.3">
      <c r="A4999" s="17">
        <v>41940</v>
      </c>
      <c r="B4999">
        <v>101.08</v>
      </c>
      <c r="C4999"/>
      <c r="D4999" s="3">
        <f t="shared" si="308"/>
        <v>102.01630769230779</v>
      </c>
      <c r="E4999" s="4" t="str">
        <f t="shared" si="309"/>
        <v/>
      </c>
      <c r="F4999"/>
      <c r="G4999" s="3">
        <f>SUMPRODUCT(B4740:B4999, Expoweights!$C$2:$C$261) / SUM(Expoweights!$C$2:$C$261)</f>
        <v>101.51073780804067</v>
      </c>
      <c r="H4999" s="4" t="str">
        <f t="shared" si="310"/>
        <v/>
      </c>
      <c r="I4999">
        <v>3408</v>
      </c>
      <c r="J4999"/>
      <c r="L4999" s="4" t="str">
        <f t="shared" si="311"/>
        <v/>
      </c>
      <c r="M4999" s="3"/>
      <c r="N4999" s="3"/>
      <c r="O4999" s="3"/>
      <c r="P4999" s="3"/>
      <c r="Q4999" s="3"/>
    </row>
    <row r="5000" spans="1:17" x14ac:dyDescent="0.3">
      <c r="A5000" s="17">
        <v>41941</v>
      </c>
      <c r="B5000">
        <v>101.08</v>
      </c>
      <c r="C5000"/>
      <c r="D5000" s="3">
        <f t="shared" si="308"/>
        <v>102.01630769230778</v>
      </c>
      <c r="E5000" s="4" t="str">
        <f t="shared" si="309"/>
        <v/>
      </c>
      <c r="F5000"/>
      <c r="G5000" s="3">
        <f>SUMPRODUCT(B4741:B5000, Expoweights!$C$2:$C$261) / SUM(Expoweights!$C$2:$C$261)</f>
        <v>101.49737824831367</v>
      </c>
      <c r="H5000" s="4" t="str">
        <f t="shared" si="310"/>
        <v/>
      </c>
      <c r="I5000">
        <v>5079</v>
      </c>
      <c r="J5000"/>
      <c r="L5000" s="4" t="str">
        <f t="shared" si="311"/>
        <v/>
      </c>
      <c r="M5000" s="3"/>
      <c r="N5000" s="3"/>
      <c r="O5000" s="3"/>
      <c r="P5000" s="3"/>
      <c r="Q5000" s="3"/>
    </row>
    <row r="5001" spans="1:17" x14ac:dyDescent="0.3">
      <c r="A5001" s="17">
        <v>41942</v>
      </c>
      <c r="B5001">
        <v>101.08</v>
      </c>
      <c r="C5001"/>
      <c r="D5001" s="3">
        <f t="shared" si="308"/>
        <v>102.01511538461547</v>
      </c>
      <c r="E5001" s="4" t="str">
        <f t="shared" si="309"/>
        <v/>
      </c>
      <c r="F5001"/>
      <c r="G5001" s="3">
        <f>SUMPRODUCT(B4742:B5001, Expoweights!$C$2:$C$261) / SUM(Expoweights!$C$2:$C$261)</f>
        <v>101.48443037897526</v>
      </c>
      <c r="H5001" s="4" t="str">
        <f t="shared" si="310"/>
        <v/>
      </c>
      <c r="I5001">
        <v>5272</v>
      </c>
      <c r="J5001"/>
      <c r="L5001" s="4" t="str">
        <f t="shared" si="311"/>
        <v/>
      </c>
      <c r="M5001" s="3"/>
      <c r="N5001" s="3"/>
      <c r="O5001" s="3"/>
      <c r="P5001" s="3"/>
      <c r="Q5001" s="3"/>
    </row>
    <row r="5002" spans="1:17" x14ac:dyDescent="0.3">
      <c r="A5002" s="17">
        <v>41943</v>
      </c>
      <c r="B5002">
        <v>100.81</v>
      </c>
      <c r="C5002">
        <v>102.01288461538461</v>
      </c>
      <c r="D5002" s="3">
        <f t="shared" si="308"/>
        <v>102.01288461538469</v>
      </c>
      <c r="E5002" s="4">
        <f t="shared" si="309"/>
        <v>8.5265128291212022E-14</v>
      </c>
      <c r="F5002">
        <v>101.4635075828474</v>
      </c>
      <c r="G5002" s="3">
        <f>SUMPRODUCT(B4743:B5002, Expoweights!$C$2:$C$261) / SUM(Expoweights!$C$2:$C$261)</f>
        <v>101.4635075828474</v>
      </c>
      <c r="H5002" s="4">
        <f t="shared" si="310"/>
        <v>0</v>
      </c>
      <c r="I5002">
        <v>4193</v>
      </c>
      <c r="J5002">
        <v>102.0588683746404</v>
      </c>
      <c r="L5002" s="4">
        <f t="shared" si="311"/>
        <v>102.0588683746404</v>
      </c>
      <c r="M5002" s="3"/>
      <c r="N5002" s="3"/>
      <c r="O5002" s="3"/>
      <c r="P5002" s="3"/>
      <c r="Q5002" s="3"/>
    </row>
    <row r="5003" spans="1:17" x14ac:dyDescent="0.3">
      <c r="A5003" s="17">
        <v>41946</v>
      </c>
      <c r="B5003">
        <v>100.81</v>
      </c>
      <c r="C5003"/>
      <c r="D5003" s="3">
        <f t="shared" si="308"/>
        <v>102.01065384615391</v>
      </c>
      <c r="E5003" s="4" t="str">
        <f t="shared" si="309"/>
        <v/>
      </c>
      <c r="F5003"/>
      <c r="G5003" s="3">
        <f>SUMPRODUCT(B4744:B5003, Expoweights!$C$2:$C$261) / SUM(Expoweights!$C$2:$C$261)</f>
        <v>101.44323371824891</v>
      </c>
      <c r="H5003" s="4" t="str">
        <f t="shared" si="310"/>
        <v/>
      </c>
      <c r="I5003">
        <v>6980</v>
      </c>
      <c r="J5003"/>
      <c r="L5003" s="4" t="str">
        <f t="shared" si="311"/>
        <v/>
      </c>
      <c r="M5003" s="3"/>
      <c r="N5003" s="3"/>
      <c r="O5003" s="3"/>
      <c r="P5003" s="3"/>
      <c r="Q5003" s="3"/>
    </row>
    <row r="5004" spans="1:17" x14ac:dyDescent="0.3">
      <c r="A5004" s="17">
        <v>41947</v>
      </c>
      <c r="B5004">
        <v>100.81</v>
      </c>
      <c r="C5004"/>
      <c r="D5004" s="3">
        <f t="shared" si="308"/>
        <v>102.00842307692314</v>
      </c>
      <c r="E5004" s="4" t="str">
        <f t="shared" si="309"/>
        <v/>
      </c>
      <c r="F5004"/>
      <c r="G5004" s="3">
        <f>SUMPRODUCT(B4745:B5004, Expoweights!$C$2:$C$261) / SUM(Expoweights!$C$2:$C$261)</f>
        <v>101.42358865822696</v>
      </c>
      <c r="H5004" s="4" t="str">
        <f t="shared" si="310"/>
        <v/>
      </c>
      <c r="I5004">
        <v>6138</v>
      </c>
      <c r="J5004"/>
      <c r="L5004" s="4" t="str">
        <f t="shared" si="311"/>
        <v/>
      </c>
      <c r="M5004" s="3"/>
      <c r="N5004" s="3"/>
      <c r="O5004" s="3"/>
      <c r="P5004" s="3"/>
      <c r="Q5004" s="3"/>
    </row>
    <row r="5005" spans="1:17" x14ac:dyDescent="0.3">
      <c r="A5005" s="17">
        <v>41948</v>
      </c>
      <c r="B5005">
        <v>100.81</v>
      </c>
      <c r="C5005"/>
      <c r="D5005" s="3">
        <f t="shared" si="308"/>
        <v>102.00619230769236</v>
      </c>
      <c r="E5005" s="4" t="str">
        <f t="shared" si="309"/>
        <v/>
      </c>
      <c r="F5005"/>
      <c r="G5005" s="3">
        <f>SUMPRODUCT(B4746:B5005, Expoweights!$C$2:$C$261) / SUM(Expoweights!$C$2:$C$261)</f>
        <v>101.40455290007688</v>
      </c>
      <c r="H5005" s="4" t="str">
        <f t="shared" si="310"/>
        <v/>
      </c>
      <c r="I5005">
        <v>3134</v>
      </c>
      <c r="J5005"/>
      <c r="L5005" s="4" t="str">
        <f t="shared" si="311"/>
        <v/>
      </c>
      <c r="M5005" s="3"/>
      <c r="N5005" s="3"/>
      <c r="O5005" s="3"/>
      <c r="P5005" s="3"/>
      <c r="Q5005" s="3"/>
    </row>
    <row r="5006" spans="1:17" x14ac:dyDescent="0.3">
      <c r="A5006" s="17">
        <v>41949</v>
      </c>
      <c r="B5006">
        <v>100.81</v>
      </c>
      <c r="C5006"/>
      <c r="D5006" s="3">
        <f t="shared" si="308"/>
        <v>102.00396153846161</v>
      </c>
      <c r="E5006" s="4" t="str">
        <f t="shared" si="309"/>
        <v/>
      </c>
      <c r="F5006"/>
      <c r="G5006" s="3">
        <f>SUMPRODUCT(B4747:B5006, Expoweights!$C$2:$C$261) / SUM(Expoweights!$C$2:$C$261)</f>
        <v>101.38610754598048</v>
      </c>
      <c r="H5006" s="4" t="str">
        <f t="shared" si="310"/>
        <v/>
      </c>
      <c r="I5006">
        <v>1317</v>
      </c>
      <c r="J5006"/>
      <c r="L5006" s="4" t="str">
        <f t="shared" si="311"/>
        <v/>
      </c>
      <c r="M5006" s="3"/>
      <c r="N5006" s="3"/>
      <c r="O5006" s="3"/>
      <c r="P5006" s="3"/>
      <c r="Q5006" s="3"/>
    </row>
    <row r="5007" spans="1:17" x14ac:dyDescent="0.3">
      <c r="A5007" s="17">
        <v>41950</v>
      </c>
      <c r="B5007">
        <v>100.81</v>
      </c>
      <c r="C5007"/>
      <c r="D5007" s="3">
        <f t="shared" si="308"/>
        <v>102.00173076923083</v>
      </c>
      <c r="E5007" s="4" t="str">
        <f t="shared" si="309"/>
        <v/>
      </c>
      <c r="F5007"/>
      <c r="G5007" s="3">
        <f>SUMPRODUCT(B4748:B5007, Expoweights!$C$2:$C$261) / SUM(Expoweights!$C$2:$C$261)</f>
        <v>101.36823428424546</v>
      </c>
      <c r="H5007" s="4" t="str">
        <f t="shared" si="310"/>
        <v/>
      </c>
      <c r="I5007">
        <v>877</v>
      </c>
      <c r="J5007"/>
      <c r="L5007" s="4" t="str">
        <f t="shared" si="311"/>
        <v/>
      </c>
      <c r="M5007" s="3"/>
      <c r="N5007" s="3"/>
      <c r="O5007" s="3"/>
      <c r="P5007" s="3"/>
      <c r="Q5007" s="3"/>
    </row>
    <row r="5008" spans="1:17" x14ac:dyDescent="0.3">
      <c r="A5008" s="17">
        <v>41953</v>
      </c>
      <c r="B5008">
        <v>100.81</v>
      </c>
      <c r="C5008"/>
      <c r="D5008" s="3">
        <f t="shared" si="308"/>
        <v>101.99950000000005</v>
      </c>
      <c r="E5008" s="4" t="str">
        <f t="shared" si="309"/>
        <v/>
      </c>
      <c r="F5008"/>
      <c r="G5008" s="3">
        <f>SUMPRODUCT(B4749:B5008, Expoweights!$C$2:$C$261) / SUM(Expoweights!$C$2:$C$261)</f>
        <v>101.35091537112626</v>
      </c>
      <c r="H5008" s="4" t="str">
        <f t="shared" si="310"/>
        <v/>
      </c>
      <c r="I5008">
        <v>4530</v>
      </c>
      <c r="J5008"/>
      <c r="L5008" s="4" t="str">
        <f t="shared" si="311"/>
        <v/>
      </c>
      <c r="M5008" s="3"/>
      <c r="N5008" s="3"/>
      <c r="O5008" s="3"/>
      <c r="P5008" s="3"/>
      <c r="Q5008" s="3"/>
    </row>
    <row r="5009" spans="1:17" x14ac:dyDescent="0.3">
      <c r="A5009" s="17">
        <v>41954</v>
      </c>
      <c r="B5009">
        <v>100.81</v>
      </c>
      <c r="C5009"/>
      <c r="D5009" s="3">
        <f t="shared" si="308"/>
        <v>101.99726923076929</v>
      </c>
      <c r="E5009" s="4" t="str">
        <f t="shared" si="309"/>
        <v/>
      </c>
      <c r="F5009"/>
      <c r="G5009" s="3">
        <f>SUMPRODUCT(B4750:B5009, Expoweights!$C$2:$C$261) / SUM(Expoweights!$C$2:$C$261)</f>
        <v>101.33413361320891</v>
      </c>
      <c r="H5009" s="4" t="str">
        <f t="shared" si="310"/>
        <v/>
      </c>
      <c r="I5009">
        <v>1543</v>
      </c>
      <c r="J5009"/>
      <c r="L5009" s="4" t="str">
        <f t="shared" si="311"/>
        <v/>
      </c>
      <c r="M5009" s="3"/>
      <c r="N5009" s="3"/>
      <c r="O5009" s="3"/>
      <c r="P5009" s="3"/>
      <c r="Q5009" s="3"/>
    </row>
    <row r="5010" spans="1:17" x14ac:dyDescent="0.3">
      <c r="A5010" s="17">
        <v>41955</v>
      </c>
      <c r="B5010">
        <v>100.81</v>
      </c>
      <c r="C5010"/>
      <c r="D5010" s="3">
        <f t="shared" si="308"/>
        <v>101.99503846153851</v>
      </c>
      <c r="E5010" s="4" t="str">
        <f t="shared" si="309"/>
        <v/>
      </c>
      <c r="F5010"/>
      <c r="G5010" s="3">
        <f>SUMPRODUCT(B4751:B5010, Expoweights!$C$2:$C$261) / SUM(Expoweights!$C$2:$C$261)</f>
        <v>101.31787235034221</v>
      </c>
      <c r="H5010" s="4" t="str">
        <f t="shared" si="310"/>
        <v/>
      </c>
      <c r="I5010">
        <v>1193</v>
      </c>
      <c r="J5010"/>
      <c r="L5010" s="4" t="str">
        <f t="shared" si="311"/>
        <v/>
      </c>
      <c r="M5010" s="3"/>
      <c r="N5010" s="3"/>
      <c r="O5010" s="3"/>
      <c r="P5010" s="3"/>
      <c r="Q5010" s="3"/>
    </row>
    <row r="5011" spans="1:17" x14ac:dyDescent="0.3">
      <c r="A5011" s="17">
        <v>41956</v>
      </c>
      <c r="B5011">
        <v>100.81</v>
      </c>
      <c r="C5011"/>
      <c r="D5011" s="3">
        <f t="shared" si="308"/>
        <v>101.99280769230774</v>
      </c>
      <c r="E5011" s="4" t="str">
        <f t="shared" si="309"/>
        <v/>
      </c>
      <c r="F5011"/>
      <c r="G5011" s="3">
        <f>SUMPRODUCT(B4752:B5011, Expoweights!$C$2:$C$261) / SUM(Expoweights!$C$2:$C$261)</f>
        <v>101.30211543909836</v>
      </c>
      <c r="H5011" s="4" t="str">
        <f t="shared" si="310"/>
        <v/>
      </c>
      <c r="I5011">
        <v>923</v>
      </c>
      <c r="J5011"/>
      <c r="L5011" s="4" t="str">
        <f t="shared" si="311"/>
        <v/>
      </c>
      <c r="M5011" s="3"/>
      <c r="N5011" s="3"/>
      <c r="O5011" s="3"/>
      <c r="P5011" s="3"/>
      <c r="Q5011" s="3"/>
    </row>
    <row r="5012" spans="1:17" x14ac:dyDescent="0.3">
      <c r="A5012" s="17">
        <v>41957</v>
      </c>
      <c r="B5012">
        <v>100.81</v>
      </c>
      <c r="C5012"/>
      <c r="D5012" s="3">
        <f t="shared" si="308"/>
        <v>101.99057692307697</v>
      </c>
      <c r="E5012" s="4" t="str">
        <f t="shared" si="309"/>
        <v/>
      </c>
      <c r="F5012"/>
      <c r="G5012" s="3">
        <f>SUMPRODUCT(B4753:B5012, Expoweights!$C$2:$C$261) / SUM(Expoweights!$C$2:$C$261)</f>
        <v>101.28684723674644</v>
      </c>
      <c r="H5012" s="4" t="str">
        <f t="shared" si="310"/>
        <v/>
      </c>
      <c r="I5012">
        <v>4143</v>
      </c>
      <c r="J5012"/>
      <c r="L5012" s="4" t="str">
        <f t="shared" si="311"/>
        <v/>
      </c>
      <c r="M5012" s="3"/>
      <c r="N5012" s="3"/>
      <c r="O5012" s="3"/>
      <c r="P5012" s="3"/>
      <c r="Q5012" s="3"/>
    </row>
    <row r="5013" spans="1:17" x14ac:dyDescent="0.3">
      <c r="A5013" s="17">
        <v>41960</v>
      </c>
      <c r="B5013">
        <v>100.81</v>
      </c>
      <c r="C5013"/>
      <c r="D5013" s="3">
        <f t="shared" si="308"/>
        <v>101.98834615384621</v>
      </c>
      <c r="E5013" s="4" t="str">
        <f t="shared" si="309"/>
        <v/>
      </c>
      <c r="F5013"/>
      <c r="G5013" s="3">
        <f>SUMPRODUCT(B4754:B5013, Expoweights!$C$2:$C$261) / SUM(Expoweights!$C$2:$C$261)</f>
        <v>101.27205258572305</v>
      </c>
      <c r="H5013" s="4" t="str">
        <f t="shared" si="310"/>
        <v/>
      </c>
      <c r="I5013">
        <v>1408</v>
      </c>
      <c r="J5013"/>
      <c r="L5013" s="4" t="str">
        <f t="shared" si="311"/>
        <v/>
      </c>
      <c r="M5013" s="3"/>
      <c r="N5013" s="3"/>
      <c r="O5013" s="3"/>
      <c r="P5013" s="3"/>
      <c r="Q5013" s="3"/>
    </row>
    <row r="5014" spans="1:17" x14ac:dyDescent="0.3">
      <c r="A5014" s="17">
        <v>41961</v>
      </c>
      <c r="B5014">
        <v>100.81</v>
      </c>
      <c r="C5014"/>
      <c r="D5014" s="3">
        <f t="shared" si="308"/>
        <v>101.98611538461545</v>
      </c>
      <c r="E5014" s="4" t="str">
        <f t="shared" si="309"/>
        <v/>
      </c>
      <c r="F5014"/>
      <c r="G5014" s="3">
        <f>SUMPRODUCT(B4755:B5014, Expoweights!$C$2:$C$261) / SUM(Expoweights!$C$2:$C$261)</f>
        <v>101.25771679858457</v>
      </c>
      <c r="H5014" s="4" t="str">
        <f t="shared" si="310"/>
        <v/>
      </c>
      <c r="I5014">
        <v>4981</v>
      </c>
      <c r="J5014"/>
      <c r="L5014" s="4" t="str">
        <f t="shared" si="311"/>
        <v/>
      </c>
      <c r="M5014" s="3"/>
      <c r="N5014" s="3"/>
      <c r="O5014" s="3"/>
      <c r="P5014" s="3"/>
      <c r="Q5014" s="3"/>
    </row>
    <row r="5015" spans="1:17" x14ac:dyDescent="0.3">
      <c r="A5015" s="17">
        <v>41962</v>
      </c>
      <c r="B5015">
        <v>100.81</v>
      </c>
      <c r="C5015"/>
      <c r="D5015" s="3">
        <f t="shared" si="308"/>
        <v>101.98388461538468</v>
      </c>
      <c r="E5015" s="4" t="str">
        <f t="shared" si="309"/>
        <v/>
      </c>
      <c r="F5015"/>
      <c r="G5015" s="3">
        <f>SUMPRODUCT(B4756:B5015, Expoweights!$C$2:$C$261) / SUM(Expoweights!$C$2:$C$261)</f>
        <v>101.24382564342626</v>
      </c>
      <c r="H5015" s="4" t="str">
        <f t="shared" si="310"/>
        <v/>
      </c>
      <c r="I5015">
        <v>5249</v>
      </c>
      <c r="J5015"/>
      <c r="L5015" s="4" t="str">
        <f t="shared" si="311"/>
        <v/>
      </c>
      <c r="M5015" s="3"/>
      <c r="N5015" s="3"/>
      <c r="O5015" s="3"/>
      <c r="P5015" s="3"/>
      <c r="Q5015" s="3"/>
    </row>
    <row r="5016" spans="1:17" x14ac:dyDescent="0.3">
      <c r="A5016" s="17">
        <v>41963</v>
      </c>
      <c r="B5016">
        <v>100.81</v>
      </c>
      <c r="C5016"/>
      <c r="D5016" s="3">
        <f t="shared" si="308"/>
        <v>101.98165384615392</v>
      </c>
      <c r="E5016" s="4" t="str">
        <f t="shared" si="309"/>
        <v/>
      </c>
      <c r="F5016"/>
      <c r="G5016" s="3">
        <f>SUMPRODUCT(B4757:B5016, Expoweights!$C$2:$C$261) / SUM(Expoweights!$C$2:$C$261)</f>
        <v>101.23036532975328</v>
      </c>
      <c r="H5016" s="4" t="str">
        <f t="shared" si="310"/>
        <v/>
      </c>
      <c r="I5016">
        <v>4417</v>
      </c>
      <c r="J5016"/>
      <c r="L5016" s="4" t="str">
        <f t="shared" si="311"/>
        <v/>
      </c>
      <c r="M5016" s="3"/>
      <c r="N5016" s="3"/>
      <c r="O5016" s="3"/>
      <c r="P5016" s="3"/>
      <c r="Q5016" s="3"/>
    </row>
    <row r="5017" spans="1:17" x14ac:dyDescent="0.3">
      <c r="A5017" s="17">
        <v>41964</v>
      </c>
      <c r="B5017">
        <v>100.81</v>
      </c>
      <c r="C5017"/>
      <c r="D5017" s="3">
        <f t="shared" si="308"/>
        <v>101.97942307692315</v>
      </c>
      <c r="E5017" s="4" t="str">
        <f t="shared" si="309"/>
        <v/>
      </c>
      <c r="F5017"/>
      <c r="G5017" s="3">
        <f>SUMPRODUCT(B4758:B5017, Expoweights!$C$2:$C$261) / SUM(Expoweights!$C$2:$C$261)</f>
        <v>101.21732249479034</v>
      </c>
      <c r="H5017" s="4" t="str">
        <f t="shared" si="310"/>
        <v/>
      </c>
      <c r="I5017">
        <v>7569</v>
      </c>
      <c r="J5017"/>
      <c r="L5017" s="4" t="str">
        <f t="shared" si="311"/>
        <v/>
      </c>
      <c r="M5017" s="3"/>
      <c r="N5017" s="3"/>
      <c r="O5017" s="3"/>
      <c r="P5017" s="3"/>
      <c r="Q5017" s="3"/>
    </row>
    <row r="5018" spans="1:17" x14ac:dyDescent="0.3">
      <c r="A5018" s="17">
        <v>41967</v>
      </c>
      <c r="B5018">
        <v>100.81</v>
      </c>
      <c r="C5018"/>
      <c r="D5018" s="3">
        <f t="shared" si="308"/>
        <v>101.97719230769239</v>
      </c>
      <c r="E5018" s="4" t="str">
        <f t="shared" si="309"/>
        <v/>
      </c>
      <c r="F5018"/>
      <c r="G5018" s="3">
        <f>SUMPRODUCT(B4759:B5018, Expoweights!$C$2:$C$261) / SUM(Expoweights!$C$2:$C$261)</f>
        <v>101.20468419021557</v>
      </c>
      <c r="H5018" s="4" t="str">
        <f t="shared" si="310"/>
        <v/>
      </c>
      <c r="I5018">
        <v>5063</v>
      </c>
      <c r="J5018"/>
      <c r="L5018" s="4" t="str">
        <f t="shared" si="311"/>
        <v/>
      </c>
      <c r="M5018" s="3"/>
      <c r="N5018" s="3"/>
      <c r="O5018" s="3"/>
      <c r="P5018" s="3"/>
      <c r="Q5018" s="3"/>
    </row>
    <row r="5019" spans="1:17" x14ac:dyDescent="0.3">
      <c r="A5019" s="17">
        <v>41968</v>
      </c>
      <c r="B5019">
        <v>100.81</v>
      </c>
      <c r="C5019"/>
      <c r="D5019" s="3">
        <f t="shared" si="308"/>
        <v>101.97496153846163</v>
      </c>
      <c r="E5019" s="4" t="str">
        <f t="shared" si="309"/>
        <v/>
      </c>
      <c r="F5019"/>
      <c r="G5019" s="3">
        <f>SUMPRODUCT(B4760:B5019, Expoweights!$C$2:$C$261) / SUM(Expoweights!$C$2:$C$261)</f>
        <v>101.1924378693062</v>
      </c>
      <c r="H5019" s="4" t="str">
        <f t="shared" si="310"/>
        <v/>
      </c>
      <c r="I5019">
        <v>3130</v>
      </c>
      <c r="J5019"/>
      <c r="L5019" s="4" t="str">
        <f t="shared" si="311"/>
        <v/>
      </c>
      <c r="M5019" s="3"/>
      <c r="N5019" s="3"/>
      <c r="O5019" s="3"/>
      <c r="P5019" s="3"/>
      <c r="Q5019" s="3"/>
    </row>
    <row r="5020" spans="1:17" x14ac:dyDescent="0.3">
      <c r="A5020" s="17">
        <v>41969</v>
      </c>
      <c r="B5020">
        <v>100.81</v>
      </c>
      <c r="C5020"/>
      <c r="D5020" s="3">
        <f t="shared" si="308"/>
        <v>101.97273076923086</v>
      </c>
      <c r="E5020" s="4" t="str">
        <f t="shared" si="309"/>
        <v/>
      </c>
      <c r="F5020"/>
      <c r="G5020" s="3">
        <f>SUMPRODUCT(B4761:B5020, Expoweights!$C$2:$C$261) / SUM(Expoweights!$C$2:$C$261)</f>
        <v>101.18057137448262</v>
      </c>
      <c r="H5020" s="4" t="str">
        <f t="shared" si="310"/>
        <v/>
      </c>
      <c r="I5020">
        <v>5499</v>
      </c>
      <c r="J5020"/>
      <c r="L5020" s="4" t="str">
        <f t="shared" si="311"/>
        <v/>
      </c>
      <c r="M5020" s="3"/>
      <c r="N5020" s="3"/>
      <c r="O5020" s="3"/>
      <c r="P5020" s="3"/>
      <c r="Q5020" s="3"/>
    </row>
    <row r="5021" spans="1:17" x14ac:dyDescent="0.3">
      <c r="A5021" s="17">
        <v>41970</v>
      </c>
      <c r="B5021">
        <v>100.81</v>
      </c>
      <c r="C5021"/>
      <c r="D5021" s="3">
        <f t="shared" si="308"/>
        <v>101.9705000000001</v>
      </c>
      <c r="E5021" s="4" t="str">
        <f t="shared" si="309"/>
        <v/>
      </c>
      <c r="F5021"/>
      <c r="G5021" s="3">
        <f>SUMPRODUCT(B4762:B5021, Expoweights!$C$2:$C$261) / SUM(Expoweights!$C$2:$C$261)</f>
        <v>101.16907292523892</v>
      </c>
      <c r="H5021" s="4" t="str">
        <f t="shared" si="310"/>
        <v/>
      </c>
      <c r="I5021">
        <v>1247</v>
      </c>
      <c r="J5021"/>
      <c r="L5021" s="4" t="str">
        <f t="shared" si="311"/>
        <v/>
      </c>
      <c r="M5021" s="3"/>
      <c r="N5021" s="3"/>
      <c r="O5021" s="3"/>
      <c r="P5021" s="3"/>
      <c r="Q5021" s="3"/>
    </row>
    <row r="5022" spans="1:17" x14ac:dyDescent="0.3">
      <c r="A5022" s="17">
        <v>41971</v>
      </c>
      <c r="B5022">
        <v>100.9</v>
      </c>
      <c r="C5022">
        <v>101.9687692307692</v>
      </c>
      <c r="D5022" s="3">
        <f t="shared" si="308"/>
        <v>101.96876923076934</v>
      </c>
      <c r="E5022" s="4">
        <f t="shared" si="309"/>
        <v>1.4210854715202004E-13</v>
      </c>
      <c r="F5022">
        <v>101.1607236207</v>
      </c>
      <c r="G5022" s="3">
        <f>SUMPRODUCT(B4763:B5022, Expoweights!$C$2:$C$261) / SUM(Expoweights!$C$2:$C$261)</f>
        <v>101.16072362070003</v>
      </c>
      <c r="H5022" s="4">
        <f t="shared" si="310"/>
        <v>2.8421709430404007E-14</v>
      </c>
      <c r="I5022">
        <v>7599</v>
      </c>
      <c r="J5022">
        <v>102.01243387713571</v>
      </c>
      <c r="L5022" s="4">
        <f t="shared" si="311"/>
        <v>102.01243387713571</v>
      </c>
      <c r="M5022" s="3"/>
      <c r="N5022" s="3"/>
      <c r="O5022" s="3"/>
      <c r="P5022" s="3"/>
      <c r="Q5022" s="3"/>
    </row>
    <row r="5023" spans="1:17" x14ac:dyDescent="0.3">
      <c r="A5023" s="17">
        <v>41974</v>
      </c>
      <c r="B5023">
        <v>100.9</v>
      </c>
      <c r="C5023"/>
      <c r="D5023" s="3">
        <f t="shared" si="308"/>
        <v>101.96703846153858</v>
      </c>
      <c r="E5023" s="4" t="str">
        <f t="shared" si="309"/>
        <v/>
      </c>
      <c r="F5023"/>
      <c r="G5023" s="3">
        <f>SUMPRODUCT(B4764:B5023, Expoweights!$C$2:$C$261) / SUM(Expoweights!$C$2:$C$261)</f>
        <v>101.15263327423396</v>
      </c>
      <c r="H5023" s="4" t="str">
        <f t="shared" si="310"/>
        <v/>
      </c>
      <c r="I5023">
        <v>7526</v>
      </c>
      <c r="J5023"/>
      <c r="L5023" s="4" t="str">
        <f t="shared" si="311"/>
        <v/>
      </c>
      <c r="M5023" s="3"/>
      <c r="N5023" s="3"/>
      <c r="O5023" s="3"/>
      <c r="P5023" s="3"/>
      <c r="Q5023" s="3"/>
    </row>
    <row r="5024" spans="1:17" x14ac:dyDescent="0.3">
      <c r="A5024" s="17">
        <v>41975</v>
      </c>
      <c r="B5024">
        <v>100.9</v>
      </c>
      <c r="C5024"/>
      <c r="D5024" s="3">
        <f t="shared" si="308"/>
        <v>101.9653076923078</v>
      </c>
      <c r="E5024" s="4" t="str">
        <f t="shared" si="309"/>
        <v/>
      </c>
      <c r="F5024"/>
      <c r="G5024" s="3">
        <f>SUMPRODUCT(B4765:B5024, Expoweights!$C$2:$C$261) / SUM(Expoweights!$C$2:$C$261)</f>
        <v>101.14479385411987</v>
      </c>
      <c r="H5024" s="4" t="str">
        <f t="shared" si="310"/>
        <v/>
      </c>
      <c r="I5024">
        <v>7219</v>
      </c>
      <c r="J5024"/>
      <c r="L5024" s="4" t="str">
        <f t="shared" si="311"/>
        <v/>
      </c>
      <c r="M5024" s="3"/>
      <c r="N5024" s="3"/>
      <c r="O5024" s="3"/>
      <c r="P5024" s="3"/>
      <c r="Q5024" s="3"/>
    </row>
    <row r="5025" spans="1:17" x14ac:dyDescent="0.3">
      <c r="A5025" s="17">
        <v>41976</v>
      </c>
      <c r="B5025">
        <v>100.9</v>
      </c>
      <c r="C5025"/>
      <c r="D5025" s="3">
        <f t="shared" si="308"/>
        <v>101.96357692307704</v>
      </c>
      <c r="E5025" s="4" t="str">
        <f t="shared" si="309"/>
        <v/>
      </c>
      <c r="F5025"/>
      <c r="G5025" s="3">
        <f>SUMPRODUCT(B4766:B5025, Expoweights!$C$2:$C$261) / SUM(Expoweights!$C$2:$C$261)</f>
        <v>101.13719757774493</v>
      </c>
      <c r="H5025" s="4" t="str">
        <f t="shared" si="310"/>
        <v/>
      </c>
      <c r="I5025">
        <v>483</v>
      </c>
      <c r="J5025"/>
      <c r="L5025" s="4" t="str">
        <f t="shared" si="311"/>
        <v/>
      </c>
      <c r="M5025" s="3"/>
      <c r="N5025" s="3"/>
      <c r="O5025" s="3"/>
      <c r="P5025" s="3"/>
      <c r="Q5025" s="3"/>
    </row>
    <row r="5026" spans="1:17" x14ac:dyDescent="0.3">
      <c r="A5026" s="17">
        <v>41977</v>
      </c>
      <c r="B5026">
        <v>100.9</v>
      </c>
      <c r="C5026"/>
      <c r="D5026" s="3">
        <f t="shared" si="308"/>
        <v>101.96184615384628</v>
      </c>
      <c r="E5026" s="4" t="str">
        <f t="shared" si="309"/>
        <v/>
      </c>
      <c r="F5026"/>
      <c r="G5026" s="3">
        <f>SUMPRODUCT(B4767:B5026, Expoweights!$C$2:$C$261) / SUM(Expoweights!$C$2:$C$261)</f>
        <v>101.12983690387811</v>
      </c>
      <c r="H5026" s="4" t="str">
        <f t="shared" si="310"/>
        <v/>
      </c>
      <c r="I5026">
        <v>1308</v>
      </c>
      <c r="J5026"/>
      <c r="L5026" s="4" t="str">
        <f t="shared" si="311"/>
        <v/>
      </c>
      <c r="M5026" s="3"/>
      <c r="N5026" s="3"/>
      <c r="O5026" s="3"/>
      <c r="P5026" s="3"/>
      <c r="Q5026" s="3"/>
    </row>
    <row r="5027" spans="1:17" x14ac:dyDescent="0.3">
      <c r="A5027" s="17">
        <v>41978</v>
      </c>
      <c r="B5027">
        <v>100.9</v>
      </c>
      <c r="C5027"/>
      <c r="D5027" s="3">
        <f t="shared" si="308"/>
        <v>101.96011538461552</v>
      </c>
      <c r="E5027" s="4" t="str">
        <f t="shared" si="309"/>
        <v/>
      </c>
      <c r="F5027"/>
      <c r="G5027" s="3">
        <f>SUMPRODUCT(B4768:B5027, Expoweights!$C$2:$C$261) / SUM(Expoweights!$C$2:$C$261)</f>
        <v>101.12270452518374</v>
      </c>
      <c r="H5027" s="4" t="str">
        <f t="shared" si="310"/>
        <v/>
      </c>
      <c r="I5027">
        <v>4348</v>
      </c>
      <c r="J5027"/>
      <c r="L5027" s="4" t="str">
        <f t="shared" si="311"/>
        <v/>
      </c>
      <c r="M5027" s="3"/>
      <c r="N5027" s="3"/>
      <c r="O5027" s="3"/>
      <c r="P5027" s="3"/>
      <c r="Q5027" s="3"/>
    </row>
    <row r="5028" spans="1:17" x14ac:dyDescent="0.3">
      <c r="A5028" s="17">
        <v>41981</v>
      </c>
      <c r="B5028">
        <v>100.9</v>
      </c>
      <c r="C5028"/>
      <c r="D5028" s="3">
        <f t="shared" si="308"/>
        <v>101.95838461538476</v>
      </c>
      <c r="E5028" s="4" t="str">
        <f t="shared" si="309"/>
        <v/>
      </c>
      <c r="F5028"/>
      <c r="G5028" s="3">
        <f>SUMPRODUCT(B4769:B5028, Expoweights!$C$2:$C$261) / SUM(Expoweights!$C$2:$C$261)</f>
        <v>101.11579336096692</v>
      </c>
      <c r="H5028" s="4" t="str">
        <f t="shared" si="310"/>
        <v/>
      </c>
      <c r="I5028">
        <v>6413</v>
      </c>
      <c r="J5028"/>
      <c r="L5028" s="4" t="str">
        <f t="shared" si="311"/>
        <v/>
      </c>
      <c r="M5028" s="3"/>
      <c r="N5028" s="3"/>
      <c r="O5028" s="3"/>
      <c r="P5028" s="3"/>
      <c r="Q5028" s="3"/>
    </row>
    <row r="5029" spans="1:17" x14ac:dyDescent="0.3">
      <c r="A5029" s="17">
        <v>41982</v>
      </c>
      <c r="B5029">
        <v>100.9</v>
      </c>
      <c r="C5029"/>
      <c r="D5029" s="3">
        <f t="shared" si="308"/>
        <v>101.95665384615398</v>
      </c>
      <c r="E5029" s="4" t="str">
        <f t="shared" si="309"/>
        <v/>
      </c>
      <c r="F5029"/>
      <c r="G5029" s="3">
        <f>SUMPRODUCT(B4770:B5029, Expoweights!$C$2:$C$261) / SUM(Expoweights!$C$2:$C$261)</f>
        <v>101.10909655014422</v>
      </c>
      <c r="H5029" s="4" t="str">
        <f t="shared" si="310"/>
        <v/>
      </c>
      <c r="I5029">
        <v>1153</v>
      </c>
      <c r="J5029"/>
      <c r="L5029" s="4" t="str">
        <f t="shared" si="311"/>
        <v/>
      </c>
      <c r="M5029" s="3"/>
      <c r="N5029" s="3"/>
      <c r="O5029" s="3"/>
      <c r="P5029" s="3"/>
      <c r="Q5029" s="3"/>
    </row>
    <row r="5030" spans="1:17" x14ac:dyDescent="0.3">
      <c r="A5030" s="17">
        <v>41983</v>
      </c>
      <c r="B5030">
        <v>100.9</v>
      </c>
      <c r="C5030"/>
      <c r="D5030" s="3">
        <f t="shared" si="308"/>
        <v>101.95492307692322</v>
      </c>
      <c r="E5030" s="4" t="str">
        <f t="shared" si="309"/>
        <v/>
      </c>
      <c r="F5030"/>
      <c r="G5030" s="3">
        <f>SUMPRODUCT(B4771:B5030, Expoweights!$C$2:$C$261) / SUM(Expoweights!$C$2:$C$261)</f>
        <v>101.10260744443235</v>
      </c>
      <c r="H5030" s="4" t="str">
        <f t="shared" si="310"/>
        <v/>
      </c>
      <c r="I5030">
        <v>3413</v>
      </c>
      <c r="J5030"/>
      <c r="L5030" s="4" t="str">
        <f t="shared" si="311"/>
        <v/>
      </c>
      <c r="M5030" s="3"/>
      <c r="N5030" s="3"/>
      <c r="O5030" s="3"/>
      <c r="P5030" s="3"/>
      <c r="Q5030" s="3"/>
    </row>
    <row r="5031" spans="1:17" x14ac:dyDescent="0.3">
      <c r="A5031" s="17">
        <v>41984</v>
      </c>
      <c r="B5031">
        <v>100.9</v>
      </c>
      <c r="C5031"/>
      <c r="D5031" s="3">
        <f t="shared" si="308"/>
        <v>101.95319230769246</v>
      </c>
      <c r="E5031" s="4" t="str">
        <f t="shared" si="309"/>
        <v/>
      </c>
      <c r="F5031"/>
      <c r="G5031" s="3">
        <f>SUMPRODUCT(B4772:B5031, Expoweights!$C$2:$C$261) / SUM(Expoweights!$C$2:$C$261)</f>
        <v>101.09631960174808</v>
      </c>
      <c r="H5031" s="4" t="str">
        <f t="shared" si="310"/>
        <v/>
      </c>
      <c r="I5031">
        <v>4886</v>
      </c>
      <c r="J5031"/>
      <c r="L5031" s="4" t="str">
        <f t="shared" si="311"/>
        <v/>
      </c>
      <c r="M5031" s="3"/>
      <c r="N5031" s="3"/>
      <c r="O5031" s="3"/>
      <c r="P5031" s="3"/>
      <c r="Q5031" s="3"/>
    </row>
    <row r="5032" spans="1:17" x14ac:dyDescent="0.3">
      <c r="A5032" s="17">
        <v>41985</v>
      </c>
      <c r="B5032">
        <v>100.9</v>
      </c>
      <c r="C5032"/>
      <c r="D5032" s="3">
        <f t="shared" si="308"/>
        <v>101.9514615384617</v>
      </c>
      <c r="E5032" s="4" t="str">
        <f t="shared" si="309"/>
        <v/>
      </c>
      <c r="F5032"/>
      <c r="G5032" s="3">
        <f>SUMPRODUCT(B4773:B5032, Expoweights!$C$2:$C$261) / SUM(Expoweights!$C$2:$C$261)</f>
        <v>101.0902267798127</v>
      </c>
      <c r="H5032" s="4" t="str">
        <f t="shared" si="310"/>
        <v/>
      </c>
      <c r="I5032">
        <v>6131</v>
      </c>
      <c r="J5032"/>
      <c r="L5032" s="4" t="str">
        <f t="shared" si="311"/>
        <v/>
      </c>
      <c r="M5032" s="3"/>
      <c r="N5032" s="3"/>
      <c r="O5032" s="3"/>
      <c r="P5032" s="3"/>
      <c r="Q5032" s="3"/>
    </row>
    <row r="5033" spans="1:17" x14ac:dyDescent="0.3">
      <c r="A5033" s="17">
        <v>41988</v>
      </c>
      <c r="B5033">
        <v>100.9</v>
      </c>
      <c r="C5033"/>
      <c r="D5033" s="3">
        <f t="shared" si="308"/>
        <v>101.94973076923094</v>
      </c>
      <c r="E5033" s="4" t="str">
        <f t="shared" si="309"/>
        <v/>
      </c>
      <c r="F5033"/>
      <c r="G5033" s="3">
        <f>SUMPRODUCT(B4774:B5033, Expoweights!$C$2:$C$261) / SUM(Expoweights!$C$2:$C$261)</f>
        <v>101.08432292995505</v>
      </c>
      <c r="H5033" s="4" t="str">
        <f t="shared" si="310"/>
        <v/>
      </c>
      <c r="I5033">
        <v>6538</v>
      </c>
      <c r="J5033"/>
      <c r="L5033" s="4" t="str">
        <f t="shared" si="311"/>
        <v/>
      </c>
      <c r="M5033" s="3"/>
      <c r="N5033" s="3"/>
      <c r="O5033" s="3"/>
      <c r="P5033" s="3"/>
      <c r="Q5033" s="3"/>
    </row>
    <row r="5034" spans="1:17" x14ac:dyDescent="0.3">
      <c r="A5034" s="17">
        <v>41989</v>
      </c>
      <c r="B5034">
        <v>100.9</v>
      </c>
      <c r="C5034"/>
      <c r="D5034" s="3">
        <f t="shared" si="308"/>
        <v>101.94800000000016</v>
      </c>
      <c r="E5034" s="4" t="str">
        <f t="shared" si="309"/>
        <v/>
      </c>
      <c r="F5034"/>
      <c r="G5034" s="3">
        <f>SUMPRODUCT(B4775:B5034, Expoweights!$C$2:$C$261) / SUM(Expoweights!$C$2:$C$261)</f>
        <v>101.07860219110673</v>
      </c>
      <c r="H5034" s="4" t="str">
        <f t="shared" si="310"/>
        <v/>
      </c>
      <c r="I5034">
        <v>6968</v>
      </c>
      <c r="J5034"/>
      <c r="L5034" s="4" t="str">
        <f t="shared" si="311"/>
        <v/>
      </c>
      <c r="M5034" s="3"/>
      <c r="N5034" s="3"/>
      <c r="O5034" s="3"/>
      <c r="P5034" s="3"/>
      <c r="Q5034" s="3"/>
    </row>
    <row r="5035" spans="1:17" x14ac:dyDescent="0.3">
      <c r="A5035" s="17">
        <v>41990</v>
      </c>
      <c r="B5035">
        <v>100.9</v>
      </c>
      <c r="C5035"/>
      <c r="D5035" s="3">
        <f t="shared" si="308"/>
        <v>101.94626923076942</v>
      </c>
      <c r="E5035" s="4" t="str">
        <f t="shared" si="309"/>
        <v/>
      </c>
      <c r="F5035"/>
      <c r="G5035" s="3">
        <f>SUMPRODUCT(B4776:B5035, Expoweights!$C$2:$C$261) / SUM(Expoweights!$C$2:$C$261)</f>
        <v>101.07305888398348</v>
      </c>
      <c r="H5035" s="4" t="str">
        <f t="shared" si="310"/>
        <v/>
      </c>
      <c r="I5035">
        <v>4231</v>
      </c>
      <c r="J5035"/>
      <c r="L5035" s="4" t="str">
        <f t="shared" si="311"/>
        <v/>
      </c>
      <c r="M5035" s="3"/>
      <c r="N5035" s="3"/>
      <c r="O5035" s="3"/>
      <c r="P5035" s="3"/>
      <c r="Q5035" s="3"/>
    </row>
    <row r="5036" spans="1:17" x14ac:dyDescent="0.3">
      <c r="A5036" s="17">
        <v>41991</v>
      </c>
      <c r="B5036">
        <v>100.9</v>
      </c>
      <c r="C5036"/>
      <c r="D5036" s="3">
        <f t="shared" si="308"/>
        <v>101.94453846153867</v>
      </c>
      <c r="E5036" s="4" t="str">
        <f t="shared" si="309"/>
        <v/>
      </c>
      <c r="F5036"/>
      <c r="G5036" s="3">
        <f>SUMPRODUCT(B4777:B5036, Expoweights!$C$2:$C$261) / SUM(Expoweights!$C$2:$C$261)</f>
        <v>101.06768750544697</v>
      </c>
      <c r="H5036" s="4" t="str">
        <f t="shared" si="310"/>
        <v/>
      </c>
      <c r="I5036">
        <v>6263</v>
      </c>
      <c r="J5036"/>
      <c r="L5036" s="4" t="str">
        <f t="shared" si="311"/>
        <v/>
      </c>
      <c r="M5036" s="3"/>
      <c r="N5036" s="3"/>
      <c r="O5036" s="3"/>
      <c r="P5036" s="3"/>
      <c r="Q5036" s="3"/>
    </row>
    <row r="5037" spans="1:17" x14ac:dyDescent="0.3">
      <c r="A5037" s="17">
        <v>41992</v>
      </c>
      <c r="B5037">
        <v>100.9</v>
      </c>
      <c r="C5037"/>
      <c r="D5037" s="3">
        <f t="shared" si="308"/>
        <v>101.94280769230791</v>
      </c>
      <c r="E5037" s="4" t="str">
        <f t="shared" si="309"/>
        <v/>
      </c>
      <c r="F5037"/>
      <c r="G5037" s="3">
        <f>SUMPRODUCT(B4778:B5037, Expoweights!$C$2:$C$261) / SUM(Expoweights!$C$2:$C$261)</f>
        <v>101.06248272304167</v>
      </c>
      <c r="H5037" s="4" t="str">
        <f t="shared" si="310"/>
        <v/>
      </c>
      <c r="I5037">
        <v>2912</v>
      </c>
      <c r="J5037"/>
      <c r="L5037" s="4" t="str">
        <f t="shared" si="311"/>
        <v/>
      </c>
      <c r="M5037" s="3"/>
      <c r="N5037" s="3"/>
      <c r="O5037" s="3"/>
      <c r="P5037" s="3"/>
      <c r="Q5037" s="3"/>
    </row>
    <row r="5038" spans="1:17" x14ac:dyDescent="0.3">
      <c r="A5038" s="17">
        <v>41995</v>
      </c>
      <c r="B5038">
        <v>100.9</v>
      </c>
      <c r="C5038"/>
      <c r="D5038" s="3">
        <f t="shared" si="308"/>
        <v>101.94107692307715</v>
      </c>
      <c r="E5038" s="4" t="str">
        <f t="shared" si="309"/>
        <v/>
      </c>
      <c r="F5038"/>
      <c r="G5038" s="3">
        <f>SUMPRODUCT(B4779:B5038, Expoweights!$C$2:$C$261) / SUM(Expoweights!$C$2:$C$261)</f>
        <v>101.05743936970089</v>
      </c>
      <c r="H5038" s="4" t="str">
        <f t="shared" si="310"/>
        <v/>
      </c>
      <c r="I5038">
        <v>6363</v>
      </c>
      <c r="J5038"/>
      <c r="L5038" s="4" t="str">
        <f t="shared" si="311"/>
        <v/>
      </c>
      <c r="M5038" s="3"/>
      <c r="N5038" s="3"/>
      <c r="O5038" s="3"/>
      <c r="P5038" s="3"/>
      <c r="Q5038" s="3"/>
    </row>
    <row r="5039" spans="1:17" x14ac:dyDescent="0.3">
      <c r="A5039" s="17">
        <v>41996</v>
      </c>
      <c r="B5039">
        <v>100.9</v>
      </c>
      <c r="C5039"/>
      <c r="D5039" s="3">
        <f t="shared" si="308"/>
        <v>101.93934615384639</v>
      </c>
      <c r="E5039" s="4" t="str">
        <f t="shared" si="309"/>
        <v/>
      </c>
      <c r="F5039"/>
      <c r="G5039" s="3">
        <f>SUMPRODUCT(B4780:B5039, Expoweights!$C$2:$C$261) / SUM(Expoweights!$C$2:$C$261)</f>
        <v>101.05255243861727</v>
      </c>
      <c r="H5039" s="4" t="str">
        <f t="shared" si="310"/>
        <v/>
      </c>
      <c r="I5039">
        <v>2884</v>
      </c>
      <c r="J5039"/>
      <c r="L5039" s="4" t="str">
        <f t="shared" si="311"/>
        <v/>
      </c>
      <c r="M5039" s="3"/>
      <c r="N5039" s="3"/>
      <c r="O5039" s="3"/>
      <c r="P5039" s="3"/>
      <c r="Q5039" s="3"/>
    </row>
    <row r="5040" spans="1:17" x14ac:dyDescent="0.3">
      <c r="A5040" s="17">
        <v>41997</v>
      </c>
      <c r="B5040">
        <v>100.9</v>
      </c>
      <c r="C5040"/>
      <c r="D5040" s="3">
        <f t="shared" si="308"/>
        <v>101.93761538461563</v>
      </c>
      <c r="E5040" s="4" t="str">
        <f t="shared" si="309"/>
        <v/>
      </c>
      <c r="F5040"/>
      <c r="G5040" s="3">
        <f>SUMPRODUCT(B4781:B5040, Expoweights!$C$2:$C$261) / SUM(Expoweights!$C$2:$C$261)</f>
        <v>101.04781707827222</v>
      </c>
      <c r="H5040" s="4" t="str">
        <f t="shared" si="310"/>
        <v/>
      </c>
      <c r="I5040">
        <v>5530</v>
      </c>
      <c r="J5040"/>
      <c r="L5040" s="4" t="str">
        <f t="shared" si="311"/>
        <v/>
      </c>
      <c r="M5040" s="3"/>
      <c r="N5040" s="3"/>
      <c r="O5040" s="3"/>
      <c r="P5040" s="3"/>
      <c r="Q5040" s="3"/>
    </row>
    <row r="5041" spans="1:17" x14ac:dyDescent="0.3">
      <c r="A5041" s="17">
        <v>41998</v>
      </c>
      <c r="B5041">
        <v>100.9</v>
      </c>
      <c r="C5041"/>
      <c r="D5041" s="3">
        <f t="shared" si="308"/>
        <v>101.93588461538488</v>
      </c>
      <c r="E5041" s="4" t="str">
        <f t="shared" si="309"/>
        <v/>
      </c>
      <c r="F5041"/>
      <c r="G5041" s="3">
        <f>SUMPRODUCT(B4782:B5041, Expoweights!$C$2:$C$261) / SUM(Expoweights!$C$2:$C$261)</f>
        <v>101.04322858761954</v>
      </c>
      <c r="H5041" s="4" t="str">
        <f t="shared" si="310"/>
        <v/>
      </c>
      <c r="I5041">
        <v>5021</v>
      </c>
      <c r="J5041"/>
      <c r="L5041" s="4" t="str">
        <f t="shared" si="311"/>
        <v/>
      </c>
      <c r="M5041" s="3"/>
      <c r="N5041" s="3"/>
      <c r="O5041" s="3"/>
      <c r="P5041" s="3"/>
      <c r="Q5041" s="3"/>
    </row>
    <row r="5042" spans="1:17" x14ac:dyDescent="0.3">
      <c r="A5042" s="17">
        <v>41999</v>
      </c>
      <c r="B5042">
        <v>100.9</v>
      </c>
      <c r="C5042"/>
      <c r="D5042" s="3">
        <f t="shared" si="308"/>
        <v>101.93415384615412</v>
      </c>
      <c r="E5042" s="4" t="str">
        <f t="shared" si="309"/>
        <v/>
      </c>
      <c r="F5042"/>
      <c r="G5042" s="3">
        <f>SUMPRODUCT(B4783:B5042, Expoweights!$C$2:$C$261) / SUM(Expoweights!$C$2:$C$261)</f>
        <v>101.03878241141847</v>
      </c>
      <c r="H5042" s="4" t="str">
        <f t="shared" si="310"/>
        <v/>
      </c>
      <c r="I5042">
        <v>3473</v>
      </c>
      <c r="J5042"/>
      <c r="L5042" s="4" t="str">
        <f t="shared" si="311"/>
        <v/>
      </c>
      <c r="M5042" s="3"/>
      <c r="N5042" s="3"/>
      <c r="O5042" s="3"/>
      <c r="P5042" s="3"/>
      <c r="Q5042" s="3"/>
    </row>
    <row r="5043" spans="1:17" x14ac:dyDescent="0.3">
      <c r="A5043" s="17">
        <v>42002</v>
      </c>
      <c r="B5043">
        <v>100.9</v>
      </c>
      <c r="C5043"/>
      <c r="D5043" s="3">
        <f t="shared" si="308"/>
        <v>101.93242307692336</v>
      </c>
      <c r="E5043" s="4" t="str">
        <f t="shared" si="309"/>
        <v/>
      </c>
      <c r="F5043"/>
      <c r="G5043" s="3">
        <f>SUMPRODUCT(B4784:B5043, Expoweights!$C$2:$C$261) / SUM(Expoweights!$C$2:$C$261)</f>
        <v>101.03447413571136</v>
      </c>
      <c r="H5043" s="4" t="str">
        <f t="shared" si="310"/>
        <v/>
      </c>
      <c r="I5043">
        <v>4263</v>
      </c>
      <c r="J5043"/>
      <c r="L5043" s="4" t="str">
        <f t="shared" si="311"/>
        <v/>
      </c>
      <c r="M5043" s="3"/>
      <c r="N5043" s="3"/>
      <c r="O5043" s="3"/>
      <c r="P5043" s="3"/>
      <c r="Q5043" s="3"/>
    </row>
    <row r="5044" spans="1:17" x14ac:dyDescent="0.3">
      <c r="A5044" s="17">
        <v>42003</v>
      </c>
      <c r="B5044">
        <v>100.9</v>
      </c>
      <c r="C5044"/>
      <c r="D5044" s="3">
        <f t="shared" si="308"/>
        <v>101.92692307692337</v>
      </c>
      <c r="E5044" s="4" t="str">
        <f t="shared" si="309"/>
        <v/>
      </c>
      <c r="F5044"/>
      <c r="G5044" s="3">
        <f>SUMPRODUCT(B4785:B5044, Expoweights!$C$2:$C$261) / SUM(Expoweights!$C$2:$C$261)</f>
        <v>101.03029106370943</v>
      </c>
      <c r="H5044" s="4" t="str">
        <f t="shared" si="310"/>
        <v/>
      </c>
      <c r="I5044">
        <v>5413</v>
      </c>
      <c r="J5044"/>
      <c r="L5044" s="4" t="str">
        <f t="shared" si="311"/>
        <v/>
      </c>
      <c r="M5044" s="3"/>
      <c r="N5044" s="3"/>
      <c r="O5044" s="3"/>
      <c r="P5044" s="3"/>
      <c r="Q5044" s="3"/>
    </row>
    <row r="5045" spans="1:17" x14ac:dyDescent="0.3">
      <c r="A5045" s="17">
        <v>42004</v>
      </c>
      <c r="B5045">
        <v>101.15</v>
      </c>
      <c r="C5045">
        <v>101.9223846153846</v>
      </c>
      <c r="D5045" s="3">
        <f t="shared" si="308"/>
        <v>101.92238461538493</v>
      </c>
      <c r="E5045" s="4">
        <f t="shared" si="309"/>
        <v>3.2684965844964609E-13</v>
      </c>
      <c r="F5045">
        <v>101.0339937613019</v>
      </c>
      <c r="G5045" s="3">
        <f>SUMPRODUCT(B4786:B5045, Expoweights!$C$2:$C$261) / SUM(Expoweights!$C$2:$C$261)</f>
        <v>101.03399376130197</v>
      </c>
      <c r="H5045" s="4">
        <f t="shared" si="310"/>
        <v>7.1054273576010019E-14</v>
      </c>
      <c r="I5045">
        <v>1091</v>
      </c>
      <c r="J5045">
        <v>101.9645757756122</v>
      </c>
      <c r="L5045" s="4">
        <f t="shared" si="311"/>
        <v>101.9645757756122</v>
      </c>
      <c r="M5045" s="3"/>
      <c r="N5045" s="3"/>
      <c r="O5045" s="3"/>
      <c r="P5045" s="3"/>
      <c r="Q5045" s="3"/>
    </row>
    <row r="5046" spans="1:17" x14ac:dyDescent="0.3">
      <c r="A5046" s="17">
        <v>42005</v>
      </c>
      <c r="B5046">
        <v>101.15</v>
      </c>
      <c r="C5046"/>
      <c r="D5046" s="3">
        <f t="shared" si="308"/>
        <v>101.91784615384647</v>
      </c>
      <c r="E5046" s="4" t="str">
        <f t="shared" si="309"/>
        <v/>
      </c>
      <c r="F5046"/>
      <c r="G5046" s="3">
        <f>SUMPRODUCT(B4787:B5046, Expoweights!$C$2:$C$261) / SUM(Expoweights!$C$2:$C$261)</f>
        <v>101.03758161778067</v>
      </c>
      <c r="H5046" s="4" t="str">
        <f t="shared" si="310"/>
        <v/>
      </c>
      <c r="I5046">
        <v>2086</v>
      </c>
      <c r="J5046"/>
      <c r="L5046" s="4" t="str">
        <f t="shared" si="311"/>
        <v/>
      </c>
      <c r="M5046" s="3"/>
      <c r="N5046" s="3"/>
      <c r="O5046" s="3"/>
      <c r="P5046" s="3"/>
      <c r="Q5046" s="3"/>
    </row>
    <row r="5047" spans="1:17" x14ac:dyDescent="0.3">
      <c r="A5047" s="17">
        <v>42006</v>
      </c>
      <c r="B5047">
        <v>101.15</v>
      </c>
      <c r="C5047"/>
      <c r="D5047" s="3">
        <f t="shared" si="308"/>
        <v>101.91330769230804</v>
      </c>
      <c r="E5047" s="4" t="str">
        <f t="shared" si="309"/>
        <v/>
      </c>
      <c r="F5047"/>
      <c r="G5047" s="3">
        <f>SUMPRODUCT(B4788:B5047, Expoweights!$C$2:$C$261) / SUM(Expoweights!$C$2:$C$261)</f>
        <v>101.04105819500316</v>
      </c>
      <c r="H5047" s="4" t="str">
        <f t="shared" si="310"/>
        <v/>
      </c>
      <c r="I5047">
        <v>1832</v>
      </c>
      <c r="J5047"/>
      <c r="L5047" s="4" t="str">
        <f t="shared" si="311"/>
        <v/>
      </c>
      <c r="M5047" s="3"/>
      <c r="N5047" s="3"/>
      <c r="O5047" s="3"/>
      <c r="P5047" s="3"/>
      <c r="Q5047" s="3"/>
    </row>
    <row r="5048" spans="1:17" x14ac:dyDescent="0.3">
      <c r="A5048" s="17">
        <v>42009</v>
      </c>
      <c r="B5048">
        <v>101.15</v>
      </c>
      <c r="C5048"/>
      <c r="D5048" s="3">
        <f t="shared" si="308"/>
        <v>101.90876923076959</v>
      </c>
      <c r="E5048" s="4" t="str">
        <f t="shared" si="309"/>
        <v/>
      </c>
      <c r="F5048"/>
      <c r="G5048" s="3">
        <f>SUMPRODUCT(B4789:B5048, Expoweights!$C$2:$C$261) / SUM(Expoweights!$C$2:$C$261)</f>
        <v>101.04442694435403</v>
      </c>
      <c r="H5048" s="4" t="str">
        <f t="shared" si="310"/>
        <v/>
      </c>
      <c r="I5048">
        <v>7136</v>
      </c>
      <c r="J5048"/>
      <c r="L5048" s="4" t="str">
        <f t="shared" si="311"/>
        <v/>
      </c>
      <c r="M5048" s="3"/>
      <c r="N5048" s="3"/>
      <c r="O5048" s="3"/>
      <c r="P5048" s="3"/>
      <c r="Q5048" s="3"/>
    </row>
    <row r="5049" spans="1:17" x14ac:dyDescent="0.3">
      <c r="A5049" s="17">
        <v>42010</v>
      </c>
      <c r="B5049">
        <v>101.15</v>
      </c>
      <c r="C5049"/>
      <c r="D5049" s="3">
        <f t="shared" si="308"/>
        <v>101.90423076923115</v>
      </c>
      <c r="E5049" s="4" t="str">
        <f t="shared" si="309"/>
        <v/>
      </c>
      <c r="F5049"/>
      <c r="G5049" s="3">
        <f>SUMPRODUCT(B4790:B5049, Expoweights!$C$2:$C$261) / SUM(Expoweights!$C$2:$C$261)</f>
        <v>101.04769121017151</v>
      </c>
      <c r="H5049" s="4" t="str">
        <f t="shared" si="310"/>
        <v/>
      </c>
      <c r="I5049">
        <v>999</v>
      </c>
      <c r="J5049"/>
      <c r="L5049" s="4" t="str">
        <f t="shared" si="311"/>
        <v/>
      </c>
      <c r="M5049" s="3"/>
      <c r="N5049" s="3"/>
      <c r="O5049" s="3"/>
      <c r="P5049" s="3"/>
      <c r="Q5049" s="3"/>
    </row>
    <row r="5050" spans="1:17" x14ac:dyDescent="0.3">
      <c r="A5050" s="17">
        <v>42011</v>
      </c>
      <c r="B5050">
        <v>101.15</v>
      </c>
      <c r="C5050"/>
      <c r="D5050" s="3">
        <f t="shared" si="308"/>
        <v>101.89969230769269</v>
      </c>
      <c r="E5050" s="4" t="str">
        <f t="shared" si="309"/>
        <v/>
      </c>
      <c r="F5050"/>
      <c r="G5050" s="3">
        <f>SUMPRODUCT(B4791:B5050, Expoweights!$C$2:$C$261) / SUM(Expoweights!$C$2:$C$261)</f>
        <v>101.05085423306734</v>
      </c>
      <c r="H5050" s="4" t="str">
        <f t="shared" si="310"/>
        <v/>
      </c>
      <c r="I5050">
        <v>7912</v>
      </c>
      <c r="J5050"/>
      <c r="L5050" s="4" t="str">
        <f t="shared" si="311"/>
        <v/>
      </c>
      <c r="M5050" s="3"/>
      <c r="N5050" s="3"/>
      <c r="O5050" s="3"/>
      <c r="P5050" s="3"/>
      <c r="Q5050" s="3"/>
    </row>
    <row r="5051" spans="1:17" x14ac:dyDescent="0.3">
      <c r="A5051" s="17">
        <v>42012</v>
      </c>
      <c r="B5051">
        <v>101.15</v>
      </c>
      <c r="C5051"/>
      <c r="D5051" s="3">
        <f t="shared" ref="D5051:D5114" si="312">AVERAGE(B4792:B5051)</f>
        <v>101.89515384615424</v>
      </c>
      <c r="E5051" s="4" t="str">
        <f t="shared" si="309"/>
        <v/>
      </c>
      <c r="F5051"/>
      <c r="G5051" s="3">
        <f>SUMPRODUCT(B4792:B5051, Expoweights!$C$2:$C$261) / SUM(Expoweights!$C$2:$C$261)</f>
        <v>101.05391915314398</v>
      </c>
      <c r="H5051" s="4" t="str">
        <f t="shared" si="310"/>
        <v/>
      </c>
      <c r="I5051">
        <v>1250</v>
      </c>
      <c r="J5051"/>
      <c r="L5051" s="4" t="str">
        <f t="shared" si="311"/>
        <v/>
      </c>
      <c r="M5051" s="3"/>
      <c r="N5051" s="3"/>
      <c r="O5051" s="3"/>
      <c r="P5051" s="3"/>
      <c r="Q5051" s="3"/>
    </row>
    <row r="5052" spans="1:17" x14ac:dyDescent="0.3">
      <c r="A5052" s="17">
        <v>42013</v>
      </c>
      <c r="B5052">
        <v>101.15</v>
      </c>
      <c r="C5052"/>
      <c r="D5052" s="3">
        <f t="shared" si="312"/>
        <v>101.8906153846158</v>
      </c>
      <c r="E5052" s="4" t="str">
        <f t="shared" si="309"/>
        <v/>
      </c>
      <c r="F5052"/>
      <c r="G5052" s="3">
        <f>SUMPRODUCT(B4793:B5052, Expoweights!$C$2:$C$261) / SUM(Expoweights!$C$2:$C$261)</f>
        <v>101.056889013112</v>
      </c>
      <c r="H5052" s="4" t="str">
        <f t="shared" si="310"/>
        <v/>
      </c>
      <c r="I5052">
        <v>117</v>
      </c>
      <c r="J5052"/>
      <c r="L5052" s="4" t="str">
        <f t="shared" si="311"/>
        <v/>
      </c>
      <c r="M5052" s="3"/>
      <c r="N5052" s="3"/>
      <c r="O5052" s="3"/>
      <c r="P5052" s="3"/>
      <c r="Q5052" s="3"/>
    </row>
    <row r="5053" spans="1:17" x14ac:dyDescent="0.3">
      <c r="A5053" s="17">
        <v>42016</v>
      </c>
      <c r="B5053">
        <v>101.15</v>
      </c>
      <c r="C5053"/>
      <c r="D5053" s="3">
        <f t="shared" si="312"/>
        <v>101.88607692307735</v>
      </c>
      <c r="E5053" s="4" t="str">
        <f t="shared" si="309"/>
        <v/>
      </c>
      <c r="F5053"/>
      <c r="G5053" s="3">
        <f>SUMPRODUCT(B4794:B5053, Expoweights!$C$2:$C$261) / SUM(Expoweights!$C$2:$C$261)</f>
        <v>101.05976676131067</v>
      </c>
      <c r="H5053" s="4" t="str">
        <f t="shared" si="310"/>
        <v/>
      </c>
      <c r="I5053">
        <v>4739</v>
      </c>
      <c r="J5053"/>
      <c r="L5053" s="4" t="str">
        <f t="shared" si="311"/>
        <v/>
      </c>
      <c r="M5053" s="3"/>
      <c r="N5053" s="3"/>
      <c r="O5053" s="3"/>
      <c r="P5053" s="3"/>
      <c r="Q5053" s="3"/>
    </row>
    <row r="5054" spans="1:17" x14ac:dyDescent="0.3">
      <c r="A5054" s="17">
        <v>42017</v>
      </c>
      <c r="B5054">
        <v>101.15</v>
      </c>
      <c r="C5054"/>
      <c r="D5054" s="3">
        <f t="shared" si="312"/>
        <v>101.88153846153891</v>
      </c>
      <c r="E5054" s="4" t="str">
        <f t="shared" si="309"/>
        <v/>
      </c>
      <c r="F5054"/>
      <c r="G5054" s="3">
        <f>SUMPRODUCT(B4795:B5054, Expoweights!$C$2:$C$261) / SUM(Expoweights!$C$2:$C$261)</f>
        <v>101.06255525463497</v>
      </c>
      <c r="H5054" s="4" t="str">
        <f t="shared" si="310"/>
        <v/>
      </c>
      <c r="I5054">
        <v>4956</v>
      </c>
      <c r="J5054"/>
      <c r="L5054" s="4" t="str">
        <f t="shared" si="311"/>
        <v/>
      </c>
      <c r="M5054" s="3"/>
      <c r="N5054" s="3"/>
      <c r="O5054" s="3"/>
      <c r="P5054" s="3"/>
      <c r="Q5054" s="3"/>
    </row>
    <row r="5055" spans="1:17" x14ac:dyDescent="0.3">
      <c r="A5055" s="17">
        <v>42018</v>
      </c>
      <c r="B5055">
        <v>101.15</v>
      </c>
      <c r="C5055"/>
      <c r="D5055" s="3">
        <f t="shared" si="312"/>
        <v>101.87700000000046</v>
      </c>
      <c r="E5055" s="4" t="str">
        <f t="shared" si="309"/>
        <v/>
      </c>
      <c r="F5055"/>
      <c r="G5055" s="3">
        <f>SUMPRODUCT(B4796:B5055, Expoweights!$C$2:$C$261) / SUM(Expoweights!$C$2:$C$261)</f>
        <v>101.0652572613718</v>
      </c>
      <c r="H5055" s="4" t="str">
        <f t="shared" si="310"/>
        <v/>
      </c>
      <c r="I5055">
        <v>2233</v>
      </c>
      <c r="J5055"/>
      <c r="L5055" s="4" t="str">
        <f t="shared" si="311"/>
        <v/>
      </c>
      <c r="M5055" s="3"/>
      <c r="N5055" s="3"/>
      <c r="O5055" s="3"/>
      <c r="P5055" s="3"/>
      <c r="Q5055" s="3"/>
    </row>
    <row r="5056" spans="1:17" x14ac:dyDescent="0.3">
      <c r="A5056" s="17">
        <v>42019</v>
      </c>
      <c r="B5056">
        <v>101.15</v>
      </c>
      <c r="C5056"/>
      <c r="D5056" s="3">
        <f t="shared" si="312"/>
        <v>101.87246153846202</v>
      </c>
      <c r="E5056" s="4" t="str">
        <f t="shared" si="309"/>
        <v/>
      </c>
      <c r="F5056"/>
      <c r="G5056" s="3">
        <f>SUMPRODUCT(B4797:B5056, Expoweights!$C$2:$C$261) / SUM(Expoweights!$C$2:$C$261)</f>
        <v>101.06787546394817</v>
      </c>
      <c r="H5056" s="4" t="str">
        <f t="shared" si="310"/>
        <v/>
      </c>
      <c r="I5056">
        <v>1476</v>
      </c>
      <c r="J5056"/>
      <c r="L5056" s="4" t="str">
        <f t="shared" si="311"/>
        <v/>
      </c>
      <c r="M5056" s="3"/>
      <c r="N5056" s="3"/>
      <c r="O5056" s="3"/>
      <c r="P5056" s="3"/>
      <c r="Q5056" s="3"/>
    </row>
    <row r="5057" spans="1:17" x14ac:dyDescent="0.3">
      <c r="A5057" s="17">
        <v>42020</v>
      </c>
      <c r="B5057">
        <v>101.15</v>
      </c>
      <c r="C5057"/>
      <c r="D5057" s="3">
        <f t="shared" si="312"/>
        <v>101.86792307692356</v>
      </c>
      <c r="E5057" s="4" t="str">
        <f t="shared" si="309"/>
        <v/>
      </c>
      <c r="F5057"/>
      <c r="G5057" s="3">
        <f>SUMPRODUCT(B4798:B5057, Expoweights!$C$2:$C$261) / SUM(Expoweights!$C$2:$C$261)</f>
        <v>101.0704124615942</v>
      </c>
      <c r="H5057" s="4" t="str">
        <f t="shared" si="310"/>
        <v/>
      </c>
      <c r="I5057">
        <v>2259</v>
      </c>
      <c r="J5057"/>
      <c r="L5057" s="4" t="str">
        <f t="shared" si="311"/>
        <v/>
      </c>
      <c r="M5057" s="3"/>
      <c r="N5057" s="3"/>
      <c r="O5057" s="3"/>
      <c r="P5057" s="3"/>
      <c r="Q5057" s="3"/>
    </row>
    <row r="5058" spans="1:17" x14ac:dyDescent="0.3">
      <c r="A5058" s="17">
        <v>42023</v>
      </c>
      <c r="B5058">
        <v>101.15</v>
      </c>
      <c r="C5058"/>
      <c r="D5058" s="3">
        <f t="shared" si="312"/>
        <v>101.8633846153851</v>
      </c>
      <c r="E5058" s="4" t="str">
        <f t="shared" si="309"/>
        <v/>
      </c>
      <c r="F5058"/>
      <c r="G5058" s="3">
        <f>SUMPRODUCT(B4799:B5058, Expoweights!$C$2:$C$261) / SUM(Expoweights!$C$2:$C$261)</f>
        <v>101.07287077292354</v>
      </c>
      <c r="H5058" s="4" t="str">
        <f t="shared" si="310"/>
        <v/>
      </c>
      <c r="I5058">
        <v>2735</v>
      </c>
      <c r="J5058"/>
      <c r="L5058" s="4" t="str">
        <f t="shared" si="311"/>
        <v/>
      </c>
      <c r="M5058" s="3"/>
      <c r="N5058" s="3"/>
      <c r="O5058" s="3"/>
      <c r="P5058" s="3"/>
      <c r="Q5058" s="3"/>
    </row>
    <row r="5059" spans="1:17" x14ac:dyDescent="0.3">
      <c r="A5059" s="17">
        <v>42024</v>
      </c>
      <c r="B5059">
        <v>101.15</v>
      </c>
      <c r="C5059"/>
      <c r="D5059" s="3">
        <f t="shared" si="312"/>
        <v>101.85884615384666</v>
      </c>
      <c r="E5059" s="4" t="str">
        <f t="shared" si="309"/>
        <v/>
      </c>
      <c r="F5059"/>
      <c r="G5059" s="3">
        <f>SUMPRODUCT(B4800:B5059, Expoweights!$C$2:$C$261) / SUM(Expoweights!$C$2:$C$261)</f>
        <v>101.07525283843368</v>
      </c>
      <c r="H5059" s="4" t="str">
        <f t="shared" si="310"/>
        <v/>
      </c>
      <c r="I5059">
        <v>4696</v>
      </c>
      <c r="J5059"/>
      <c r="L5059" s="4" t="str">
        <f t="shared" si="311"/>
        <v/>
      </c>
      <c r="M5059" s="3"/>
      <c r="N5059" s="3"/>
      <c r="O5059" s="3"/>
      <c r="P5059" s="3"/>
      <c r="Q5059" s="3"/>
    </row>
    <row r="5060" spans="1:17" x14ac:dyDescent="0.3">
      <c r="A5060" s="17">
        <v>42025</v>
      </c>
      <c r="B5060">
        <v>101.15</v>
      </c>
      <c r="C5060"/>
      <c r="D5060" s="3">
        <f t="shared" si="312"/>
        <v>101.8543076923082</v>
      </c>
      <c r="E5060" s="4" t="str">
        <f t="shared" ref="E5060:E5123" si="313">IF(C5060 &gt; 0, ABS(C5060 - D5060), "")</f>
        <v/>
      </c>
      <c r="F5060"/>
      <c r="G5060" s="3">
        <f>SUMPRODUCT(B4801:B5060, Expoweights!$C$2:$C$261) / SUM(Expoweights!$C$2:$C$261)</f>
        <v>101.07756102292882</v>
      </c>
      <c r="H5060" s="4" t="str">
        <f t="shared" ref="H5060:H5123" si="314">IF(F5060 &gt; 0, ABS(F5060 - G5060), "")</f>
        <v/>
      </c>
      <c r="I5060">
        <v>2584</v>
      </c>
      <c r="J5060"/>
      <c r="L5060" s="4" t="str">
        <f t="shared" ref="L5060:L5123" si="315">IF(J5060 &gt; 0, ABS(J5060 - K5060), "")</f>
        <v/>
      </c>
      <c r="M5060" s="3"/>
      <c r="N5060" s="3"/>
      <c r="O5060" s="3"/>
      <c r="P5060" s="3"/>
      <c r="Q5060" s="3"/>
    </row>
    <row r="5061" spans="1:17" x14ac:dyDescent="0.3">
      <c r="A5061" s="17">
        <v>42026</v>
      </c>
      <c r="B5061">
        <v>101.15</v>
      </c>
      <c r="C5061"/>
      <c r="D5061" s="3">
        <f t="shared" si="312"/>
        <v>101.84976923076974</v>
      </c>
      <c r="E5061" s="4" t="str">
        <f t="shared" si="313"/>
        <v/>
      </c>
      <c r="F5061"/>
      <c r="G5061" s="3">
        <f>SUMPRODUCT(B4802:B5061, Expoweights!$C$2:$C$261) / SUM(Expoweights!$C$2:$C$261)</f>
        <v>101.0797976178675</v>
      </c>
      <c r="H5061" s="4" t="str">
        <f t="shared" si="314"/>
        <v/>
      </c>
      <c r="I5061">
        <v>2438</v>
      </c>
      <c r="J5061"/>
      <c r="L5061" s="4" t="str">
        <f t="shared" si="315"/>
        <v/>
      </c>
      <c r="M5061" s="3"/>
      <c r="N5061" s="3"/>
      <c r="O5061" s="3"/>
      <c r="P5061" s="3"/>
      <c r="Q5061" s="3"/>
    </row>
    <row r="5062" spans="1:17" x14ac:dyDescent="0.3">
      <c r="A5062" s="17">
        <v>42027</v>
      </c>
      <c r="B5062">
        <v>101.15</v>
      </c>
      <c r="C5062"/>
      <c r="D5062" s="3">
        <f t="shared" si="312"/>
        <v>101.84523076923129</v>
      </c>
      <c r="E5062" s="4" t="str">
        <f t="shared" si="313"/>
        <v/>
      </c>
      <c r="F5062"/>
      <c r="G5062" s="3">
        <f>SUMPRODUCT(B4803:B5062, Expoweights!$C$2:$C$261) / SUM(Expoweights!$C$2:$C$261)</f>
        <v>101.08196484363748</v>
      </c>
      <c r="H5062" s="4" t="str">
        <f t="shared" si="314"/>
        <v/>
      </c>
      <c r="I5062">
        <v>5388</v>
      </c>
      <c r="J5062"/>
      <c r="L5062" s="4" t="str">
        <f t="shared" si="315"/>
        <v/>
      </c>
      <c r="M5062" s="3"/>
      <c r="N5062" s="3"/>
      <c r="O5062" s="3"/>
      <c r="P5062" s="3"/>
      <c r="Q5062" s="3"/>
    </row>
    <row r="5063" spans="1:17" x14ac:dyDescent="0.3">
      <c r="A5063" s="17">
        <v>42030</v>
      </c>
      <c r="B5063">
        <v>101.15</v>
      </c>
      <c r="C5063"/>
      <c r="D5063" s="3">
        <f t="shared" si="312"/>
        <v>101.84069230769283</v>
      </c>
      <c r="E5063" s="4" t="str">
        <f t="shared" si="313"/>
        <v/>
      </c>
      <c r="F5063"/>
      <c r="G5063" s="3">
        <f>SUMPRODUCT(B4804:B5063, Expoweights!$C$2:$C$261) / SUM(Expoweights!$C$2:$C$261)</f>
        <v>101.08406485176005</v>
      </c>
      <c r="H5063" s="4" t="str">
        <f t="shared" si="314"/>
        <v/>
      </c>
      <c r="I5063">
        <v>897</v>
      </c>
      <c r="J5063"/>
      <c r="L5063" s="4" t="str">
        <f t="shared" si="315"/>
        <v/>
      </c>
      <c r="M5063" s="3"/>
      <c r="N5063" s="3"/>
      <c r="O5063" s="3"/>
      <c r="P5063" s="3"/>
      <c r="Q5063" s="3"/>
    </row>
    <row r="5064" spans="1:17" x14ac:dyDescent="0.3">
      <c r="A5064" s="17">
        <v>42031</v>
      </c>
      <c r="B5064">
        <v>101.15</v>
      </c>
      <c r="C5064"/>
      <c r="D5064" s="3">
        <f t="shared" si="312"/>
        <v>101.83615384615439</v>
      </c>
      <c r="E5064" s="4" t="str">
        <f t="shared" si="313"/>
        <v/>
      </c>
      <c r="F5064"/>
      <c r="G5064" s="3">
        <f>SUMPRODUCT(B4805:B5064, Expoweights!$C$2:$C$261) / SUM(Expoweights!$C$2:$C$261)</f>
        <v>101.08609972702587</v>
      </c>
      <c r="H5064" s="4" t="str">
        <f t="shared" si="314"/>
        <v/>
      </c>
      <c r="I5064">
        <v>6845</v>
      </c>
      <c r="J5064"/>
      <c r="L5064" s="4" t="str">
        <f t="shared" si="315"/>
        <v/>
      </c>
      <c r="M5064" s="3"/>
      <c r="N5064" s="3"/>
      <c r="O5064" s="3"/>
      <c r="P5064" s="3"/>
      <c r="Q5064" s="3"/>
    </row>
    <row r="5065" spans="1:17" x14ac:dyDescent="0.3">
      <c r="A5065" s="17">
        <v>42032</v>
      </c>
      <c r="B5065">
        <v>101.15</v>
      </c>
      <c r="C5065"/>
      <c r="D5065" s="3">
        <f t="shared" si="312"/>
        <v>101.83161538461593</v>
      </c>
      <c r="E5065" s="4" t="str">
        <f t="shared" si="313"/>
        <v/>
      </c>
      <c r="F5065"/>
      <c r="G5065" s="3">
        <f>SUMPRODUCT(B4806:B5065, Expoweights!$C$2:$C$261) / SUM(Expoweights!$C$2:$C$261)</f>
        <v>101.08807148956477</v>
      </c>
      <c r="H5065" s="4" t="str">
        <f t="shared" si="314"/>
        <v/>
      </c>
      <c r="I5065">
        <v>5518</v>
      </c>
      <c r="J5065"/>
      <c r="L5065" s="4" t="str">
        <f t="shared" si="315"/>
        <v/>
      </c>
      <c r="M5065" s="3"/>
      <c r="N5065" s="3"/>
      <c r="O5065" s="3"/>
      <c r="P5065" s="3"/>
      <c r="Q5065" s="3"/>
    </row>
    <row r="5066" spans="1:17" x14ac:dyDescent="0.3">
      <c r="A5066" s="17">
        <v>42033</v>
      </c>
      <c r="B5066">
        <v>101.15</v>
      </c>
      <c r="C5066"/>
      <c r="D5066" s="3">
        <f t="shared" si="312"/>
        <v>101.82707692307747</v>
      </c>
      <c r="E5066" s="4" t="str">
        <f t="shared" si="313"/>
        <v/>
      </c>
      <c r="F5066"/>
      <c r="G5066" s="3">
        <f>SUMPRODUCT(B4807:B5066, Expoweights!$C$2:$C$261) / SUM(Expoweights!$C$2:$C$261)</f>
        <v>101.0899820968512</v>
      </c>
      <c r="H5066" s="4" t="str">
        <f t="shared" si="314"/>
        <v/>
      </c>
      <c r="I5066">
        <v>501</v>
      </c>
      <c r="J5066"/>
      <c r="L5066" s="4" t="str">
        <f t="shared" si="315"/>
        <v/>
      </c>
      <c r="M5066" s="3"/>
      <c r="N5066" s="3"/>
      <c r="O5066" s="3"/>
      <c r="P5066" s="3"/>
      <c r="Q5066" s="3"/>
    </row>
    <row r="5067" spans="1:17" x14ac:dyDescent="0.3">
      <c r="A5067" s="17">
        <v>42034</v>
      </c>
      <c r="B5067">
        <v>99.17</v>
      </c>
      <c r="C5067">
        <v>101.8157307692308</v>
      </c>
      <c r="D5067" s="3">
        <f t="shared" si="312"/>
        <v>101.81573076923132</v>
      </c>
      <c r="E5067" s="4">
        <f t="shared" si="313"/>
        <v>5.2580162446247414E-13</v>
      </c>
      <c r="F5067">
        <v>101.0304074969041</v>
      </c>
      <c r="G5067" s="3">
        <f>SUMPRODUCT(B4808:B5067, Expoweights!$C$2:$C$261) / SUM(Expoweights!$C$2:$C$261)</f>
        <v>101.03040749690412</v>
      </c>
      <c r="H5067" s="4">
        <f t="shared" si="314"/>
        <v>1.4210854715202004E-14</v>
      </c>
      <c r="I5067">
        <v>4994</v>
      </c>
      <c r="J5067">
        <v>101.8830145211773</v>
      </c>
      <c r="L5067" s="4">
        <f t="shared" si="315"/>
        <v>101.8830145211773</v>
      </c>
      <c r="M5067" s="3"/>
      <c r="N5067" s="3"/>
      <c r="O5067" s="3"/>
      <c r="P5067" s="3"/>
      <c r="Q5067" s="3"/>
    </row>
    <row r="5068" spans="1:17" x14ac:dyDescent="0.3">
      <c r="A5068" s="17">
        <v>42037</v>
      </c>
      <c r="B5068">
        <v>99.17</v>
      </c>
      <c r="C5068"/>
      <c r="D5068" s="3">
        <f t="shared" si="312"/>
        <v>101.80438461538516</v>
      </c>
      <c r="E5068" s="4" t="str">
        <f t="shared" si="313"/>
        <v/>
      </c>
      <c r="F5068"/>
      <c r="G5068" s="3">
        <f>SUMPRODUCT(B4809:B5068, Expoweights!$C$2:$C$261) / SUM(Expoweights!$C$2:$C$261)</f>
        <v>100.97268063451652</v>
      </c>
      <c r="H5068" s="4" t="str">
        <f t="shared" si="314"/>
        <v/>
      </c>
      <c r="I5068">
        <v>5321</v>
      </c>
      <c r="J5068"/>
      <c r="L5068" s="4" t="str">
        <f t="shared" si="315"/>
        <v/>
      </c>
      <c r="M5068" s="3"/>
      <c r="N5068" s="3"/>
      <c r="O5068" s="3"/>
      <c r="P5068" s="3"/>
      <c r="Q5068" s="3"/>
    </row>
    <row r="5069" spans="1:17" x14ac:dyDescent="0.3">
      <c r="A5069" s="17">
        <v>42038</v>
      </c>
      <c r="B5069">
        <v>99.17</v>
      </c>
      <c r="C5069"/>
      <c r="D5069" s="3">
        <f t="shared" si="312"/>
        <v>101.79303846153898</v>
      </c>
      <c r="E5069" s="4" t="str">
        <f t="shared" si="313"/>
        <v/>
      </c>
      <c r="F5069"/>
      <c r="G5069" s="3">
        <f>SUMPRODUCT(B4810:B5069, Expoweights!$C$2:$C$261) / SUM(Expoweights!$C$2:$C$261)</f>
        <v>100.91674420113591</v>
      </c>
      <c r="H5069" s="4" t="str">
        <f t="shared" si="314"/>
        <v/>
      </c>
      <c r="I5069">
        <v>7842</v>
      </c>
      <c r="J5069"/>
      <c r="L5069" s="4" t="str">
        <f t="shared" si="315"/>
        <v/>
      </c>
      <c r="M5069" s="3"/>
      <c r="N5069" s="3"/>
      <c r="O5069" s="3"/>
      <c r="P5069" s="3"/>
      <c r="Q5069" s="3"/>
    </row>
    <row r="5070" spans="1:17" x14ac:dyDescent="0.3">
      <c r="A5070" s="17">
        <v>42039</v>
      </c>
      <c r="B5070">
        <v>99.17</v>
      </c>
      <c r="C5070"/>
      <c r="D5070" s="3">
        <f t="shared" si="312"/>
        <v>101.78169230769284</v>
      </c>
      <c r="E5070" s="4" t="str">
        <f t="shared" si="313"/>
        <v/>
      </c>
      <c r="F5070"/>
      <c r="G5070" s="3">
        <f>SUMPRODUCT(B4811:B5070, Expoweights!$C$2:$C$261) / SUM(Expoweights!$C$2:$C$261)</f>
        <v>100.86254266566468</v>
      </c>
      <c r="H5070" s="4" t="str">
        <f t="shared" si="314"/>
        <v/>
      </c>
      <c r="I5070">
        <v>4107</v>
      </c>
      <c r="J5070"/>
      <c r="L5070" s="4" t="str">
        <f t="shared" si="315"/>
        <v/>
      </c>
      <c r="M5070" s="3"/>
      <c r="N5070" s="3"/>
      <c r="O5070" s="3"/>
      <c r="P5070" s="3"/>
      <c r="Q5070" s="3"/>
    </row>
    <row r="5071" spans="1:17" x14ac:dyDescent="0.3">
      <c r="A5071" s="17">
        <v>42040</v>
      </c>
      <c r="B5071">
        <v>99.17</v>
      </c>
      <c r="C5071"/>
      <c r="D5071" s="3">
        <f t="shared" si="312"/>
        <v>101.77034615384666</v>
      </c>
      <c r="E5071" s="4" t="str">
        <f t="shared" si="313"/>
        <v/>
      </c>
      <c r="F5071"/>
      <c r="G5071" s="3">
        <f>SUMPRODUCT(B4812:B5071, Expoweights!$C$2:$C$261) / SUM(Expoweights!$C$2:$C$261)</f>
        <v>100.81002221933146</v>
      </c>
      <c r="H5071" s="4" t="str">
        <f t="shared" si="314"/>
        <v/>
      </c>
      <c r="I5071">
        <v>5538</v>
      </c>
      <c r="J5071"/>
      <c r="L5071" s="4" t="str">
        <f t="shared" si="315"/>
        <v/>
      </c>
      <c r="M5071" s="3"/>
      <c r="N5071" s="3"/>
      <c r="O5071" s="3"/>
      <c r="P5071" s="3"/>
      <c r="Q5071" s="3"/>
    </row>
    <row r="5072" spans="1:17" x14ac:dyDescent="0.3">
      <c r="A5072" s="17">
        <v>42041</v>
      </c>
      <c r="B5072">
        <v>99.17</v>
      </c>
      <c r="C5072"/>
      <c r="D5072" s="3">
        <f t="shared" si="312"/>
        <v>101.7590000000005</v>
      </c>
      <c r="E5072" s="4" t="str">
        <f t="shared" si="313"/>
        <v/>
      </c>
      <c r="F5072"/>
      <c r="G5072" s="3">
        <f>SUMPRODUCT(B4813:B5072, Expoweights!$C$2:$C$261) / SUM(Expoweights!$C$2:$C$261)</f>
        <v>100.75913072227216</v>
      </c>
      <c r="H5072" s="4" t="str">
        <f t="shared" si="314"/>
        <v/>
      </c>
      <c r="I5072">
        <v>5647</v>
      </c>
      <c r="J5072"/>
      <c r="L5072" s="4" t="str">
        <f t="shared" si="315"/>
        <v/>
      </c>
      <c r="M5072" s="3"/>
      <c r="N5072" s="3"/>
      <c r="O5072" s="3"/>
      <c r="P5072" s="3"/>
      <c r="Q5072" s="3"/>
    </row>
    <row r="5073" spans="1:17" x14ac:dyDescent="0.3">
      <c r="A5073" s="17">
        <v>42044</v>
      </c>
      <c r="B5073">
        <v>99.17</v>
      </c>
      <c r="C5073"/>
      <c r="D5073" s="3">
        <f t="shared" si="312"/>
        <v>101.74765384615434</v>
      </c>
      <c r="E5073" s="4" t="str">
        <f t="shared" si="313"/>
        <v/>
      </c>
      <c r="F5073"/>
      <c r="G5073" s="3">
        <f>SUMPRODUCT(B4814:B5073, Expoweights!$C$2:$C$261) / SUM(Expoweights!$C$2:$C$261)</f>
        <v>100.70981765176815</v>
      </c>
      <c r="H5073" s="4" t="str">
        <f t="shared" si="314"/>
        <v/>
      </c>
      <c r="I5073">
        <v>4545</v>
      </c>
      <c r="J5073"/>
      <c r="L5073" s="4" t="str">
        <f t="shared" si="315"/>
        <v/>
      </c>
      <c r="M5073" s="3"/>
      <c r="N5073" s="3"/>
      <c r="O5073" s="3"/>
      <c r="P5073" s="3"/>
      <c r="Q5073" s="3"/>
    </row>
    <row r="5074" spans="1:17" x14ac:dyDescent="0.3">
      <c r="A5074" s="17">
        <v>42045</v>
      </c>
      <c r="B5074">
        <v>99.17</v>
      </c>
      <c r="C5074"/>
      <c r="D5074" s="3">
        <f t="shared" si="312"/>
        <v>101.73630769230817</v>
      </c>
      <c r="E5074" s="4" t="str">
        <f t="shared" si="313"/>
        <v/>
      </c>
      <c r="F5074"/>
      <c r="G5074" s="3">
        <f>SUMPRODUCT(B4815:B5074, Expoweights!$C$2:$C$261) / SUM(Expoweights!$C$2:$C$261)</f>
        <v>100.66203405208934</v>
      </c>
      <c r="H5074" s="4" t="str">
        <f t="shared" si="314"/>
        <v/>
      </c>
      <c r="I5074">
        <v>382</v>
      </c>
      <c r="J5074"/>
      <c r="L5074" s="4" t="str">
        <f t="shared" si="315"/>
        <v/>
      </c>
      <c r="M5074" s="3"/>
      <c r="N5074" s="3"/>
      <c r="O5074" s="3"/>
      <c r="P5074" s="3"/>
      <c r="Q5074" s="3"/>
    </row>
    <row r="5075" spans="1:17" x14ac:dyDescent="0.3">
      <c r="A5075" s="17">
        <v>42046</v>
      </c>
      <c r="B5075">
        <v>99.17</v>
      </c>
      <c r="C5075"/>
      <c r="D5075" s="3">
        <f t="shared" si="312"/>
        <v>101.72496153846201</v>
      </c>
      <c r="E5075" s="4" t="str">
        <f t="shared" si="313"/>
        <v/>
      </c>
      <c r="F5075"/>
      <c r="G5075" s="3">
        <f>SUMPRODUCT(B4816:B5075, Expoweights!$C$2:$C$261) / SUM(Expoweights!$C$2:$C$261)</f>
        <v>100.61573248589346</v>
      </c>
      <c r="H5075" s="4" t="str">
        <f t="shared" si="314"/>
        <v/>
      </c>
      <c r="I5075">
        <v>3772</v>
      </c>
      <c r="J5075"/>
      <c r="L5075" s="4" t="str">
        <f t="shared" si="315"/>
        <v/>
      </c>
      <c r="M5075" s="3"/>
      <c r="N5075" s="3"/>
      <c r="O5075" s="3"/>
      <c r="P5075" s="3"/>
      <c r="Q5075" s="3"/>
    </row>
    <row r="5076" spans="1:17" x14ac:dyDescent="0.3">
      <c r="A5076" s="17">
        <v>42047</v>
      </c>
      <c r="B5076">
        <v>99.17</v>
      </c>
      <c r="C5076"/>
      <c r="D5076" s="3">
        <f t="shared" si="312"/>
        <v>101.71361538461585</v>
      </c>
      <c r="E5076" s="4" t="str">
        <f t="shared" si="313"/>
        <v/>
      </c>
      <c r="F5076"/>
      <c r="G5076" s="3">
        <f>SUMPRODUCT(B4817:B5076, Expoweights!$C$2:$C$261) / SUM(Expoweights!$C$2:$C$261)</f>
        <v>100.57086698713236</v>
      </c>
      <c r="H5076" s="4" t="str">
        <f t="shared" si="314"/>
        <v/>
      </c>
      <c r="I5076">
        <v>5569</v>
      </c>
      <c r="J5076"/>
      <c r="L5076" s="4" t="str">
        <f t="shared" si="315"/>
        <v/>
      </c>
      <c r="M5076" s="3"/>
      <c r="N5076" s="3"/>
      <c r="O5076" s="3"/>
      <c r="P5076" s="3"/>
      <c r="Q5076" s="3"/>
    </row>
    <row r="5077" spans="1:17" x14ac:dyDescent="0.3">
      <c r="A5077" s="17">
        <v>42048</v>
      </c>
      <c r="B5077">
        <v>99.17</v>
      </c>
      <c r="C5077"/>
      <c r="D5077" s="3">
        <f t="shared" si="312"/>
        <v>101.70226923076969</v>
      </c>
      <c r="E5077" s="4" t="str">
        <f t="shared" si="313"/>
        <v/>
      </c>
      <c r="F5077"/>
      <c r="G5077" s="3">
        <f>SUMPRODUCT(B4818:B5077, Expoweights!$C$2:$C$261) / SUM(Expoweights!$C$2:$C$261)</f>
        <v>100.52739301541902</v>
      </c>
      <c r="H5077" s="4" t="str">
        <f t="shared" si="314"/>
        <v/>
      </c>
      <c r="I5077">
        <v>5271</v>
      </c>
      <c r="J5077"/>
      <c r="L5077" s="4" t="str">
        <f t="shared" si="315"/>
        <v/>
      </c>
      <c r="M5077" s="3"/>
      <c r="N5077" s="3"/>
      <c r="O5077" s="3"/>
      <c r="P5077" s="3"/>
      <c r="Q5077" s="3"/>
    </row>
    <row r="5078" spans="1:17" x14ac:dyDescent="0.3">
      <c r="A5078" s="17">
        <v>42051</v>
      </c>
      <c r="B5078">
        <v>99.17</v>
      </c>
      <c r="C5078"/>
      <c r="D5078" s="3">
        <f t="shared" si="312"/>
        <v>101.69092307692353</v>
      </c>
      <c r="E5078" s="4" t="str">
        <f t="shared" si="313"/>
        <v/>
      </c>
      <c r="F5078"/>
      <c r="G5078" s="3">
        <f>SUMPRODUCT(B4819:B5078, Expoweights!$C$2:$C$261) / SUM(Expoweights!$C$2:$C$261)</f>
        <v>100.48526741180996</v>
      </c>
      <c r="H5078" s="4" t="str">
        <f t="shared" si="314"/>
        <v/>
      </c>
      <c r="I5078">
        <v>3430</v>
      </c>
      <c r="J5078"/>
      <c r="L5078" s="4" t="str">
        <f t="shared" si="315"/>
        <v/>
      </c>
      <c r="M5078" s="3"/>
      <c r="N5078" s="3"/>
      <c r="O5078" s="3"/>
      <c r="P5078" s="3"/>
      <c r="Q5078" s="3"/>
    </row>
    <row r="5079" spans="1:17" x14ac:dyDescent="0.3">
      <c r="A5079" s="17">
        <v>42052</v>
      </c>
      <c r="B5079">
        <v>99.17</v>
      </c>
      <c r="C5079"/>
      <c r="D5079" s="3">
        <f t="shared" si="312"/>
        <v>101.67957692307735</v>
      </c>
      <c r="E5079" s="4" t="str">
        <f t="shared" si="313"/>
        <v/>
      </c>
      <c r="F5079"/>
      <c r="G5079" s="3">
        <f>SUMPRODUCT(B4820:B5079, Expoweights!$C$2:$C$261) / SUM(Expoweights!$C$2:$C$261)</f>
        <v>100.44444835595905</v>
      </c>
      <c r="H5079" s="4" t="str">
        <f t="shared" si="314"/>
        <v/>
      </c>
      <c r="I5079">
        <v>1893</v>
      </c>
      <c r="J5079"/>
      <c r="L5079" s="4" t="str">
        <f t="shared" si="315"/>
        <v/>
      </c>
      <c r="M5079" s="3"/>
      <c r="N5079" s="3"/>
      <c r="O5079" s="3"/>
      <c r="P5079" s="3"/>
      <c r="Q5079" s="3"/>
    </row>
    <row r="5080" spans="1:17" x14ac:dyDescent="0.3">
      <c r="A5080" s="17">
        <v>42053</v>
      </c>
      <c r="B5080">
        <v>99.17</v>
      </c>
      <c r="C5080"/>
      <c r="D5080" s="3">
        <f t="shared" si="312"/>
        <v>101.66823076923119</v>
      </c>
      <c r="E5080" s="4" t="str">
        <f t="shared" si="313"/>
        <v/>
      </c>
      <c r="F5080"/>
      <c r="G5080" s="3">
        <f>SUMPRODUCT(B4821:B5080, Expoweights!$C$2:$C$261) / SUM(Expoweights!$C$2:$C$261)</f>
        <v>100.40489532460022</v>
      </c>
      <c r="H5080" s="4" t="str">
        <f t="shared" si="314"/>
        <v/>
      </c>
      <c r="I5080">
        <v>4438</v>
      </c>
      <c r="J5080"/>
      <c r="L5080" s="4" t="str">
        <f t="shared" si="315"/>
        <v/>
      </c>
      <c r="M5080" s="3"/>
      <c r="N5080" s="3"/>
      <c r="O5080" s="3"/>
      <c r="P5080" s="3"/>
      <c r="Q5080" s="3"/>
    </row>
    <row r="5081" spans="1:17" x14ac:dyDescent="0.3">
      <c r="A5081" s="17">
        <v>42054</v>
      </c>
      <c r="B5081">
        <v>99.17</v>
      </c>
      <c r="C5081"/>
      <c r="D5081" s="3">
        <f t="shared" si="312"/>
        <v>101.65688461538501</v>
      </c>
      <c r="E5081" s="4" t="str">
        <f t="shared" si="313"/>
        <v/>
      </c>
      <c r="F5081"/>
      <c r="G5081" s="3">
        <f>SUMPRODUCT(B4822:B5081, Expoweights!$C$2:$C$261) / SUM(Expoweights!$C$2:$C$261)</f>
        <v>100.36656905131778</v>
      </c>
      <c r="H5081" s="4" t="str">
        <f t="shared" si="314"/>
        <v/>
      </c>
      <c r="I5081">
        <v>7733</v>
      </c>
      <c r="J5081"/>
      <c r="L5081" s="4" t="str">
        <f t="shared" si="315"/>
        <v/>
      </c>
      <c r="M5081" s="3"/>
      <c r="N5081" s="3"/>
      <c r="O5081" s="3"/>
      <c r="P5081" s="3"/>
      <c r="Q5081" s="3"/>
    </row>
    <row r="5082" spans="1:17" x14ac:dyDescent="0.3">
      <c r="A5082" s="17">
        <v>42055</v>
      </c>
      <c r="B5082">
        <v>99.17</v>
      </c>
      <c r="C5082"/>
      <c r="D5082" s="3">
        <f t="shared" si="312"/>
        <v>101.64553846153883</v>
      </c>
      <c r="E5082" s="4" t="str">
        <f t="shared" si="313"/>
        <v/>
      </c>
      <c r="F5082"/>
      <c r="G5082" s="3">
        <f>SUMPRODUCT(B4823:B5082, Expoweights!$C$2:$C$261) / SUM(Expoweights!$C$2:$C$261)</f>
        <v>100.32943148756461</v>
      </c>
      <c r="H5082" s="4" t="str">
        <f t="shared" si="314"/>
        <v/>
      </c>
      <c r="I5082">
        <v>508</v>
      </c>
      <c r="J5082"/>
      <c r="L5082" s="4" t="str">
        <f t="shared" si="315"/>
        <v/>
      </c>
      <c r="M5082" s="3"/>
      <c r="N5082" s="3"/>
      <c r="O5082" s="3"/>
      <c r="P5082" s="3"/>
      <c r="Q5082" s="3"/>
    </row>
    <row r="5083" spans="1:17" x14ac:dyDescent="0.3">
      <c r="A5083" s="17">
        <v>42058</v>
      </c>
      <c r="B5083">
        <v>99.17</v>
      </c>
      <c r="C5083"/>
      <c r="D5083" s="3">
        <f t="shared" si="312"/>
        <v>101.63419230769267</v>
      </c>
      <c r="E5083" s="4" t="str">
        <f t="shared" si="313"/>
        <v/>
      </c>
      <c r="F5083"/>
      <c r="G5083" s="3">
        <f>SUMPRODUCT(B4824:B5083, Expoweights!$C$2:$C$261) / SUM(Expoweights!$C$2:$C$261)</f>
        <v>100.29344576488927</v>
      </c>
      <c r="H5083" s="4" t="str">
        <f t="shared" si="314"/>
        <v/>
      </c>
      <c r="I5083">
        <v>4323</v>
      </c>
      <c r="J5083"/>
      <c r="L5083" s="4" t="str">
        <f t="shared" si="315"/>
        <v/>
      </c>
      <c r="M5083" s="3"/>
      <c r="N5083" s="3"/>
      <c r="O5083" s="3"/>
      <c r="P5083" s="3"/>
      <c r="Q5083" s="3"/>
    </row>
    <row r="5084" spans="1:17" x14ac:dyDescent="0.3">
      <c r="A5084" s="17">
        <v>42059</v>
      </c>
      <c r="B5084">
        <v>99.17</v>
      </c>
      <c r="C5084"/>
      <c r="D5084" s="3">
        <f t="shared" si="312"/>
        <v>101.6228461538465</v>
      </c>
      <c r="E5084" s="4" t="str">
        <f t="shared" si="313"/>
        <v/>
      </c>
      <c r="F5084"/>
      <c r="G5084" s="3">
        <f>SUMPRODUCT(B4825:B5084, Expoweights!$C$2:$C$261) / SUM(Expoweights!$C$2:$C$261)</f>
        <v>100.25857615833472</v>
      </c>
      <c r="H5084" s="4" t="str">
        <f t="shared" si="314"/>
        <v/>
      </c>
      <c r="I5084">
        <v>6208</v>
      </c>
      <c r="J5084"/>
      <c r="L5084" s="4" t="str">
        <f t="shared" si="315"/>
        <v/>
      </c>
      <c r="M5084" s="3"/>
      <c r="N5084" s="3"/>
      <c r="O5084" s="3"/>
      <c r="P5084" s="3"/>
      <c r="Q5084" s="3"/>
    </row>
    <row r="5085" spans="1:17" x14ac:dyDescent="0.3">
      <c r="A5085" s="17">
        <v>42060</v>
      </c>
      <c r="B5085">
        <v>99.17</v>
      </c>
      <c r="C5085"/>
      <c r="D5085" s="3">
        <f t="shared" si="312"/>
        <v>101.61150000000033</v>
      </c>
      <c r="E5085" s="4" t="str">
        <f t="shared" si="313"/>
        <v/>
      </c>
      <c r="F5085"/>
      <c r="G5085" s="3">
        <f>SUMPRODUCT(B4826:B5085, Expoweights!$C$2:$C$261) / SUM(Expoweights!$C$2:$C$261)</f>
        <v>100.22478805097234</v>
      </c>
      <c r="H5085" s="4" t="str">
        <f t="shared" si="314"/>
        <v/>
      </c>
      <c r="I5085">
        <v>7966</v>
      </c>
      <c r="J5085"/>
      <c r="L5085" s="4" t="str">
        <f t="shared" si="315"/>
        <v/>
      </c>
      <c r="M5085" s="3"/>
      <c r="N5085" s="3"/>
      <c r="O5085" s="3"/>
      <c r="P5085" s="3"/>
      <c r="Q5085" s="3"/>
    </row>
    <row r="5086" spans="1:17" x14ac:dyDescent="0.3">
      <c r="A5086" s="17">
        <v>42061</v>
      </c>
      <c r="B5086">
        <v>99.17</v>
      </c>
      <c r="C5086"/>
      <c r="D5086" s="3">
        <f t="shared" si="312"/>
        <v>101.60015384615416</v>
      </c>
      <c r="E5086" s="4" t="str">
        <f t="shared" si="313"/>
        <v/>
      </c>
      <c r="F5086"/>
      <c r="G5086" s="3">
        <f>SUMPRODUCT(B4827:B5086, Expoweights!$C$2:$C$261) / SUM(Expoweights!$C$2:$C$261)</f>
        <v>100.19204789953569</v>
      </c>
      <c r="H5086" s="4" t="str">
        <f t="shared" si="314"/>
        <v/>
      </c>
      <c r="I5086">
        <v>5037</v>
      </c>
      <c r="J5086"/>
      <c r="L5086" s="4" t="str">
        <f t="shared" si="315"/>
        <v/>
      </c>
      <c r="M5086" s="3"/>
      <c r="N5086" s="3"/>
      <c r="O5086" s="3"/>
      <c r="P5086" s="3"/>
      <c r="Q5086" s="3"/>
    </row>
    <row r="5087" spans="1:17" x14ac:dyDescent="0.3">
      <c r="A5087" s="17">
        <v>42062</v>
      </c>
      <c r="B5087">
        <v>98.3</v>
      </c>
      <c r="C5087">
        <v>101.58469230769229</v>
      </c>
      <c r="D5087" s="3">
        <f t="shared" si="312"/>
        <v>101.58469230769261</v>
      </c>
      <c r="E5087" s="4">
        <f t="shared" si="313"/>
        <v>3.1263880373444408E-13</v>
      </c>
      <c r="F5087">
        <v>100.1333305004412</v>
      </c>
      <c r="G5087" s="3">
        <f>SUMPRODUCT(B4828:B5087, Expoweights!$C$2:$C$261) / SUM(Expoweights!$C$2:$C$261)</f>
        <v>100.13333050044129</v>
      </c>
      <c r="H5087" s="4">
        <f t="shared" si="314"/>
        <v>8.5265128291212022E-14</v>
      </c>
      <c r="I5087">
        <v>1290</v>
      </c>
      <c r="J5087">
        <v>101.576009602365</v>
      </c>
      <c r="L5087" s="4">
        <f t="shared" si="315"/>
        <v>101.576009602365</v>
      </c>
      <c r="M5087" s="3"/>
      <c r="N5087" s="3"/>
      <c r="O5087" s="3"/>
      <c r="P5087" s="3"/>
      <c r="Q5087" s="3"/>
    </row>
    <row r="5088" spans="1:17" x14ac:dyDescent="0.3">
      <c r="A5088" s="17">
        <v>42065</v>
      </c>
      <c r="B5088">
        <v>98.3</v>
      </c>
      <c r="C5088"/>
      <c r="D5088" s="3">
        <f t="shared" si="312"/>
        <v>101.56923076923107</v>
      </c>
      <c r="E5088" s="4" t="str">
        <f t="shared" si="313"/>
        <v/>
      </c>
      <c r="F5088"/>
      <c r="G5088" s="3">
        <f>SUMPRODUCT(B4829:B5088, Expoweights!$C$2:$C$261) / SUM(Expoweights!$C$2:$C$261)</f>
        <v>100.07643425237092</v>
      </c>
      <c r="H5088" s="4" t="str">
        <f t="shared" si="314"/>
        <v/>
      </c>
      <c r="I5088">
        <v>7278</v>
      </c>
      <c r="J5088"/>
      <c r="L5088" s="4" t="str">
        <f t="shared" si="315"/>
        <v/>
      </c>
      <c r="M5088" s="3"/>
      <c r="N5088" s="3"/>
      <c r="O5088" s="3"/>
      <c r="P5088" s="3"/>
      <c r="Q5088" s="3"/>
    </row>
    <row r="5089" spans="1:17" x14ac:dyDescent="0.3">
      <c r="A5089" s="17">
        <v>42066</v>
      </c>
      <c r="B5089">
        <v>98.3</v>
      </c>
      <c r="C5089"/>
      <c r="D5089" s="3">
        <f t="shared" si="312"/>
        <v>101.5537692307695</v>
      </c>
      <c r="E5089" s="4" t="str">
        <f t="shared" si="313"/>
        <v/>
      </c>
      <c r="F5089"/>
      <c r="G5089" s="3">
        <f>SUMPRODUCT(B4830:B5089, Expoweights!$C$2:$C$261) / SUM(Expoweights!$C$2:$C$261)</f>
        <v>100.02130267136749</v>
      </c>
      <c r="H5089" s="4" t="str">
        <f t="shared" si="314"/>
        <v/>
      </c>
      <c r="I5089">
        <v>7246</v>
      </c>
      <c r="J5089"/>
      <c r="L5089" s="4" t="str">
        <f t="shared" si="315"/>
        <v/>
      </c>
      <c r="M5089" s="3"/>
      <c r="N5089" s="3"/>
      <c r="O5089" s="3"/>
      <c r="P5089" s="3"/>
      <c r="Q5089" s="3"/>
    </row>
    <row r="5090" spans="1:17" x14ac:dyDescent="0.3">
      <c r="A5090" s="17">
        <v>42067</v>
      </c>
      <c r="B5090">
        <v>98.3</v>
      </c>
      <c r="C5090"/>
      <c r="D5090" s="3">
        <f t="shared" si="312"/>
        <v>101.53830769230795</v>
      </c>
      <c r="E5090" s="4" t="str">
        <f t="shared" si="313"/>
        <v/>
      </c>
      <c r="F5090"/>
      <c r="G5090" s="3">
        <f>SUMPRODUCT(B4831:B5090, Expoweights!$C$2:$C$261) / SUM(Expoweights!$C$2:$C$261)</f>
        <v>99.967881025353549</v>
      </c>
      <c r="H5090" s="4" t="str">
        <f t="shared" si="314"/>
        <v/>
      </c>
      <c r="I5090">
        <v>7839</v>
      </c>
      <c r="J5090"/>
      <c r="L5090" s="4" t="str">
        <f t="shared" si="315"/>
        <v/>
      </c>
      <c r="M5090" s="3"/>
      <c r="N5090" s="3"/>
      <c r="O5090" s="3"/>
      <c r="P5090" s="3"/>
      <c r="Q5090" s="3"/>
    </row>
    <row r="5091" spans="1:17" x14ac:dyDescent="0.3">
      <c r="A5091" s="17">
        <v>42068</v>
      </c>
      <c r="B5091">
        <v>98.3</v>
      </c>
      <c r="C5091"/>
      <c r="D5091" s="3">
        <f t="shared" si="312"/>
        <v>101.52284615384642</v>
      </c>
      <c r="E5091" s="4" t="str">
        <f t="shared" si="313"/>
        <v/>
      </c>
      <c r="F5091"/>
      <c r="G5091" s="3">
        <f>SUMPRODUCT(B4832:B5091, Expoweights!$C$2:$C$261) / SUM(Expoweights!$C$2:$C$261)</f>
        <v>99.916116279795801</v>
      </c>
      <c r="H5091" s="4" t="str">
        <f t="shared" si="314"/>
        <v/>
      </c>
      <c r="I5091">
        <v>6134</v>
      </c>
      <c r="J5091"/>
      <c r="L5091" s="4" t="str">
        <f t="shared" si="315"/>
        <v/>
      </c>
      <c r="M5091" s="3"/>
      <c r="N5091" s="3"/>
      <c r="O5091" s="3"/>
      <c r="P5091" s="3"/>
      <c r="Q5091" s="3"/>
    </row>
    <row r="5092" spans="1:17" x14ac:dyDescent="0.3">
      <c r="A5092" s="17">
        <v>42069</v>
      </c>
      <c r="B5092">
        <v>98.3</v>
      </c>
      <c r="C5092"/>
      <c r="D5092" s="3">
        <f t="shared" si="312"/>
        <v>101.50738461538486</v>
      </c>
      <c r="E5092" s="4" t="str">
        <f t="shared" si="313"/>
        <v/>
      </c>
      <c r="F5092"/>
      <c r="G5092" s="3">
        <f>SUMPRODUCT(B4833:B5092, Expoweights!$C$2:$C$261) / SUM(Expoweights!$C$2:$C$261)</f>
        <v>99.865957045054927</v>
      </c>
      <c r="H5092" s="4" t="str">
        <f t="shared" si="314"/>
        <v/>
      </c>
      <c r="I5092">
        <v>7757</v>
      </c>
      <c r="J5092"/>
      <c r="L5092" s="4" t="str">
        <f t="shared" si="315"/>
        <v/>
      </c>
      <c r="M5092" s="3"/>
      <c r="N5092" s="3"/>
      <c r="O5092" s="3"/>
      <c r="P5092" s="3"/>
      <c r="Q5092" s="3"/>
    </row>
    <row r="5093" spans="1:17" x14ac:dyDescent="0.3">
      <c r="A5093" s="17">
        <v>42072</v>
      </c>
      <c r="B5093">
        <v>98.3</v>
      </c>
      <c r="C5093"/>
      <c r="D5093" s="3">
        <f t="shared" si="312"/>
        <v>101.4919230769233</v>
      </c>
      <c r="E5093" s="4" t="str">
        <f t="shared" si="313"/>
        <v/>
      </c>
      <c r="F5093"/>
      <c r="G5093" s="3">
        <f>SUMPRODUCT(B4834:B5093, Expoweights!$C$2:$C$261) / SUM(Expoweights!$C$2:$C$261)</f>
        <v>99.817353525368205</v>
      </c>
      <c r="H5093" s="4" t="str">
        <f t="shared" si="314"/>
        <v/>
      </c>
      <c r="I5093">
        <v>4010</v>
      </c>
      <c r="J5093"/>
      <c r="L5093" s="4" t="str">
        <f t="shared" si="315"/>
        <v/>
      </c>
      <c r="M5093" s="3"/>
      <c r="N5093" s="3"/>
      <c r="O5093" s="3"/>
      <c r="P5093" s="3"/>
      <c r="Q5093" s="3"/>
    </row>
    <row r="5094" spans="1:17" x14ac:dyDescent="0.3">
      <c r="A5094" s="17">
        <v>42073</v>
      </c>
      <c r="B5094">
        <v>98.3</v>
      </c>
      <c r="C5094"/>
      <c r="D5094" s="3">
        <f t="shared" si="312"/>
        <v>101.47646153846176</v>
      </c>
      <c r="E5094" s="4" t="str">
        <f t="shared" si="313"/>
        <v/>
      </c>
      <c r="F5094"/>
      <c r="G5094" s="3">
        <f>SUMPRODUCT(B4835:B5094, Expoweights!$C$2:$C$261) / SUM(Expoweights!$C$2:$C$261)</f>
        <v>99.770257469414801</v>
      </c>
      <c r="H5094" s="4" t="str">
        <f t="shared" si="314"/>
        <v/>
      </c>
      <c r="I5094">
        <v>285</v>
      </c>
      <c r="J5094"/>
      <c r="L5094" s="4" t="str">
        <f t="shared" si="315"/>
        <v/>
      </c>
      <c r="M5094" s="3"/>
      <c r="N5094" s="3"/>
      <c r="O5094" s="3"/>
      <c r="P5094" s="3"/>
      <c r="Q5094" s="3"/>
    </row>
    <row r="5095" spans="1:17" x14ac:dyDescent="0.3">
      <c r="A5095" s="17">
        <v>42074</v>
      </c>
      <c r="B5095">
        <v>98.3</v>
      </c>
      <c r="C5095"/>
      <c r="D5095" s="3">
        <f t="shared" si="312"/>
        <v>101.46100000000021</v>
      </c>
      <c r="E5095" s="4" t="str">
        <f t="shared" si="313"/>
        <v/>
      </c>
      <c r="F5095"/>
      <c r="G5095" s="3">
        <f>SUMPRODUCT(B4836:B5095, Expoweights!$C$2:$C$261) / SUM(Expoweights!$C$2:$C$261)</f>
        <v>99.724622122414004</v>
      </c>
      <c r="H5095" s="4" t="str">
        <f t="shared" si="314"/>
        <v/>
      </c>
      <c r="I5095">
        <v>1084</v>
      </c>
      <c r="J5095"/>
      <c r="L5095" s="4" t="str">
        <f t="shared" si="315"/>
        <v/>
      </c>
      <c r="M5095" s="3"/>
      <c r="N5095" s="3"/>
      <c r="O5095" s="3"/>
      <c r="P5095" s="3"/>
      <c r="Q5095" s="3"/>
    </row>
    <row r="5096" spans="1:17" x14ac:dyDescent="0.3">
      <c r="A5096" s="17">
        <v>42075</v>
      </c>
      <c r="B5096">
        <v>98.3</v>
      </c>
      <c r="C5096"/>
      <c r="D5096" s="3">
        <f t="shared" si="312"/>
        <v>101.44553846153867</v>
      </c>
      <c r="E5096" s="4" t="str">
        <f t="shared" si="313"/>
        <v/>
      </c>
      <c r="F5096"/>
      <c r="G5096" s="3">
        <f>SUMPRODUCT(B4837:B5096, Expoweights!$C$2:$C$261) / SUM(Expoweights!$C$2:$C$261)</f>
        <v>99.680402179709134</v>
      </c>
      <c r="H5096" s="4" t="str">
        <f t="shared" si="314"/>
        <v/>
      </c>
      <c r="I5096">
        <v>6517</v>
      </c>
      <c r="J5096"/>
      <c r="L5096" s="4" t="str">
        <f t="shared" si="315"/>
        <v/>
      </c>
      <c r="M5096" s="3"/>
      <c r="N5096" s="3"/>
      <c r="O5096" s="3"/>
      <c r="P5096" s="3"/>
      <c r="Q5096" s="3"/>
    </row>
    <row r="5097" spans="1:17" x14ac:dyDescent="0.3">
      <c r="A5097" s="17">
        <v>42076</v>
      </c>
      <c r="B5097">
        <v>98.3</v>
      </c>
      <c r="C5097"/>
      <c r="D5097" s="3">
        <f t="shared" si="312"/>
        <v>101.43007692307712</v>
      </c>
      <c r="E5097" s="4" t="str">
        <f t="shared" si="313"/>
        <v/>
      </c>
      <c r="F5097"/>
      <c r="G5097" s="3">
        <f>SUMPRODUCT(B4838:B5097, Expoweights!$C$2:$C$261) / SUM(Expoweights!$C$2:$C$261)</f>
        <v>99.637553741791294</v>
      </c>
      <c r="H5097" s="4" t="str">
        <f t="shared" si="314"/>
        <v/>
      </c>
      <c r="I5097">
        <v>6490</v>
      </c>
      <c r="J5097"/>
      <c r="L5097" s="4" t="str">
        <f t="shared" si="315"/>
        <v/>
      </c>
      <c r="M5097" s="3"/>
      <c r="N5097" s="3"/>
      <c r="O5097" s="3"/>
      <c r="P5097" s="3"/>
      <c r="Q5097" s="3"/>
    </row>
    <row r="5098" spans="1:17" x14ac:dyDescent="0.3">
      <c r="A5098" s="17">
        <v>42079</v>
      </c>
      <c r="B5098">
        <v>98.3</v>
      </c>
      <c r="C5098"/>
      <c r="D5098" s="3">
        <f t="shared" si="312"/>
        <v>101.41461538461557</v>
      </c>
      <c r="E5098" s="4" t="str">
        <f t="shared" si="313"/>
        <v/>
      </c>
      <c r="F5098"/>
      <c r="G5098" s="3">
        <f>SUMPRODUCT(B4839:B5098, Expoweights!$C$2:$C$261) / SUM(Expoweights!$C$2:$C$261)</f>
        <v>99.596034270718022</v>
      </c>
      <c r="H5098" s="4" t="str">
        <f t="shared" si="314"/>
        <v/>
      </c>
      <c r="I5098">
        <v>7451</v>
      </c>
      <c r="J5098"/>
      <c r="L5098" s="4" t="str">
        <f t="shared" si="315"/>
        <v/>
      </c>
      <c r="M5098" s="3"/>
      <c r="N5098" s="3"/>
      <c r="O5098" s="3"/>
      <c r="P5098" s="3"/>
      <c r="Q5098" s="3"/>
    </row>
    <row r="5099" spans="1:17" x14ac:dyDescent="0.3">
      <c r="A5099" s="17">
        <v>42080</v>
      </c>
      <c r="B5099">
        <v>98.3</v>
      </c>
      <c r="C5099"/>
      <c r="D5099" s="3">
        <f t="shared" si="312"/>
        <v>101.39915384615402</v>
      </c>
      <c r="E5099" s="4" t="str">
        <f t="shared" si="313"/>
        <v/>
      </c>
      <c r="F5099"/>
      <c r="G5099" s="3">
        <f>SUMPRODUCT(B4840:B5099, Expoweights!$C$2:$C$261) / SUM(Expoweights!$C$2:$C$261)</f>
        <v>99.555802547883388</v>
      </c>
      <c r="H5099" s="4" t="str">
        <f t="shared" si="314"/>
        <v/>
      </c>
      <c r="I5099">
        <v>7565</v>
      </c>
      <c r="J5099"/>
      <c r="L5099" s="4" t="str">
        <f t="shared" si="315"/>
        <v/>
      </c>
      <c r="M5099" s="3"/>
      <c r="N5099" s="3"/>
      <c r="O5099" s="3"/>
      <c r="P5099" s="3"/>
      <c r="Q5099" s="3"/>
    </row>
    <row r="5100" spans="1:17" x14ac:dyDescent="0.3">
      <c r="A5100" s="17">
        <v>42081</v>
      </c>
      <c r="B5100">
        <v>98.3</v>
      </c>
      <c r="C5100"/>
      <c r="D5100" s="3">
        <f t="shared" si="312"/>
        <v>101.38369230769248</v>
      </c>
      <c r="E5100" s="4" t="str">
        <f t="shared" si="313"/>
        <v/>
      </c>
      <c r="F5100"/>
      <c r="G5100" s="3">
        <f>SUMPRODUCT(B4841:B5100, Expoweights!$C$2:$C$261) / SUM(Expoweights!$C$2:$C$261)</f>
        <v>99.516818633098353</v>
      </c>
      <c r="H5100" s="4" t="str">
        <f t="shared" si="314"/>
        <v/>
      </c>
      <c r="I5100">
        <v>7241</v>
      </c>
      <c r="J5100"/>
      <c r="L5100" s="4" t="str">
        <f t="shared" si="315"/>
        <v/>
      </c>
      <c r="M5100" s="3"/>
      <c r="N5100" s="3"/>
      <c r="O5100" s="3"/>
      <c r="P5100" s="3"/>
      <c r="Q5100" s="3"/>
    </row>
    <row r="5101" spans="1:17" x14ac:dyDescent="0.3">
      <c r="A5101" s="17">
        <v>42082</v>
      </c>
      <c r="B5101">
        <v>98.3</v>
      </c>
      <c r="C5101"/>
      <c r="D5101" s="3">
        <f t="shared" si="312"/>
        <v>101.36823076923093</v>
      </c>
      <c r="E5101" s="4" t="str">
        <f t="shared" si="313"/>
        <v/>
      </c>
      <c r="F5101"/>
      <c r="G5101" s="3">
        <f>SUMPRODUCT(B4842:B5101, Expoweights!$C$2:$C$261) / SUM(Expoweights!$C$2:$C$261)</f>
        <v>99.479043824939751</v>
      </c>
      <c r="H5101" s="4" t="str">
        <f t="shared" si="314"/>
        <v/>
      </c>
      <c r="I5101">
        <v>3472</v>
      </c>
      <c r="J5101"/>
      <c r="L5101" s="4" t="str">
        <f t="shared" si="315"/>
        <v/>
      </c>
      <c r="M5101" s="3"/>
      <c r="N5101" s="3"/>
      <c r="O5101" s="3"/>
      <c r="P5101" s="3"/>
      <c r="Q5101" s="3"/>
    </row>
    <row r="5102" spans="1:17" x14ac:dyDescent="0.3">
      <c r="A5102" s="17">
        <v>42083</v>
      </c>
      <c r="B5102">
        <v>98.3</v>
      </c>
      <c r="C5102"/>
      <c r="D5102" s="3">
        <f t="shared" si="312"/>
        <v>101.35276923076937</v>
      </c>
      <c r="E5102" s="4" t="str">
        <f t="shared" si="313"/>
        <v/>
      </c>
      <c r="F5102"/>
      <c r="G5102" s="3">
        <f>SUMPRODUCT(B4843:B5102, Expoweights!$C$2:$C$261) / SUM(Expoweights!$C$2:$C$261)</f>
        <v>99.442440622329457</v>
      </c>
      <c r="H5102" s="4" t="str">
        <f t="shared" si="314"/>
        <v/>
      </c>
      <c r="I5102">
        <v>1644</v>
      </c>
      <c r="J5102"/>
      <c r="L5102" s="4" t="str">
        <f t="shared" si="315"/>
        <v/>
      </c>
      <c r="M5102" s="3"/>
      <c r="N5102" s="3"/>
      <c r="O5102" s="3"/>
      <c r="P5102" s="3"/>
      <c r="Q5102" s="3"/>
    </row>
    <row r="5103" spans="1:17" x14ac:dyDescent="0.3">
      <c r="A5103" s="17">
        <v>42086</v>
      </c>
      <c r="B5103">
        <v>98.3</v>
      </c>
      <c r="C5103"/>
      <c r="D5103" s="3">
        <f t="shared" si="312"/>
        <v>101.33730769230783</v>
      </c>
      <c r="E5103" s="4" t="str">
        <f t="shared" si="313"/>
        <v/>
      </c>
      <c r="F5103"/>
      <c r="G5103" s="3">
        <f>SUMPRODUCT(B4844:B5103, Expoweights!$C$2:$C$261) / SUM(Expoweights!$C$2:$C$261)</f>
        <v>99.406972687305043</v>
      </c>
      <c r="H5103" s="4" t="str">
        <f t="shared" si="314"/>
        <v/>
      </c>
      <c r="I5103">
        <v>3632</v>
      </c>
      <c r="J5103"/>
      <c r="L5103" s="4" t="str">
        <f t="shared" si="315"/>
        <v/>
      </c>
      <c r="M5103" s="3"/>
      <c r="N5103" s="3"/>
      <c r="O5103" s="3"/>
      <c r="P5103" s="3"/>
      <c r="Q5103" s="3"/>
    </row>
    <row r="5104" spans="1:17" x14ac:dyDescent="0.3">
      <c r="A5104" s="17">
        <v>42087</v>
      </c>
      <c r="B5104">
        <v>98.3</v>
      </c>
      <c r="C5104"/>
      <c r="D5104" s="3">
        <f t="shared" si="312"/>
        <v>101.32184615384628</v>
      </c>
      <c r="E5104" s="4" t="str">
        <f t="shared" si="313"/>
        <v/>
      </c>
      <c r="F5104"/>
      <c r="G5104" s="3">
        <f>SUMPRODUCT(B4845:B5104, Expoweights!$C$2:$C$261) / SUM(Expoweights!$C$2:$C$261)</f>
        <v>99.372604808945013</v>
      </c>
      <c r="H5104" s="4" t="str">
        <f t="shared" si="314"/>
        <v/>
      </c>
      <c r="I5104">
        <v>1370</v>
      </c>
      <c r="J5104"/>
      <c r="L5104" s="4" t="str">
        <f t="shared" si="315"/>
        <v/>
      </c>
      <c r="M5104" s="3"/>
      <c r="N5104" s="3"/>
      <c r="O5104" s="3"/>
      <c r="P5104" s="3"/>
      <c r="Q5104" s="3"/>
    </row>
    <row r="5105" spans="1:17" x14ac:dyDescent="0.3">
      <c r="A5105" s="17">
        <v>42088</v>
      </c>
      <c r="B5105">
        <v>98.3</v>
      </c>
      <c r="C5105"/>
      <c r="D5105" s="3">
        <f t="shared" si="312"/>
        <v>101.30638461538474</v>
      </c>
      <c r="E5105" s="4" t="str">
        <f t="shared" si="313"/>
        <v/>
      </c>
      <c r="F5105"/>
      <c r="G5105" s="3">
        <f>SUMPRODUCT(B4846:B5105, Expoweights!$C$2:$C$261) / SUM(Expoweights!$C$2:$C$261)</f>
        <v>99.339302868413256</v>
      </c>
      <c r="H5105" s="4" t="str">
        <f t="shared" si="314"/>
        <v/>
      </c>
      <c r="I5105">
        <v>3397</v>
      </c>
      <c r="J5105"/>
      <c r="L5105" s="4" t="str">
        <f t="shared" si="315"/>
        <v/>
      </c>
      <c r="M5105" s="3"/>
      <c r="N5105" s="3"/>
      <c r="O5105" s="3"/>
      <c r="P5105" s="3"/>
      <c r="Q5105" s="3"/>
    </row>
    <row r="5106" spans="1:17" x14ac:dyDescent="0.3">
      <c r="A5106" s="17">
        <v>42089</v>
      </c>
      <c r="B5106">
        <v>98.3</v>
      </c>
      <c r="C5106"/>
      <c r="D5106" s="3">
        <f t="shared" si="312"/>
        <v>101.29092307692319</v>
      </c>
      <c r="E5106" s="4" t="str">
        <f t="shared" si="313"/>
        <v/>
      </c>
      <c r="F5106"/>
      <c r="G5106" s="3">
        <f>SUMPRODUCT(B4847:B5106, Expoweights!$C$2:$C$261) / SUM(Expoweights!$C$2:$C$261)</f>
        <v>99.307033805087187</v>
      </c>
      <c r="H5106" s="4" t="str">
        <f t="shared" si="314"/>
        <v/>
      </c>
      <c r="I5106">
        <v>405</v>
      </c>
      <c r="J5106"/>
      <c r="L5106" s="4" t="str">
        <f t="shared" si="315"/>
        <v/>
      </c>
      <c r="M5106" s="3"/>
      <c r="N5106" s="3"/>
      <c r="O5106" s="3"/>
      <c r="P5106" s="3"/>
      <c r="Q5106" s="3"/>
    </row>
    <row r="5107" spans="1:17" x14ac:dyDescent="0.3">
      <c r="A5107" s="17">
        <v>42090</v>
      </c>
      <c r="B5107">
        <v>98.3</v>
      </c>
      <c r="C5107"/>
      <c r="D5107" s="3">
        <f t="shared" si="312"/>
        <v>101.27546153846164</v>
      </c>
      <c r="E5107" s="4" t="str">
        <f t="shared" si="313"/>
        <v/>
      </c>
      <c r="F5107"/>
      <c r="G5107" s="3">
        <f>SUMPRODUCT(B4848:B5107, Expoweights!$C$2:$C$261) / SUM(Expoweights!$C$2:$C$261)</f>
        <v>99.275765583736884</v>
      </c>
      <c r="H5107" s="4" t="str">
        <f t="shared" si="314"/>
        <v/>
      </c>
      <c r="I5107">
        <v>4630</v>
      </c>
      <c r="J5107"/>
      <c r="L5107" s="4" t="str">
        <f t="shared" si="315"/>
        <v/>
      </c>
      <c r="M5107" s="3"/>
      <c r="N5107" s="3"/>
      <c r="O5107" s="3"/>
      <c r="P5107" s="3"/>
      <c r="Q5107" s="3"/>
    </row>
    <row r="5108" spans="1:17" x14ac:dyDescent="0.3">
      <c r="A5108" s="17">
        <v>42093</v>
      </c>
      <c r="B5108">
        <v>98.3</v>
      </c>
      <c r="C5108"/>
      <c r="D5108" s="3">
        <f t="shared" si="312"/>
        <v>101.25796153846163</v>
      </c>
      <c r="E5108" s="4" t="str">
        <f t="shared" si="313"/>
        <v/>
      </c>
      <c r="F5108"/>
      <c r="G5108" s="3">
        <f>SUMPRODUCT(B4849:B5108, Expoweights!$C$2:$C$261) / SUM(Expoweights!$C$2:$C$261)</f>
        <v>99.245462609193154</v>
      </c>
      <c r="H5108" s="4" t="str">
        <f t="shared" si="314"/>
        <v/>
      </c>
      <c r="I5108">
        <v>3076</v>
      </c>
      <c r="J5108"/>
      <c r="L5108" s="4" t="str">
        <f t="shared" si="315"/>
        <v/>
      </c>
      <c r="M5108" s="3"/>
      <c r="N5108" s="3"/>
      <c r="O5108" s="3"/>
      <c r="P5108" s="3"/>
      <c r="Q5108" s="3"/>
    </row>
    <row r="5109" spans="1:17" x14ac:dyDescent="0.3">
      <c r="A5109" s="17">
        <v>42094</v>
      </c>
      <c r="B5109">
        <v>97.12</v>
      </c>
      <c r="C5109">
        <v>101.2359230769231</v>
      </c>
      <c r="D5109" s="3">
        <f t="shared" si="312"/>
        <v>101.23592307692316</v>
      </c>
      <c r="E5109" s="4">
        <f t="shared" si="313"/>
        <v>5.6843418860808015E-14</v>
      </c>
      <c r="F5109">
        <v>99.179491038505446</v>
      </c>
      <c r="G5109" s="3">
        <f>SUMPRODUCT(B4850:B5109, Expoweights!$C$2:$C$261) / SUM(Expoweights!$C$2:$C$261)</f>
        <v>99.179491038505461</v>
      </c>
      <c r="H5109" s="4">
        <f t="shared" si="314"/>
        <v>1.4210854715202004E-14</v>
      </c>
      <c r="I5109">
        <v>863</v>
      </c>
      <c r="J5109">
        <v>101.0083678491882</v>
      </c>
      <c r="L5109" s="4">
        <f t="shared" si="315"/>
        <v>101.0083678491882</v>
      </c>
      <c r="M5109" s="3"/>
      <c r="N5109" s="3"/>
      <c r="O5109" s="3"/>
      <c r="P5109" s="3"/>
      <c r="Q5109" s="3"/>
    </row>
    <row r="5110" spans="1:17" x14ac:dyDescent="0.3">
      <c r="A5110" s="17">
        <v>42095</v>
      </c>
      <c r="B5110">
        <v>97.12</v>
      </c>
      <c r="C5110"/>
      <c r="D5110" s="3">
        <f t="shared" si="312"/>
        <v>101.21388461538469</v>
      </c>
      <c r="E5110" s="4" t="str">
        <f t="shared" si="313"/>
        <v/>
      </c>
      <c r="F5110"/>
      <c r="G5110" s="3">
        <f>SUMPRODUCT(B4851:B5110, Expoweights!$C$2:$C$261) / SUM(Expoweights!$C$2:$C$261)</f>
        <v>99.115565610790256</v>
      </c>
      <c r="H5110" s="4" t="str">
        <f t="shared" si="314"/>
        <v/>
      </c>
      <c r="I5110">
        <v>7325</v>
      </c>
      <c r="J5110"/>
      <c r="L5110" s="4" t="str">
        <f t="shared" si="315"/>
        <v/>
      </c>
      <c r="M5110" s="3"/>
      <c r="N5110" s="3"/>
      <c r="O5110" s="3"/>
      <c r="P5110" s="3"/>
      <c r="Q5110" s="3"/>
    </row>
    <row r="5111" spans="1:17" x14ac:dyDescent="0.3">
      <c r="A5111" s="17">
        <v>42096</v>
      </c>
      <c r="B5111">
        <v>97.12</v>
      </c>
      <c r="C5111"/>
      <c r="D5111" s="3">
        <f t="shared" si="312"/>
        <v>101.19184615384621</v>
      </c>
      <c r="E5111" s="4" t="str">
        <f t="shared" si="313"/>
        <v/>
      </c>
      <c r="F5111"/>
      <c r="G5111" s="3">
        <f>SUMPRODUCT(B4852:B5111, Expoweights!$C$2:$C$261) / SUM(Expoweights!$C$2:$C$261)</f>
        <v>99.053622863846712</v>
      </c>
      <c r="H5111" s="4" t="str">
        <f t="shared" si="314"/>
        <v/>
      </c>
      <c r="I5111">
        <v>3504</v>
      </c>
      <c r="J5111"/>
      <c r="L5111" s="4" t="str">
        <f t="shared" si="315"/>
        <v/>
      </c>
      <c r="M5111" s="3"/>
      <c r="N5111" s="3"/>
      <c r="O5111" s="3"/>
      <c r="P5111" s="3"/>
      <c r="Q5111" s="3"/>
    </row>
    <row r="5112" spans="1:17" x14ac:dyDescent="0.3">
      <c r="A5112" s="17">
        <v>42097</v>
      </c>
      <c r="B5112">
        <v>97.12</v>
      </c>
      <c r="C5112"/>
      <c r="D5112" s="3">
        <f t="shared" si="312"/>
        <v>101.16980769230774</v>
      </c>
      <c r="E5112" s="4" t="str">
        <f t="shared" si="313"/>
        <v/>
      </c>
      <c r="F5112"/>
      <c r="G5112" s="3">
        <f>SUMPRODUCT(B4853:B5112, Expoweights!$C$2:$C$261) / SUM(Expoweights!$C$2:$C$261)</f>
        <v>98.993601303787642</v>
      </c>
      <c r="H5112" s="4" t="str">
        <f t="shared" si="314"/>
        <v/>
      </c>
      <c r="I5112">
        <v>5772</v>
      </c>
      <c r="J5112"/>
      <c r="L5112" s="4" t="str">
        <f t="shared" si="315"/>
        <v/>
      </c>
      <c r="M5112" s="3"/>
      <c r="N5112" s="3"/>
      <c r="O5112" s="3"/>
      <c r="P5112" s="3"/>
      <c r="Q5112" s="3"/>
    </row>
    <row r="5113" spans="1:17" x14ac:dyDescent="0.3">
      <c r="A5113" s="17">
        <v>42100</v>
      </c>
      <c r="B5113">
        <v>97.12</v>
      </c>
      <c r="C5113"/>
      <c r="D5113" s="3">
        <f t="shared" si="312"/>
        <v>101.14776923076928</v>
      </c>
      <c r="E5113" s="4" t="str">
        <f t="shared" si="313"/>
        <v/>
      </c>
      <c r="F5113"/>
      <c r="G5113" s="3">
        <f>SUMPRODUCT(B4854:B5113, Expoweights!$C$2:$C$261) / SUM(Expoweights!$C$2:$C$261)</f>
        <v>98.93544134399103</v>
      </c>
      <c r="H5113" s="4" t="str">
        <f t="shared" si="314"/>
        <v/>
      </c>
      <c r="I5113">
        <v>6881</v>
      </c>
      <c r="J5113"/>
      <c r="L5113" s="4" t="str">
        <f t="shared" si="315"/>
        <v/>
      </c>
      <c r="M5113" s="3"/>
      <c r="N5113" s="3"/>
      <c r="O5113" s="3"/>
      <c r="P5113" s="3"/>
      <c r="Q5113" s="3"/>
    </row>
    <row r="5114" spans="1:17" x14ac:dyDescent="0.3">
      <c r="A5114" s="17">
        <v>42101</v>
      </c>
      <c r="B5114">
        <v>97.12</v>
      </c>
      <c r="C5114"/>
      <c r="D5114" s="3">
        <f t="shared" si="312"/>
        <v>101.12573076923081</v>
      </c>
      <c r="E5114" s="4" t="str">
        <f t="shared" si="313"/>
        <v/>
      </c>
      <c r="F5114"/>
      <c r="G5114" s="3">
        <f>SUMPRODUCT(B4855:B5114, Expoweights!$C$2:$C$261) / SUM(Expoweights!$C$2:$C$261)</f>
        <v>98.879085245945419</v>
      </c>
      <c r="H5114" s="4" t="str">
        <f t="shared" si="314"/>
        <v/>
      </c>
      <c r="I5114">
        <v>5362</v>
      </c>
      <c r="J5114"/>
      <c r="L5114" s="4" t="str">
        <f t="shared" si="315"/>
        <v/>
      </c>
      <c r="M5114" s="3"/>
      <c r="N5114" s="3"/>
      <c r="O5114" s="3"/>
      <c r="P5114" s="3"/>
      <c r="Q5114" s="3"/>
    </row>
    <row r="5115" spans="1:17" x14ac:dyDescent="0.3">
      <c r="A5115" s="17">
        <v>42102</v>
      </c>
      <c r="B5115">
        <v>97.12</v>
      </c>
      <c r="C5115"/>
      <c r="D5115" s="3">
        <f t="shared" ref="D5115:D5178" si="316">AVERAGE(B4856:B5115)</f>
        <v>101.10369230769233</v>
      </c>
      <c r="E5115" s="4" t="str">
        <f t="shared" si="313"/>
        <v/>
      </c>
      <c r="F5115"/>
      <c r="G5115" s="3">
        <f>SUMPRODUCT(B4856:B5115, Expoweights!$C$2:$C$261) / SUM(Expoweights!$C$2:$C$261)</f>
        <v>98.824477061929556</v>
      </c>
      <c r="H5115" s="4" t="str">
        <f t="shared" si="314"/>
        <v/>
      </c>
      <c r="I5115">
        <v>428</v>
      </c>
      <c r="J5115"/>
      <c r="L5115" s="4" t="str">
        <f t="shared" si="315"/>
        <v/>
      </c>
      <c r="M5115" s="3"/>
      <c r="N5115" s="3"/>
      <c r="O5115" s="3"/>
      <c r="P5115" s="3"/>
      <c r="Q5115" s="3"/>
    </row>
    <row r="5116" spans="1:17" x14ac:dyDescent="0.3">
      <c r="A5116" s="17">
        <v>42103</v>
      </c>
      <c r="B5116">
        <v>97.12</v>
      </c>
      <c r="C5116"/>
      <c r="D5116" s="3">
        <f t="shared" si="316"/>
        <v>101.08165384615387</v>
      </c>
      <c r="E5116" s="4" t="str">
        <f t="shared" si="313"/>
        <v/>
      </c>
      <c r="F5116"/>
      <c r="G5116" s="3">
        <f>SUMPRODUCT(B4857:B5116, Expoweights!$C$2:$C$261) / SUM(Expoweights!$C$2:$C$261)</f>
        <v>98.771562579470242</v>
      </c>
      <c r="H5116" s="4" t="str">
        <f t="shared" si="314"/>
        <v/>
      </c>
      <c r="I5116">
        <v>1019</v>
      </c>
      <c r="J5116"/>
      <c r="L5116" s="4" t="str">
        <f t="shared" si="315"/>
        <v/>
      </c>
      <c r="M5116" s="3"/>
      <c r="N5116" s="3"/>
      <c r="O5116" s="3"/>
      <c r="P5116" s="3"/>
      <c r="Q5116" s="3"/>
    </row>
    <row r="5117" spans="1:17" x14ac:dyDescent="0.3">
      <c r="A5117" s="17">
        <v>42104</v>
      </c>
      <c r="B5117">
        <v>97.12</v>
      </c>
      <c r="C5117"/>
      <c r="D5117" s="3">
        <f t="shared" si="316"/>
        <v>101.0596153846154</v>
      </c>
      <c r="E5117" s="4" t="str">
        <f t="shared" si="313"/>
        <v/>
      </c>
      <c r="F5117"/>
      <c r="G5117" s="3">
        <f>SUMPRODUCT(B4858:B5117, Expoweights!$C$2:$C$261) / SUM(Expoweights!$C$2:$C$261)</f>
        <v>98.720289267522659</v>
      </c>
      <c r="H5117" s="4" t="str">
        <f t="shared" si="314"/>
        <v/>
      </c>
      <c r="I5117">
        <v>3385</v>
      </c>
      <c r="J5117"/>
      <c r="L5117" s="4" t="str">
        <f t="shared" si="315"/>
        <v/>
      </c>
      <c r="M5117" s="3"/>
      <c r="N5117" s="3"/>
      <c r="O5117" s="3"/>
      <c r="P5117" s="3"/>
      <c r="Q5117" s="3"/>
    </row>
    <row r="5118" spans="1:17" x14ac:dyDescent="0.3">
      <c r="A5118" s="17">
        <v>42107</v>
      </c>
      <c r="B5118">
        <v>97.12</v>
      </c>
      <c r="C5118"/>
      <c r="D5118" s="3">
        <f t="shared" si="316"/>
        <v>101.03757692307693</v>
      </c>
      <c r="E5118" s="4" t="str">
        <f t="shared" si="313"/>
        <v/>
      </c>
      <c r="F5118"/>
      <c r="G5118" s="3">
        <f>SUMPRODUCT(B4859:B5118, Expoweights!$C$2:$C$261) / SUM(Expoweights!$C$2:$C$261)</f>
        <v>98.670606224319926</v>
      </c>
      <c r="H5118" s="4" t="str">
        <f t="shared" si="314"/>
        <v/>
      </c>
      <c r="I5118">
        <v>945</v>
      </c>
      <c r="J5118"/>
      <c r="L5118" s="4" t="str">
        <f t="shared" si="315"/>
        <v/>
      </c>
      <c r="M5118" s="3"/>
      <c r="N5118" s="3"/>
      <c r="O5118" s="3"/>
      <c r="P5118" s="3"/>
      <c r="Q5118" s="3"/>
    </row>
    <row r="5119" spans="1:17" x14ac:dyDescent="0.3">
      <c r="A5119" s="17">
        <v>42108</v>
      </c>
      <c r="B5119">
        <v>97.12</v>
      </c>
      <c r="C5119"/>
      <c r="D5119" s="3">
        <f t="shared" si="316"/>
        <v>101.01553846153845</v>
      </c>
      <c r="E5119" s="4" t="str">
        <f t="shared" si="313"/>
        <v/>
      </c>
      <c r="F5119"/>
      <c r="G5119" s="3">
        <f>SUMPRODUCT(B4860:B5119, Expoweights!$C$2:$C$261) / SUM(Expoweights!$C$2:$C$261)</f>
        <v>98.622464126840342</v>
      </c>
      <c r="H5119" s="4" t="str">
        <f t="shared" si="314"/>
        <v/>
      </c>
      <c r="I5119">
        <v>5117</v>
      </c>
      <c r="J5119"/>
      <c r="L5119" s="4" t="str">
        <f t="shared" si="315"/>
        <v/>
      </c>
      <c r="M5119" s="3"/>
      <c r="N5119" s="3"/>
      <c r="O5119" s="3"/>
      <c r="P5119" s="3"/>
      <c r="Q5119" s="3"/>
    </row>
    <row r="5120" spans="1:17" x14ac:dyDescent="0.3">
      <c r="A5120" s="17">
        <v>42109</v>
      </c>
      <c r="B5120">
        <v>97.12</v>
      </c>
      <c r="C5120"/>
      <c r="D5120" s="3">
        <f t="shared" si="316"/>
        <v>100.99349999999998</v>
      </c>
      <c r="E5120" s="4" t="str">
        <f t="shared" si="313"/>
        <v/>
      </c>
      <c r="F5120"/>
      <c r="G5120" s="3">
        <f>SUMPRODUCT(B4861:B5120, Expoweights!$C$2:$C$261) / SUM(Expoweights!$C$2:$C$261)</f>
        <v>98.575815181841548</v>
      </c>
      <c r="H5120" s="4" t="str">
        <f t="shared" si="314"/>
        <v/>
      </c>
      <c r="I5120">
        <v>5639</v>
      </c>
      <c r="J5120"/>
      <c r="L5120" s="4" t="str">
        <f t="shared" si="315"/>
        <v/>
      </c>
      <c r="M5120" s="3"/>
      <c r="N5120" s="3"/>
      <c r="O5120" s="3"/>
      <c r="P5120" s="3"/>
      <c r="Q5120" s="3"/>
    </row>
    <row r="5121" spans="1:17" x14ac:dyDescent="0.3">
      <c r="A5121" s="17">
        <v>42110</v>
      </c>
      <c r="B5121">
        <v>97.12</v>
      </c>
      <c r="C5121"/>
      <c r="D5121" s="3">
        <f t="shared" si="316"/>
        <v>100.9714615384615</v>
      </c>
      <c r="E5121" s="4" t="str">
        <f t="shared" si="313"/>
        <v/>
      </c>
      <c r="F5121"/>
      <c r="G5121" s="3">
        <f>SUMPRODUCT(B4862:B5121, Expoweights!$C$2:$C$261) / SUM(Expoweights!$C$2:$C$261)</f>
        <v>98.530613078413879</v>
      </c>
      <c r="H5121" s="4" t="str">
        <f t="shared" si="314"/>
        <v/>
      </c>
      <c r="I5121">
        <v>2814</v>
      </c>
      <c r="J5121"/>
      <c r="L5121" s="4" t="str">
        <f t="shared" si="315"/>
        <v/>
      </c>
      <c r="M5121" s="3"/>
      <c r="N5121" s="3"/>
      <c r="O5121" s="3"/>
      <c r="P5121" s="3"/>
      <c r="Q5121" s="3"/>
    </row>
    <row r="5122" spans="1:17" x14ac:dyDescent="0.3">
      <c r="A5122" s="17">
        <v>42111</v>
      </c>
      <c r="B5122">
        <v>97.12</v>
      </c>
      <c r="C5122"/>
      <c r="D5122" s="3">
        <f t="shared" si="316"/>
        <v>100.94942307692303</v>
      </c>
      <c r="E5122" s="4" t="str">
        <f t="shared" si="313"/>
        <v/>
      </c>
      <c r="F5122"/>
      <c r="G5122" s="3">
        <f>SUMPRODUCT(B4863:B5122, Expoweights!$C$2:$C$261) / SUM(Expoweights!$C$2:$C$261)</f>
        <v>98.486812942004789</v>
      </c>
      <c r="H5122" s="4" t="str">
        <f t="shared" si="314"/>
        <v/>
      </c>
      <c r="I5122">
        <v>3456</v>
      </c>
      <c r="J5122"/>
      <c r="L5122" s="4" t="str">
        <f t="shared" si="315"/>
        <v/>
      </c>
      <c r="M5122" s="3"/>
      <c r="N5122" s="3"/>
      <c r="O5122" s="3"/>
      <c r="P5122" s="3"/>
      <c r="Q5122" s="3"/>
    </row>
    <row r="5123" spans="1:17" x14ac:dyDescent="0.3">
      <c r="A5123" s="17">
        <v>42114</v>
      </c>
      <c r="B5123">
        <v>97.12</v>
      </c>
      <c r="C5123"/>
      <c r="D5123" s="3">
        <f t="shared" si="316"/>
        <v>100.92738461538455</v>
      </c>
      <c r="E5123" s="4" t="str">
        <f t="shared" si="313"/>
        <v/>
      </c>
      <c r="F5123"/>
      <c r="G5123" s="3">
        <f>SUMPRODUCT(B4864:B5123, Expoweights!$C$2:$C$261) / SUM(Expoweights!$C$2:$C$261)</f>
        <v>98.444371289869608</v>
      </c>
      <c r="H5123" s="4" t="str">
        <f t="shared" si="314"/>
        <v/>
      </c>
      <c r="I5123">
        <v>5422</v>
      </c>
      <c r="J5123"/>
      <c r="L5123" s="4" t="str">
        <f t="shared" si="315"/>
        <v/>
      </c>
      <c r="M5123" s="3"/>
      <c r="N5123" s="3"/>
      <c r="O5123" s="3"/>
      <c r="P5123" s="3"/>
      <c r="Q5123" s="3"/>
    </row>
    <row r="5124" spans="1:17" x14ac:dyDescent="0.3">
      <c r="A5124" s="17">
        <v>42115</v>
      </c>
      <c r="B5124">
        <v>97.12</v>
      </c>
      <c r="C5124"/>
      <c r="D5124" s="3">
        <f t="shared" si="316"/>
        <v>100.90534615384608</v>
      </c>
      <c r="E5124" s="4" t="str">
        <f t="shared" ref="E5124:E5187" si="317">IF(C5124 &gt; 0, ABS(C5124 - D5124), "")</f>
        <v/>
      </c>
      <c r="F5124"/>
      <c r="G5124" s="3">
        <f>SUMPRODUCT(B4865:B5124, Expoweights!$C$2:$C$261) / SUM(Expoweights!$C$2:$C$261)</f>
        <v>98.403245987903915</v>
      </c>
      <c r="H5124" s="4" t="str">
        <f t="shared" ref="H5124:H5187" si="318">IF(F5124 &gt; 0, ABS(F5124 - G5124), "")</f>
        <v/>
      </c>
      <c r="I5124">
        <v>7749</v>
      </c>
      <c r="J5124"/>
      <c r="L5124" s="4" t="str">
        <f t="shared" ref="L5124:L5187" si="319">IF(J5124 &gt; 0, ABS(J5124 - K5124), "")</f>
        <v/>
      </c>
      <c r="M5124" s="3"/>
      <c r="N5124" s="3"/>
      <c r="O5124" s="3"/>
      <c r="P5124" s="3"/>
      <c r="Q5124" s="3"/>
    </row>
    <row r="5125" spans="1:17" x14ac:dyDescent="0.3">
      <c r="A5125" s="17">
        <v>42116</v>
      </c>
      <c r="B5125">
        <v>97.12</v>
      </c>
      <c r="C5125"/>
      <c r="D5125" s="3">
        <f t="shared" si="316"/>
        <v>100.88330769230761</v>
      </c>
      <c r="E5125" s="4" t="str">
        <f t="shared" si="317"/>
        <v/>
      </c>
      <c r="F5125"/>
      <c r="G5125" s="3">
        <f>SUMPRODUCT(B4866:B5125, Expoweights!$C$2:$C$261) / SUM(Expoweights!$C$2:$C$261)</f>
        <v>98.363396208814649</v>
      </c>
      <c r="H5125" s="4" t="str">
        <f t="shared" si="318"/>
        <v/>
      </c>
      <c r="I5125">
        <v>5135</v>
      </c>
      <c r="J5125"/>
      <c r="L5125" s="4" t="str">
        <f t="shared" si="319"/>
        <v/>
      </c>
      <c r="M5125" s="3"/>
      <c r="N5125" s="3"/>
      <c r="O5125" s="3"/>
      <c r="P5125" s="3"/>
      <c r="Q5125" s="3"/>
    </row>
    <row r="5126" spans="1:17" x14ac:dyDescent="0.3">
      <c r="A5126" s="17">
        <v>42117</v>
      </c>
      <c r="B5126">
        <v>97.12</v>
      </c>
      <c r="C5126"/>
      <c r="D5126" s="3">
        <f t="shared" si="316"/>
        <v>100.86126923076914</v>
      </c>
      <c r="E5126" s="4" t="str">
        <f t="shared" si="317"/>
        <v/>
      </c>
      <c r="F5126"/>
      <c r="G5126" s="3">
        <f>SUMPRODUCT(B4867:B5126, Expoweights!$C$2:$C$261) / SUM(Expoweights!$C$2:$C$261)</f>
        <v>98.324782391588741</v>
      </c>
      <c r="H5126" s="4" t="str">
        <f t="shared" si="318"/>
        <v/>
      </c>
      <c r="I5126">
        <v>192</v>
      </c>
      <c r="J5126"/>
      <c r="L5126" s="4" t="str">
        <f t="shared" si="319"/>
        <v/>
      </c>
      <c r="M5126" s="3"/>
      <c r="N5126" s="3"/>
      <c r="O5126" s="3"/>
      <c r="P5126" s="3"/>
      <c r="Q5126" s="3"/>
    </row>
    <row r="5127" spans="1:17" x14ac:dyDescent="0.3">
      <c r="A5127" s="17">
        <v>42118</v>
      </c>
      <c r="B5127">
        <v>97.12</v>
      </c>
      <c r="C5127"/>
      <c r="D5127" s="3">
        <f t="shared" si="316"/>
        <v>100.83923076923065</v>
      </c>
      <c r="E5127" s="4" t="str">
        <f t="shared" si="317"/>
        <v/>
      </c>
      <c r="F5127"/>
      <c r="G5127" s="3">
        <f>SUMPRODUCT(B4868:B5127, Expoweights!$C$2:$C$261) / SUM(Expoweights!$C$2:$C$261)</f>
        <v>98.287366202218777</v>
      </c>
      <c r="H5127" s="4" t="str">
        <f t="shared" si="318"/>
        <v/>
      </c>
      <c r="I5127">
        <v>2536</v>
      </c>
      <c r="J5127"/>
      <c r="L5127" s="4" t="str">
        <f t="shared" si="319"/>
        <v/>
      </c>
      <c r="M5127" s="3"/>
      <c r="N5127" s="3"/>
      <c r="O5127" s="3"/>
      <c r="P5127" s="3"/>
      <c r="Q5127" s="3"/>
    </row>
    <row r="5128" spans="1:17" x14ac:dyDescent="0.3">
      <c r="A5128" s="17">
        <v>42121</v>
      </c>
      <c r="B5128">
        <v>97.12</v>
      </c>
      <c r="C5128"/>
      <c r="D5128" s="3">
        <f t="shared" si="316"/>
        <v>100.81719230769218</v>
      </c>
      <c r="E5128" s="4" t="str">
        <f t="shared" si="317"/>
        <v/>
      </c>
      <c r="F5128"/>
      <c r="G5128" s="3">
        <f>SUMPRODUCT(B4869:B5128, Expoweights!$C$2:$C$261) / SUM(Expoweights!$C$2:$C$261)</f>
        <v>98.251110495646742</v>
      </c>
      <c r="H5128" s="4" t="str">
        <f t="shared" si="318"/>
        <v/>
      </c>
      <c r="I5128">
        <v>1613</v>
      </c>
      <c r="J5128"/>
      <c r="L5128" s="4" t="str">
        <f t="shared" si="319"/>
        <v/>
      </c>
      <c r="M5128" s="3"/>
      <c r="N5128" s="3"/>
      <c r="O5128" s="3"/>
      <c r="P5128" s="3"/>
      <c r="Q5128" s="3"/>
    </row>
    <row r="5129" spans="1:17" x14ac:dyDescent="0.3">
      <c r="A5129" s="17">
        <v>42122</v>
      </c>
      <c r="B5129">
        <v>97.12</v>
      </c>
      <c r="C5129"/>
      <c r="D5129" s="3">
        <f t="shared" si="316"/>
        <v>100.7951538461537</v>
      </c>
      <c r="E5129" s="4" t="str">
        <f t="shared" si="317"/>
        <v/>
      </c>
      <c r="F5129"/>
      <c r="G5129" s="3">
        <f>SUMPRODUCT(B4870:B5129, Expoweights!$C$2:$C$261) / SUM(Expoweights!$C$2:$C$261)</f>
        <v>98.215979278888113</v>
      </c>
      <c r="H5129" s="4" t="str">
        <f t="shared" si="318"/>
        <v/>
      </c>
      <c r="I5129">
        <v>317</v>
      </c>
      <c r="J5129"/>
      <c r="L5129" s="4" t="str">
        <f t="shared" si="319"/>
        <v/>
      </c>
      <c r="M5129" s="3"/>
      <c r="N5129" s="3"/>
      <c r="O5129" s="3"/>
      <c r="P5129" s="3"/>
      <c r="Q5129" s="3"/>
    </row>
    <row r="5130" spans="1:17" x14ac:dyDescent="0.3">
      <c r="A5130" s="17">
        <v>42123</v>
      </c>
      <c r="B5130">
        <v>97.12</v>
      </c>
      <c r="C5130"/>
      <c r="D5130" s="3">
        <f t="shared" si="316"/>
        <v>100.77384615384601</v>
      </c>
      <c r="E5130" s="4" t="str">
        <f t="shared" si="317"/>
        <v/>
      </c>
      <c r="F5130"/>
      <c r="G5130" s="3">
        <f>SUMPRODUCT(B4871:B5130, Expoweights!$C$2:$C$261) / SUM(Expoweights!$C$2:$C$261)</f>
        <v>98.181939307696865</v>
      </c>
      <c r="H5130" s="4" t="str">
        <f t="shared" si="318"/>
        <v/>
      </c>
      <c r="I5130">
        <v>3831</v>
      </c>
      <c r="J5130"/>
      <c r="L5130" s="4" t="str">
        <f t="shared" si="319"/>
        <v/>
      </c>
      <c r="M5130" s="3"/>
      <c r="N5130" s="3"/>
      <c r="O5130" s="3"/>
      <c r="P5130" s="3"/>
      <c r="Q5130" s="3"/>
    </row>
    <row r="5131" spans="1:17" x14ac:dyDescent="0.3">
      <c r="A5131" s="17">
        <v>42124</v>
      </c>
      <c r="B5131">
        <v>96.43</v>
      </c>
      <c r="C5131">
        <v>100.7498846153846</v>
      </c>
      <c r="D5131" s="3">
        <f t="shared" si="316"/>
        <v>100.74988461538445</v>
      </c>
      <c r="E5131" s="4">
        <f t="shared" si="317"/>
        <v>1.5631940186722204E-13</v>
      </c>
      <c r="F5131">
        <v>98.127548462933348</v>
      </c>
      <c r="G5131" s="3">
        <f>SUMPRODUCT(B4872:B5131, Expoweights!$C$2:$C$261) / SUM(Expoweights!$C$2:$C$261)</f>
        <v>98.127548462933362</v>
      </c>
      <c r="H5131" s="4">
        <f t="shared" si="318"/>
        <v>1.4210854715202004E-14</v>
      </c>
      <c r="I5131">
        <v>1090</v>
      </c>
      <c r="J5131">
        <v>100.623580938841</v>
      </c>
      <c r="L5131" s="4">
        <f t="shared" si="319"/>
        <v>100.623580938841</v>
      </c>
      <c r="M5131" s="3"/>
      <c r="N5131" s="3"/>
      <c r="O5131" s="3"/>
      <c r="P5131" s="3"/>
      <c r="Q5131" s="3"/>
    </row>
    <row r="5132" spans="1:17" x14ac:dyDescent="0.3">
      <c r="A5132" s="17">
        <v>42125</v>
      </c>
      <c r="B5132">
        <v>96.43</v>
      </c>
      <c r="C5132"/>
      <c r="D5132" s="3">
        <f t="shared" si="316"/>
        <v>100.7259230769229</v>
      </c>
      <c r="E5132" s="4" t="str">
        <f t="shared" si="317"/>
        <v/>
      </c>
      <c r="F5132"/>
      <c r="G5132" s="3">
        <f>SUMPRODUCT(B4873:B5132, Expoweights!$C$2:$C$261) / SUM(Expoweights!$C$2:$C$261)</f>
        <v>98.074844578835183</v>
      </c>
      <c r="H5132" s="4" t="str">
        <f t="shared" si="318"/>
        <v/>
      </c>
      <c r="I5132">
        <v>5084</v>
      </c>
      <c r="J5132"/>
      <c r="L5132" s="4" t="str">
        <f t="shared" si="319"/>
        <v/>
      </c>
      <c r="M5132" s="3"/>
      <c r="N5132" s="3"/>
      <c r="O5132" s="3"/>
      <c r="P5132" s="3"/>
      <c r="Q5132" s="3"/>
    </row>
    <row r="5133" spans="1:17" x14ac:dyDescent="0.3">
      <c r="A5133" s="17">
        <v>42128</v>
      </c>
      <c r="B5133">
        <v>96.43</v>
      </c>
      <c r="C5133"/>
      <c r="D5133" s="3">
        <f t="shared" si="316"/>
        <v>100.70196153846136</v>
      </c>
      <c r="E5133" s="4" t="str">
        <f t="shared" si="317"/>
        <v/>
      </c>
      <c r="F5133"/>
      <c r="G5133" s="3">
        <f>SUMPRODUCT(B4874:B5133, Expoweights!$C$2:$C$261) / SUM(Expoweights!$C$2:$C$261)</f>
        <v>98.023775333429725</v>
      </c>
      <c r="H5133" s="4" t="str">
        <f t="shared" si="318"/>
        <v/>
      </c>
      <c r="I5133">
        <v>3824</v>
      </c>
      <c r="J5133"/>
      <c r="L5133" s="4" t="str">
        <f t="shared" si="319"/>
        <v/>
      </c>
      <c r="M5133" s="3"/>
      <c r="N5133" s="3"/>
      <c r="O5133" s="3"/>
      <c r="P5133" s="3"/>
      <c r="Q5133" s="3"/>
    </row>
    <row r="5134" spans="1:17" x14ac:dyDescent="0.3">
      <c r="A5134" s="17">
        <v>42129</v>
      </c>
      <c r="B5134">
        <v>96.43</v>
      </c>
      <c r="C5134"/>
      <c r="D5134" s="3">
        <f t="shared" si="316"/>
        <v>100.67799999999981</v>
      </c>
      <c r="E5134" s="4" t="str">
        <f t="shared" si="317"/>
        <v/>
      </c>
      <c r="F5134"/>
      <c r="G5134" s="3">
        <f>SUMPRODUCT(B4875:B5134, Expoweights!$C$2:$C$261) / SUM(Expoweights!$C$2:$C$261)</f>
        <v>97.974290027538018</v>
      </c>
      <c r="H5134" s="4" t="str">
        <f t="shared" si="318"/>
        <v/>
      </c>
      <c r="I5134">
        <v>7832</v>
      </c>
      <c r="J5134"/>
      <c r="L5134" s="4" t="str">
        <f t="shared" si="319"/>
        <v/>
      </c>
      <c r="M5134" s="3"/>
      <c r="N5134" s="3"/>
      <c r="O5134" s="3"/>
      <c r="P5134" s="3"/>
      <c r="Q5134" s="3"/>
    </row>
    <row r="5135" spans="1:17" x14ac:dyDescent="0.3">
      <c r="A5135" s="17">
        <v>42130</v>
      </c>
      <c r="B5135">
        <v>96.43</v>
      </c>
      <c r="C5135"/>
      <c r="D5135" s="3">
        <f t="shared" si="316"/>
        <v>100.65403846153826</v>
      </c>
      <c r="E5135" s="4" t="str">
        <f t="shared" si="317"/>
        <v/>
      </c>
      <c r="F5135"/>
      <c r="G5135" s="3">
        <f>SUMPRODUCT(B4876:B5135, Expoweights!$C$2:$C$261) / SUM(Expoweights!$C$2:$C$261)</f>
        <v>97.926339534442661</v>
      </c>
      <c r="H5135" s="4" t="str">
        <f t="shared" si="318"/>
        <v/>
      </c>
      <c r="I5135">
        <v>1431</v>
      </c>
      <c r="J5135"/>
      <c r="L5135" s="4" t="str">
        <f t="shared" si="319"/>
        <v/>
      </c>
      <c r="M5135" s="3"/>
      <c r="N5135" s="3"/>
      <c r="O5135" s="3"/>
      <c r="P5135" s="3"/>
      <c r="Q5135" s="3"/>
    </row>
    <row r="5136" spans="1:17" x14ac:dyDescent="0.3">
      <c r="A5136" s="17">
        <v>42131</v>
      </c>
      <c r="B5136">
        <v>96.43</v>
      </c>
      <c r="C5136"/>
      <c r="D5136" s="3">
        <f t="shared" si="316"/>
        <v>100.63007692307671</v>
      </c>
      <c r="E5136" s="4" t="str">
        <f t="shared" si="317"/>
        <v/>
      </c>
      <c r="F5136"/>
      <c r="G5136" s="3">
        <f>SUMPRODUCT(B4877:B5136, Expoweights!$C$2:$C$261) / SUM(Expoweights!$C$2:$C$261)</f>
        <v>97.879876251117381</v>
      </c>
      <c r="H5136" s="4" t="str">
        <f t="shared" si="318"/>
        <v/>
      </c>
      <c r="I5136">
        <v>2017</v>
      </c>
      <c r="J5136"/>
      <c r="L5136" s="4" t="str">
        <f t="shared" si="319"/>
        <v/>
      </c>
      <c r="M5136" s="3"/>
      <c r="N5136" s="3"/>
      <c r="O5136" s="3"/>
      <c r="P5136" s="3"/>
      <c r="Q5136" s="3"/>
    </row>
    <row r="5137" spans="1:17" x14ac:dyDescent="0.3">
      <c r="A5137" s="17">
        <v>42132</v>
      </c>
      <c r="B5137">
        <v>96.43</v>
      </c>
      <c r="C5137"/>
      <c r="D5137" s="3">
        <f t="shared" si="316"/>
        <v>100.60611538461517</v>
      </c>
      <c r="E5137" s="4" t="str">
        <f t="shared" si="317"/>
        <v/>
      </c>
      <c r="F5137"/>
      <c r="G5137" s="3">
        <f>SUMPRODUCT(B4878:B5137, Expoweights!$C$2:$C$261) / SUM(Expoweights!$C$2:$C$261)</f>
        <v>97.834854050968687</v>
      </c>
      <c r="H5137" s="4" t="str">
        <f t="shared" si="318"/>
        <v/>
      </c>
      <c r="I5137">
        <v>3439</v>
      </c>
      <c r="J5137"/>
      <c r="L5137" s="4" t="str">
        <f t="shared" si="319"/>
        <v/>
      </c>
      <c r="M5137" s="3"/>
      <c r="N5137" s="3"/>
      <c r="O5137" s="3"/>
      <c r="P5137" s="3"/>
      <c r="Q5137" s="3"/>
    </row>
    <row r="5138" spans="1:17" x14ac:dyDescent="0.3">
      <c r="A5138" s="17">
        <v>42135</v>
      </c>
      <c r="B5138">
        <v>96.43</v>
      </c>
      <c r="C5138"/>
      <c r="D5138" s="3">
        <f t="shared" si="316"/>
        <v>100.58215384615363</v>
      </c>
      <c r="E5138" s="4" t="str">
        <f t="shared" si="317"/>
        <v/>
      </c>
      <c r="F5138"/>
      <c r="G5138" s="3">
        <f>SUMPRODUCT(B4879:B5138, Expoweights!$C$2:$C$261) / SUM(Expoweights!$C$2:$C$261)</f>
        <v>97.791228238043743</v>
      </c>
      <c r="H5138" s="4" t="str">
        <f t="shared" si="318"/>
        <v/>
      </c>
      <c r="I5138">
        <v>3444</v>
      </c>
      <c r="J5138"/>
      <c r="L5138" s="4" t="str">
        <f t="shared" si="319"/>
        <v/>
      </c>
      <c r="M5138" s="3"/>
      <c r="N5138" s="3"/>
      <c r="O5138" s="3"/>
      <c r="P5138" s="3"/>
      <c r="Q5138" s="3"/>
    </row>
    <row r="5139" spans="1:17" x14ac:dyDescent="0.3">
      <c r="A5139" s="17">
        <v>42136</v>
      </c>
      <c r="B5139">
        <v>96.43</v>
      </c>
      <c r="C5139"/>
      <c r="D5139" s="3">
        <f t="shared" si="316"/>
        <v>100.55819230769207</v>
      </c>
      <c r="E5139" s="4" t="str">
        <f t="shared" si="317"/>
        <v/>
      </c>
      <c r="F5139"/>
      <c r="G5139" s="3">
        <f>SUMPRODUCT(B4880:B5139, Expoweights!$C$2:$C$261) / SUM(Expoweights!$C$2:$C$261)</f>
        <v>97.748955502658163</v>
      </c>
      <c r="H5139" s="4" t="str">
        <f t="shared" si="318"/>
        <v/>
      </c>
      <c r="I5139">
        <v>7420</v>
      </c>
      <c r="J5139"/>
      <c r="L5139" s="4" t="str">
        <f t="shared" si="319"/>
        <v/>
      </c>
      <c r="M5139" s="3"/>
      <c r="N5139" s="3"/>
      <c r="O5139" s="3"/>
      <c r="P5139" s="3"/>
      <c r="Q5139" s="3"/>
    </row>
    <row r="5140" spans="1:17" x14ac:dyDescent="0.3">
      <c r="A5140" s="17">
        <v>42137</v>
      </c>
      <c r="B5140">
        <v>96.43</v>
      </c>
      <c r="C5140"/>
      <c r="D5140" s="3">
        <f t="shared" si="316"/>
        <v>100.53423076923052</v>
      </c>
      <c r="E5140" s="4" t="str">
        <f t="shared" si="317"/>
        <v/>
      </c>
      <c r="F5140"/>
      <c r="G5140" s="3">
        <f>SUMPRODUCT(B4881:B5140, Expoweights!$C$2:$C$261) / SUM(Expoweights!$C$2:$C$261)</f>
        <v>97.70799387840016</v>
      </c>
      <c r="H5140" s="4" t="str">
        <f t="shared" si="318"/>
        <v/>
      </c>
      <c r="I5140">
        <v>5086</v>
      </c>
      <c r="J5140"/>
      <c r="L5140" s="4" t="str">
        <f t="shared" si="319"/>
        <v/>
      </c>
      <c r="M5140" s="3"/>
      <c r="N5140" s="3"/>
      <c r="O5140" s="3"/>
      <c r="P5140" s="3"/>
      <c r="Q5140" s="3"/>
    </row>
    <row r="5141" spans="1:17" x14ac:dyDescent="0.3">
      <c r="A5141" s="17">
        <v>42138</v>
      </c>
      <c r="B5141">
        <v>96.43</v>
      </c>
      <c r="C5141"/>
      <c r="D5141" s="3">
        <f t="shared" si="316"/>
        <v>100.51026923076897</v>
      </c>
      <c r="E5141" s="4" t="str">
        <f t="shared" si="317"/>
        <v/>
      </c>
      <c r="F5141"/>
      <c r="G5141" s="3">
        <f>SUMPRODUCT(B4882:B5141, Expoweights!$C$2:$C$261) / SUM(Expoweights!$C$2:$C$261)</f>
        <v>97.668302700468388</v>
      </c>
      <c r="H5141" s="4" t="str">
        <f t="shared" si="318"/>
        <v/>
      </c>
      <c r="I5141">
        <v>5876</v>
      </c>
      <c r="J5141"/>
      <c r="L5141" s="4" t="str">
        <f t="shared" si="319"/>
        <v/>
      </c>
      <c r="M5141" s="3"/>
      <c r="N5141" s="3"/>
      <c r="O5141" s="3"/>
      <c r="P5141" s="3"/>
      <c r="Q5141" s="3"/>
    </row>
    <row r="5142" spans="1:17" x14ac:dyDescent="0.3">
      <c r="A5142" s="17">
        <v>42139</v>
      </c>
      <c r="B5142">
        <v>96.43</v>
      </c>
      <c r="C5142"/>
      <c r="D5142" s="3">
        <f t="shared" si="316"/>
        <v>100.48630769230743</v>
      </c>
      <c r="E5142" s="4" t="str">
        <f t="shared" si="317"/>
        <v/>
      </c>
      <c r="F5142"/>
      <c r="G5142" s="3">
        <f>SUMPRODUCT(B4883:B5142, Expoweights!$C$2:$C$261) / SUM(Expoweights!$C$2:$C$261)</f>
        <v>97.629842565301658</v>
      </c>
      <c r="H5142" s="4" t="str">
        <f t="shared" si="318"/>
        <v/>
      </c>
      <c r="I5142">
        <v>2517</v>
      </c>
      <c r="J5142"/>
      <c r="L5142" s="4" t="str">
        <f t="shared" si="319"/>
        <v/>
      </c>
      <c r="M5142" s="3"/>
      <c r="N5142" s="3"/>
      <c r="O5142" s="3"/>
      <c r="P5142" s="3"/>
      <c r="Q5142" s="3"/>
    </row>
    <row r="5143" spans="1:17" x14ac:dyDescent="0.3">
      <c r="A5143" s="17">
        <v>42142</v>
      </c>
      <c r="B5143">
        <v>96.43</v>
      </c>
      <c r="C5143"/>
      <c r="D5143" s="3">
        <f t="shared" si="316"/>
        <v>100.46234615384589</v>
      </c>
      <c r="E5143" s="4" t="str">
        <f t="shared" si="317"/>
        <v/>
      </c>
      <c r="F5143"/>
      <c r="G5143" s="3">
        <f>SUMPRODUCT(B4884:B5143, Expoweights!$C$2:$C$261) / SUM(Expoweights!$C$2:$C$261)</f>
        <v>97.592575291460946</v>
      </c>
      <c r="H5143" s="4" t="str">
        <f t="shared" si="318"/>
        <v/>
      </c>
      <c r="I5143">
        <v>5263</v>
      </c>
      <c r="J5143"/>
      <c r="L5143" s="4" t="str">
        <f t="shared" si="319"/>
        <v/>
      </c>
      <c r="M5143" s="3"/>
      <c r="N5143" s="3"/>
      <c r="O5143" s="3"/>
      <c r="P5143" s="3"/>
      <c r="Q5143" s="3"/>
    </row>
    <row r="5144" spans="1:17" x14ac:dyDescent="0.3">
      <c r="A5144" s="17">
        <v>42143</v>
      </c>
      <c r="B5144">
        <v>96.43</v>
      </c>
      <c r="C5144"/>
      <c r="D5144" s="3">
        <f t="shared" si="316"/>
        <v>100.43838461538434</v>
      </c>
      <c r="E5144" s="4" t="str">
        <f t="shared" si="317"/>
        <v/>
      </c>
      <c r="F5144"/>
      <c r="G5144" s="3">
        <f>SUMPRODUCT(B4885:B5144, Expoweights!$C$2:$C$261) / SUM(Expoweights!$C$2:$C$261)</f>
        <v>97.556463881724667</v>
      </c>
      <c r="H5144" s="4" t="str">
        <f t="shared" si="318"/>
        <v/>
      </c>
      <c r="I5144">
        <v>1666</v>
      </c>
      <c r="J5144"/>
      <c r="L5144" s="4" t="str">
        <f t="shared" si="319"/>
        <v/>
      </c>
      <c r="M5144" s="3"/>
      <c r="N5144" s="3"/>
      <c r="O5144" s="3"/>
      <c r="P5144" s="3"/>
      <c r="Q5144" s="3"/>
    </row>
    <row r="5145" spans="1:17" x14ac:dyDescent="0.3">
      <c r="A5145" s="17">
        <v>42144</v>
      </c>
      <c r="B5145">
        <v>96.43</v>
      </c>
      <c r="C5145"/>
      <c r="D5145" s="3">
        <f t="shared" si="316"/>
        <v>100.4144230769228</v>
      </c>
      <c r="E5145" s="4" t="str">
        <f t="shared" si="317"/>
        <v/>
      </c>
      <c r="F5145"/>
      <c r="G5145" s="3">
        <f>SUMPRODUCT(B4886:B5145, Expoweights!$C$2:$C$261) / SUM(Expoweights!$C$2:$C$261)</f>
        <v>97.521472486359528</v>
      </c>
      <c r="H5145" s="4" t="str">
        <f t="shared" si="318"/>
        <v/>
      </c>
      <c r="I5145">
        <v>5982</v>
      </c>
      <c r="J5145"/>
      <c r="L5145" s="4" t="str">
        <f t="shared" si="319"/>
        <v/>
      </c>
      <c r="M5145" s="3"/>
      <c r="N5145" s="3"/>
      <c r="O5145" s="3"/>
      <c r="P5145" s="3"/>
      <c r="Q5145" s="3"/>
    </row>
    <row r="5146" spans="1:17" x14ac:dyDescent="0.3">
      <c r="A5146" s="17">
        <v>42145</v>
      </c>
      <c r="B5146">
        <v>96.43</v>
      </c>
      <c r="C5146"/>
      <c r="D5146" s="3">
        <f t="shared" si="316"/>
        <v>100.39046153846125</v>
      </c>
      <c r="E5146" s="4" t="str">
        <f t="shared" si="317"/>
        <v/>
      </c>
      <c r="F5146"/>
      <c r="G5146" s="3">
        <f>SUMPRODUCT(B4887:B5146, Expoweights!$C$2:$C$261) / SUM(Expoweights!$C$2:$C$261)</f>
        <v>97.487566367530562</v>
      </c>
      <c r="H5146" s="4" t="str">
        <f t="shared" si="318"/>
        <v/>
      </c>
      <c r="I5146">
        <v>5947</v>
      </c>
      <c r="J5146"/>
      <c r="L5146" s="4" t="str">
        <f t="shared" si="319"/>
        <v/>
      </c>
      <c r="M5146" s="3"/>
      <c r="N5146" s="3"/>
      <c r="O5146" s="3"/>
      <c r="P5146" s="3"/>
      <c r="Q5146" s="3"/>
    </row>
    <row r="5147" spans="1:17" x14ac:dyDescent="0.3">
      <c r="A5147" s="17">
        <v>42146</v>
      </c>
      <c r="B5147">
        <v>96.43</v>
      </c>
      <c r="C5147"/>
      <c r="D5147" s="3">
        <f t="shared" si="316"/>
        <v>100.36649999999969</v>
      </c>
      <c r="E5147" s="4" t="str">
        <f t="shared" si="317"/>
        <v/>
      </c>
      <c r="F5147"/>
      <c r="G5147" s="3">
        <f>SUMPRODUCT(B4888:B5147, Expoweights!$C$2:$C$261) / SUM(Expoweights!$C$2:$C$261)</f>
        <v>97.454711864815067</v>
      </c>
      <c r="H5147" s="4" t="str">
        <f t="shared" si="318"/>
        <v/>
      </c>
      <c r="I5147">
        <v>1537</v>
      </c>
      <c r="J5147"/>
      <c r="L5147" s="4" t="str">
        <f t="shared" si="319"/>
        <v/>
      </c>
      <c r="M5147" s="3"/>
      <c r="N5147" s="3"/>
      <c r="O5147" s="3"/>
      <c r="P5147" s="3"/>
      <c r="Q5147" s="3"/>
    </row>
    <row r="5148" spans="1:17" x14ac:dyDescent="0.3">
      <c r="A5148" s="17">
        <v>42149</v>
      </c>
      <c r="B5148">
        <v>96.43</v>
      </c>
      <c r="C5148"/>
      <c r="D5148" s="3">
        <f t="shared" si="316"/>
        <v>100.34253846153815</v>
      </c>
      <c r="E5148" s="4" t="str">
        <f t="shared" si="317"/>
        <v/>
      </c>
      <c r="F5148"/>
      <c r="G5148" s="3">
        <f>SUMPRODUCT(B4889:B5148, Expoweights!$C$2:$C$261) / SUM(Expoweights!$C$2:$C$261)</f>
        <v>97.422876361785981</v>
      </c>
      <c r="H5148" s="4" t="str">
        <f t="shared" si="318"/>
        <v/>
      </c>
      <c r="I5148">
        <v>2837</v>
      </c>
      <c r="J5148"/>
      <c r="L5148" s="4" t="str">
        <f t="shared" si="319"/>
        <v/>
      </c>
      <c r="M5148" s="3"/>
      <c r="N5148" s="3"/>
      <c r="O5148" s="3"/>
      <c r="P5148" s="3"/>
      <c r="Q5148" s="3"/>
    </row>
    <row r="5149" spans="1:17" x14ac:dyDescent="0.3">
      <c r="A5149" s="17">
        <v>42150</v>
      </c>
      <c r="B5149">
        <v>96.43</v>
      </c>
      <c r="C5149"/>
      <c r="D5149" s="3">
        <f t="shared" si="316"/>
        <v>100.31857692307661</v>
      </c>
      <c r="E5149" s="4" t="str">
        <f t="shared" si="317"/>
        <v/>
      </c>
      <c r="F5149"/>
      <c r="G5149" s="3">
        <f>SUMPRODUCT(B4890:B5149, Expoweights!$C$2:$C$261) / SUM(Expoweights!$C$2:$C$261)</f>
        <v>97.392028253631992</v>
      </c>
      <c r="H5149" s="4" t="str">
        <f t="shared" si="318"/>
        <v/>
      </c>
      <c r="I5149">
        <v>2515</v>
      </c>
      <c r="J5149"/>
      <c r="L5149" s="4" t="str">
        <f t="shared" si="319"/>
        <v/>
      </c>
      <c r="M5149" s="3"/>
      <c r="N5149" s="3"/>
      <c r="O5149" s="3"/>
      <c r="P5149" s="3"/>
      <c r="Q5149" s="3"/>
    </row>
    <row r="5150" spans="1:17" x14ac:dyDescent="0.3">
      <c r="A5150" s="17">
        <v>42151</v>
      </c>
      <c r="B5150">
        <v>96.43</v>
      </c>
      <c r="C5150"/>
      <c r="D5150" s="3">
        <f t="shared" si="316"/>
        <v>100.29461538461506</v>
      </c>
      <c r="E5150" s="4" t="str">
        <f t="shared" si="317"/>
        <v/>
      </c>
      <c r="F5150"/>
      <c r="G5150" s="3">
        <f>SUMPRODUCT(B4891:B5150, Expoweights!$C$2:$C$261) / SUM(Expoweights!$C$2:$C$261)</f>
        <v>97.36213691578152</v>
      </c>
      <c r="H5150" s="4" t="str">
        <f t="shared" si="318"/>
        <v/>
      </c>
      <c r="I5150">
        <v>3668</v>
      </c>
      <c r="J5150"/>
      <c r="L5150" s="4" t="str">
        <f t="shared" si="319"/>
        <v/>
      </c>
      <c r="M5150" s="3"/>
      <c r="N5150" s="3"/>
      <c r="O5150" s="3"/>
      <c r="P5150" s="3"/>
      <c r="Q5150" s="3"/>
    </row>
    <row r="5151" spans="1:17" x14ac:dyDescent="0.3">
      <c r="A5151" s="17">
        <v>42152</v>
      </c>
      <c r="B5151">
        <v>96.43</v>
      </c>
      <c r="C5151"/>
      <c r="D5151" s="3">
        <f t="shared" si="316"/>
        <v>100.27065384615351</v>
      </c>
      <c r="E5151" s="4" t="str">
        <f t="shared" si="317"/>
        <v/>
      </c>
      <c r="F5151"/>
      <c r="G5151" s="3">
        <f>SUMPRODUCT(B4892:B5151, Expoweights!$C$2:$C$261) / SUM(Expoweights!$C$2:$C$261)</f>
        <v>97.3331726735003</v>
      </c>
      <c r="H5151" s="4" t="str">
        <f t="shared" si="318"/>
        <v/>
      </c>
      <c r="I5151">
        <v>828</v>
      </c>
      <c r="J5151"/>
      <c r="L5151" s="4" t="str">
        <f t="shared" si="319"/>
        <v/>
      </c>
      <c r="M5151" s="3"/>
      <c r="N5151" s="3"/>
      <c r="O5151" s="3"/>
      <c r="P5151" s="3"/>
      <c r="Q5151" s="3"/>
    </row>
    <row r="5152" spans="1:17" x14ac:dyDescent="0.3">
      <c r="A5152" s="17">
        <v>42153</v>
      </c>
      <c r="B5152">
        <v>97.31</v>
      </c>
      <c r="C5152">
        <v>100.25107692307689</v>
      </c>
      <c r="D5152" s="3">
        <f t="shared" si="316"/>
        <v>100.25107692307658</v>
      </c>
      <c r="E5152" s="4">
        <f t="shared" si="317"/>
        <v>3.1263880373444408E-13</v>
      </c>
      <c r="F5152">
        <v>97.332410229781033</v>
      </c>
      <c r="G5152" s="3">
        <f>SUMPRODUCT(B4893:B5152, Expoweights!$C$2:$C$261) / SUM(Expoweights!$C$2:$C$261)</f>
        <v>97.332410229781033</v>
      </c>
      <c r="H5152" s="4">
        <f t="shared" si="318"/>
        <v>0</v>
      </c>
      <c r="I5152">
        <v>6385</v>
      </c>
      <c r="J5152">
        <v>100.2693181905211</v>
      </c>
      <c r="L5152" s="4">
        <f t="shared" si="319"/>
        <v>100.2693181905211</v>
      </c>
      <c r="M5152" s="3"/>
      <c r="N5152" s="3"/>
      <c r="O5152" s="3"/>
      <c r="P5152" s="3"/>
      <c r="Q5152" s="3"/>
    </row>
    <row r="5153" spans="1:17" x14ac:dyDescent="0.3">
      <c r="A5153" s="17">
        <v>42156</v>
      </c>
      <c r="B5153">
        <v>97.31</v>
      </c>
      <c r="C5153"/>
      <c r="D5153" s="3">
        <f t="shared" si="316"/>
        <v>100.23149999999966</v>
      </c>
      <c r="E5153" s="4" t="str">
        <f t="shared" si="317"/>
        <v/>
      </c>
      <c r="F5153"/>
      <c r="G5153" s="3">
        <f>SUMPRODUCT(B4894:B5153, Expoweights!$C$2:$C$261) / SUM(Expoweights!$C$2:$C$261)</f>
        <v>97.331671433654861</v>
      </c>
      <c r="H5153" s="4" t="str">
        <f t="shared" si="318"/>
        <v/>
      </c>
      <c r="I5153">
        <v>2198</v>
      </c>
      <c r="J5153"/>
      <c r="L5153" s="4" t="str">
        <f t="shared" si="319"/>
        <v/>
      </c>
      <c r="M5153" s="3"/>
      <c r="N5153" s="3"/>
      <c r="O5153" s="3"/>
      <c r="P5153" s="3"/>
      <c r="Q5153" s="3"/>
    </row>
    <row r="5154" spans="1:17" x14ac:dyDescent="0.3">
      <c r="A5154" s="17">
        <v>42157</v>
      </c>
      <c r="B5154">
        <v>97.31</v>
      </c>
      <c r="C5154"/>
      <c r="D5154" s="3">
        <f t="shared" si="316"/>
        <v>100.21192307692273</v>
      </c>
      <c r="E5154" s="4" t="str">
        <f t="shared" si="317"/>
        <v/>
      </c>
      <c r="F5154"/>
      <c r="G5154" s="3">
        <f>SUMPRODUCT(B4895:B5154, Expoweights!$C$2:$C$261) / SUM(Expoweights!$C$2:$C$261)</f>
        <v>97.33095555167921</v>
      </c>
      <c r="H5154" s="4" t="str">
        <f t="shared" si="318"/>
        <v/>
      </c>
      <c r="I5154">
        <v>4088</v>
      </c>
      <c r="J5154"/>
      <c r="L5154" s="4" t="str">
        <f t="shared" si="319"/>
        <v/>
      </c>
      <c r="M5154" s="3"/>
      <c r="N5154" s="3"/>
      <c r="O5154" s="3"/>
      <c r="P5154" s="3"/>
      <c r="Q5154" s="3"/>
    </row>
    <row r="5155" spans="1:17" x14ac:dyDescent="0.3">
      <c r="A5155" s="17">
        <v>42158</v>
      </c>
      <c r="B5155">
        <v>97.31</v>
      </c>
      <c r="C5155"/>
      <c r="D5155" s="3">
        <f t="shared" si="316"/>
        <v>100.19234615384582</v>
      </c>
      <c r="E5155" s="4" t="str">
        <f t="shared" si="317"/>
        <v/>
      </c>
      <c r="F5155"/>
      <c r="G5155" s="3">
        <f>SUMPRODUCT(B4896:B5155, Expoweights!$C$2:$C$261) / SUM(Expoweights!$C$2:$C$261)</f>
        <v>97.330261873159643</v>
      </c>
      <c r="H5155" s="4" t="str">
        <f t="shared" si="318"/>
        <v/>
      </c>
      <c r="I5155">
        <v>2345</v>
      </c>
      <c r="J5155"/>
      <c r="L5155" s="4" t="str">
        <f t="shared" si="319"/>
        <v/>
      </c>
      <c r="M5155" s="3"/>
      <c r="N5155" s="3"/>
      <c r="O5155" s="3"/>
      <c r="P5155" s="3"/>
      <c r="Q5155" s="3"/>
    </row>
    <row r="5156" spans="1:17" x14ac:dyDescent="0.3">
      <c r="A5156" s="17">
        <v>42159</v>
      </c>
      <c r="B5156">
        <v>97.31</v>
      </c>
      <c r="C5156"/>
      <c r="D5156" s="3">
        <f t="shared" si="316"/>
        <v>100.17276923076889</v>
      </c>
      <c r="E5156" s="4" t="str">
        <f t="shared" si="317"/>
        <v/>
      </c>
      <c r="F5156"/>
      <c r="G5156" s="3">
        <f>SUMPRODUCT(B4897:B5156, Expoweights!$C$2:$C$261) / SUM(Expoweights!$C$2:$C$261)</f>
        <v>97.329589709444335</v>
      </c>
      <c r="H5156" s="4" t="str">
        <f t="shared" si="318"/>
        <v/>
      </c>
      <c r="I5156">
        <v>3403</v>
      </c>
      <c r="J5156"/>
      <c r="L5156" s="4" t="str">
        <f t="shared" si="319"/>
        <v/>
      </c>
      <c r="M5156" s="3"/>
      <c r="N5156" s="3"/>
      <c r="O5156" s="3"/>
      <c r="P5156" s="3"/>
      <c r="Q5156" s="3"/>
    </row>
    <row r="5157" spans="1:17" x14ac:dyDescent="0.3">
      <c r="A5157" s="17">
        <v>42160</v>
      </c>
      <c r="B5157">
        <v>97.31</v>
      </c>
      <c r="C5157"/>
      <c r="D5157" s="3">
        <f t="shared" si="316"/>
        <v>100.15319230769197</v>
      </c>
      <c r="E5157" s="4" t="str">
        <f t="shared" si="317"/>
        <v/>
      </c>
      <c r="F5157"/>
      <c r="G5157" s="3">
        <f>SUMPRODUCT(B4898:B5157, Expoweights!$C$2:$C$261) / SUM(Expoweights!$C$2:$C$261)</f>
        <v>97.328938393240279</v>
      </c>
      <c r="H5157" s="4" t="str">
        <f t="shared" si="318"/>
        <v/>
      </c>
      <c r="I5157">
        <v>2964</v>
      </c>
      <c r="J5157"/>
      <c r="L5157" s="4" t="str">
        <f t="shared" si="319"/>
        <v/>
      </c>
      <c r="M5157" s="3"/>
      <c r="N5157" s="3"/>
      <c r="O5157" s="3"/>
      <c r="P5157" s="3"/>
      <c r="Q5157" s="3"/>
    </row>
    <row r="5158" spans="1:17" x14ac:dyDescent="0.3">
      <c r="A5158" s="17">
        <v>42163</v>
      </c>
      <c r="B5158">
        <v>97.31</v>
      </c>
      <c r="C5158"/>
      <c r="D5158" s="3">
        <f t="shared" si="316"/>
        <v>100.13361538461504</v>
      </c>
      <c r="E5158" s="4" t="str">
        <f t="shared" si="317"/>
        <v/>
      </c>
      <c r="F5158"/>
      <c r="G5158" s="3">
        <f>SUMPRODUCT(B4899:B5158, Expoweights!$C$2:$C$261) / SUM(Expoweights!$C$2:$C$261)</f>
        <v>97.328307277950927</v>
      </c>
      <c r="H5158" s="4" t="str">
        <f t="shared" si="318"/>
        <v/>
      </c>
      <c r="I5158">
        <v>6064</v>
      </c>
      <c r="J5158"/>
      <c r="L5158" s="4" t="str">
        <f t="shared" si="319"/>
        <v/>
      </c>
      <c r="M5158" s="3"/>
      <c r="N5158" s="3"/>
      <c r="O5158" s="3"/>
      <c r="P5158" s="3"/>
      <c r="Q5158" s="3"/>
    </row>
    <row r="5159" spans="1:17" x14ac:dyDescent="0.3">
      <c r="A5159" s="17">
        <v>42164</v>
      </c>
      <c r="B5159">
        <v>97.31</v>
      </c>
      <c r="C5159"/>
      <c r="D5159" s="3">
        <f t="shared" si="316"/>
        <v>100.11403846153812</v>
      </c>
      <c r="E5159" s="4" t="str">
        <f t="shared" si="317"/>
        <v/>
      </c>
      <c r="F5159"/>
      <c r="G5159" s="3">
        <f>SUMPRODUCT(B4900:B5159, Expoweights!$C$2:$C$261) / SUM(Expoweights!$C$2:$C$261)</f>
        <v>97.327695737034318</v>
      </c>
      <c r="H5159" s="4" t="str">
        <f t="shared" si="318"/>
        <v/>
      </c>
      <c r="I5159">
        <v>2864</v>
      </c>
      <c r="J5159"/>
      <c r="L5159" s="4" t="str">
        <f t="shared" si="319"/>
        <v/>
      </c>
      <c r="M5159" s="3"/>
      <c r="N5159" s="3"/>
      <c r="O5159" s="3"/>
      <c r="P5159" s="3"/>
      <c r="Q5159" s="3"/>
    </row>
    <row r="5160" spans="1:17" x14ac:dyDescent="0.3">
      <c r="A5160" s="17">
        <v>42165</v>
      </c>
      <c r="B5160">
        <v>97.31</v>
      </c>
      <c r="C5160"/>
      <c r="D5160" s="3">
        <f t="shared" si="316"/>
        <v>100.09446153846119</v>
      </c>
      <c r="E5160" s="4" t="str">
        <f t="shared" si="317"/>
        <v/>
      </c>
      <c r="F5160"/>
      <c r="G5160" s="3">
        <f>SUMPRODUCT(B4901:B5160, Expoweights!$C$2:$C$261) / SUM(Expoweights!$C$2:$C$261)</f>
        <v>97.327103163380968</v>
      </c>
      <c r="H5160" s="4" t="str">
        <f t="shared" si="318"/>
        <v/>
      </c>
      <c r="I5160">
        <v>1239</v>
      </c>
      <c r="J5160"/>
      <c r="L5160" s="4" t="str">
        <f t="shared" si="319"/>
        <v/>
      </c>
      <c r="M5160" s="3"/>
      <c r="N5160" s="3"/>
      <c r="O5160" s="3"/>
      <c r="P5160" s="3"/>
      <c r="Q5160" s="3"/>
    </row>
    <row r="5161" spans="1:17" x14ac:dyDescent="0.3">
      <c r="A5161" s="17">
        <v>42166</v>
      </c>
      <c r="B5161">
        <v>97.31</v>
      </c>
      <c r="C5161"/>
      <c r="D5161" s="3">
        <f t="shared" si="316"/>
        <v>100.07488461538426</v>
      </c>
      <c r="E5161" s="4" t="str">
        <f t="shared" si="317"/>
        <v/>
      </c>
      <c r="F5161"/>
      <c r="G5161" s="3">
        <f>SUMPRODUCT(B4902:B5161, Expoweights!$C$2:$C$261) / SUM(Expoweights!$C$2:$C$261)</f>
        <v>97.326528968711202</v>
      </c>
      <c r="H5161" s="4" t="str">
        <f t="shared" si="318"/>
        <v/>
      </c>
      <c r="I5161">
        <v>1276</v>
      </c>
      <c r="J5161"/>
      <c r="L5161" s="4" t="str">
        <f t="shared" si="319"/>
        <v/>
      </c>
      <c r="M5161" s="3"/>
      <c r="N5161" s="3"/>
      <c r="O5161" s="3"/>
      <c r="P5161" s="3"/>
      <c r="Q5161" s="3"/>
    </row>
    <row r="5162" spans="1:17" x14ac:dyDescent="0.3">
      <c r="A5162" s="17">
        <v>42167</v>
      </c>
      <c r="B5162">
        <v>97.31</v>
      </c>
      <c r="C5162"/>
      <c r="D5162" s="3">
        <f t="shared" si="316"/>
        <v>100.05530769230735</v>
      </c>
      <c r="E5162" s="4" t="str">
        <f t="shared" si="317"/>
        <v/>
      </c>
      <c r="F5162"/>
      <c r="G5162" s="3">
        <f>SUMPRODUCT(B4903:B5162, Expoweights!$C$2:$C$261) / SUM(Expoweights!$C$2:$C$261)</f>
        <v>97.325972582991227</v>
      </c>
      <c r="H5162" s="4" t="str">
        <f t="shared" si="318"/>
        <v/>
      </c>
      <c r="I5162">
        <v>6339</v>
      </c>
      <c r="J5162"/>
      <c r="L5162" s="4" t="str">
        <f t="shared" si="319"/>
        <v/>
      </c>
      <c r="M5162" s="3"/>
      <c r="N5162" s="3"/>
      <c r="O5162" s="3"/>
      <c r="P5162" s="3"/>
      <c r="Q5162" s="3"/>
    </row>
    <row r="5163" spans="1:17" x14ac:dyDescent="0.3">
      <c r="A5163" s="17">
        <v>42170</v>
      </c>
      <c r="B5163">
        <v>97.31</v>
      </c>
      <c r="C5163"/>
      <c r="D5163" s="3">
        <f t="shared" si="316"/>
        <v>100.03573076923043</v>
      </c>
      <c r="E5163" s="4" t="str">
        <f t="shared" si="317"/>
        <v/>
      </c>
      <c r="F5163"/>
      <c r="G5163" s="3">
        <f>SUMPRODUCT(B4904:B5163, Expoweights!$C$2:$C$261) / SUM(Expoweights!$C$2:$C$261)</f>
        <v>97.325433453867078</v>
      </c>
      <c r="H5163" s="4" t="str">
        <f t="shared" si="318"/>
        <v/>
      </c>
      <c r="I5163">
        <v>6528</v>
      </c>
      <c r="J5163"/>
      <c r="L5163" s="4" t="str">
        <f t="shared" si="319"/>
        <v/>
      </c>
      <c r="M5163" s="3"/>
      <c r="N5163" s="3"/>
      <c r="O5163" s="3"/>
      <c r="P5163" s="3"/>
      <c r="Q5163" s="3"/>
    </row>
    <row r="5164" spans="1:17" x14ac:dyDescent="0.3">
      <c r="A5164" s="17">
        <v>42171</v>
      </c>
      <c r="B5164">
        <v>97.31</v>
      </c>
      <c r="C5164"/>
      <c r="D5164" s="3">
        <f t="shared" si="316"/>
        <v>100.0161538461535</v>
      </c>
      <c r="E5164" s="4" t="str">
        <f t="shared" si="317"/>
        <v/>
      </c>
      <c r="F5164"/>
      <c r="G5164" s="3">
        <f>SUMPRODUCT(B4905:B5164, Expoweights!$C$2:$C$261) / SUM(Expoweights!$C$2:$C$261)</f>
        <v>97.324911046116341</v>
      </c>
      <c r="H5164" s="4" t="str">
        <f t="shared" si="318"/>
        <v/>
      </c>
      <c r="I5164">
        <v>957</v>
      </c>
      <c r="J5164"/>
      <c r="L5164" s="4" t="str">
        <f t="shared" si="319"/>
        <v/>
      </c>
      <c r="M5164" s="3"/>
      <c r="N5164" s="3"/>
      <c r="O5164" s="3"/>
      <c r="P5164" s="3"/>
      <c r="Q5164" s="3"/>
    </row>
    <row r="5165" spans="1:17" x14ac:dyDescent="0.3">
      <c r="A5165" s="17">
        <v>42172</v>
      </c>
      <c r="B5165">
        <v>97.31</v>
      </c>
      <c r="C5165"/>
      <c r="D5165" s="3">
        <f t="shared" si="316"/>
        <v>99.996576923076574</v>
      </c>
      <c r="E5165" s="4" t="str">
        <f t="shared" si="317"/>
        <v/>
      </c>
      <c r="F5165"/>
      <c r="G5165" s="3">
        <f>SUMPRODUCT(B4906:B5165, Expoweights!$C$2:$C$261) / SUM(Expoweights!$C$2:$C$261)</f>
        <v>97.324404841116817</v>
      </c>
      <c r="H5165" s="4" t="str">
        <f t="shared" si="318"/>
        <v/>
      </c>
      <c r="I5165">
        <v>6300</v>
      </c>
      <c r="J5165"/>
      <c r="L5165" s="4" t="str">
        <f t="shared" si="319"/>
        <v/>
      </c>
      <c r="M5165" s="3"/>
      <c r="N5165" s="3"/>
      <c r="O5165" s="3"/>
      <c r="P5165" s="3"/>
      <c r="Q5165" s="3"/>
    </row>
    <row r="5166" spans="1:17" x14ac:dyDescent="0.3">
      <c r="A5166" s="17">
        <v>42173</v>
      </c>
      <c r="B5166">
        <v>97.31</v>
      </c>
      <c r="C5166"/>
      <c r="D5166" s="3">
        <f t="shared" si="316"/>
        <v>99.976999999999663</v>
      </c>
      <c r="E5166" s="4" t="str">
        <f t="shared" si="317"/>
        <v/>
      </c>
      <c r="F5166"/>
      <c r="G5166" s="3">
        <f>SUMPRODUCT(B4907:B5166, Expoweights!$C$2:$C$261) / SUM(Expoweights!$C$2:$C$261)</f>
        <v>97.323914336331683</v>
      </c>
      <c r="H5166" s="4" t="str">
        <f t="shared" si="318"/>
        <v/>
      </c>
      <c r="I5166">
        <v>2976</v>
      </c>
      <c r="J5166"/>
      <c r="L5166" s="4" t="str">
        <f t="shared" si="319"/>
        <v/>
      </c>
      <c r="M5166" s="3"/>
      <c r="N5166" s="3"/>
      <c r="O5166" s="3"/>
      <c r="P5166" s="3"/>
      <c r="Q5166" s="3"/>
    </row>
    <row r="5167" spans="1:17" x14ac:dyDescent="0.3">
      <c r="A5167" s="17">
        <v>42174</v>
      </c>
      <c r="B5167">
        <v>97.31</v>
      </c>
      <c r="C5167"/>
      <c r="D5167" s="3">
        <f t="shared" si="316"/>
        <v>99.957423076922751</v>
      </c>
      <c r="E5167" s="4" t="str">
        <f t="shared" si="317"/>
        <v/>
      </c>
      <c r="F5167"/>
      <c r="G5167" s="3">
        <f>SUMPRODUCT(B4908:B5167, Expoweights!$C$2:$C$261) / SUM(Expoweights!$C$2:$C$261)</f>
        <v>97.323439044810513</v>
      </c>
      <c r="H5167" s="4" t="str">
        <f t="shared" si="318"/>
        <v/>
      </c>
      <c r="I5167">
        <v>5616</v>
      </c>
      <c r="J5167"/>
      <c r="L5167" s="4" t="str">
        <f t="shared" si="319"/>
        <v/>
      </c>
      <c r="M5167" s="3"/>
      <c r="N5167" s="3"/>
      <c r="O5167" s="3"/>
      <c r="P5167" s="3"/>
      <c r="Q5167" s="3"/>
    </row>
    <row r="5168" spans="1:17" x14ac:dyDescent="0.3">
      <c r="A5168" s="17">
        <v>42177</v>
      </c>
      <c r="B5168">
        <v>97.31</v>
      </c>
      <c r="C5168"/>
      <c r="D5168" s="3">
        <f t="shared" si="316"/>
        <v>99.93784615384584</v>
      </c>
      <c r="E5168" s="4" t="str">
        <f t="shared" si="317"/>
        <v/>
      </c>
      <c r="F5168"/>
      <c r="G5168" s="3">
        <f>SUMPRODUCT(B4909:B5168, Expoweights!$C$2:$C$261) / SUM(Expoweights!$C$2:$C$261)</f>
        <v>97.322978494705936</v>
      </c>
      <c r="H5168" s="4" t="str">
        <f t="shared" si="318"/>
        <v/>
      </c>
      <c r="I5168">
        <v>1577</v>
      </c>
      <c r="J5168"/>
      <c r="L5168" s="4" t="str">
        <f t="shared" si="319"/>
        <v/>
      </c>
      <c r="M5168" s="3"/>
      <c r="N5168" s="3"/>
      <c r="O5168" s="3"/>
      <c r="P5168" s="3"/>
      <c r="Q5168" s="3"/>
    </row>
    <row r="5169" spans="1:17" x14ac:dyDescent="0.3">
      <c r="A5169" s="17">
        <v>42178</v>
      </c>
      <c r="B5169">
        <v>97.31</v>
      </c>
      <c r="C5169"/>
      <c r="D5169" s="3">
        <f t="shared" si="316"/>
        <v>99.918269230768942</v>
      </c>
      <c r="E5169" s="4" t="str">
        <f t="shared" si="317"/>
        <v/>
      </c>
      <c r="F5169"/>
      <c r="G5169" s="3">
        <f>SUMPRODUCT(B4910:B5169, Expoweights!$C$2:$C$261) / SUM(Expoweights!$C$2:$C$261)</f>
        <v>97.322532228805144</v>
      </c>
      <c r="H5169" s="4" t="str">
        <f t="shared" si="318"/>
        <v/>
      </c>
      <c r="I5169">
        <v>6217</v>
      </c>
      <c r="J5169"/>
      <c r="L5169" s="4" t="str">
        <f t="shared" si="319"/>
        <v/>
      </c>
      <c r="M5169" s="3"/>
      <c r="N5169" s="3"/>
      <c r="O5169" s="3"/>
      <c r="P5169" s="3"/>
      <c r="Q5169" s="3"/>
    </row>
    <row r="5170" spans="1:17" x14ac:dyDescent="0.3">
      <c r="A5170" s="17">
        <v>42179</v>
      </c>
      <c r="B5170">
        <v>97.31</v>
      </c>
      <c r="C5170"/>
      <c r="D5170" s="3">
        <f t="shared" si="316"/>
        <v>99.898692307692031</v>
      </c>
      <c r="E5170" s="4" t="str">
        <f t="shared" si="317"/>
        <v/>
      </c>
      <c r="F5170"/>
      <c r="G5170" s="3">
        <f>SUMPRODUCT(B4911:B5170, Expoweights!$C$2:$C$261) / SUM(Expoweights!$C$2:$C$261)</f>
        <v>97.322099804076018</v>
      </c>
      <c r="H5170" s="4" t="str">
        <f t="shared" si="318"/>
        <v/>
      </c>
      <c r="I5170">
        <v>7295</v>
      </c>
      <c r="J5170"/>
      <c r="L5170" s="4" t="str">
        <f t="shared" si="319"/>
        <v/>
      </c>
      <c r="M5170" s="3"/>
      <c r="N5170" s="3"/>
      <c r="O5170" s="3"/>
      <c r="P5170" s="3"/>
      <c r="Q5170" s="3"/>
    </row>
    <row r="5171" spans="1:17" x14ac:dyDescent="0.3">
      <c r="A5171" s="17">
        <v>42180</v>
      </c>
      <c r="B5171">
        <v>97.31</v>
      </c>
      <c r="C5171"/>
      <c r="D5171" s="3">
        <f t="shared" si="316"/>
        <v>99.879115384615119</v>
      </c>
      <c r="E5171" s="4" t="str">
        <f t="shared" si="317"/>
        <v/>
      </c>
      <c r="F5171"/>
      <c r="G5171" s="3">
        <f>SUMPRODUCT(B4912:B5171, Expoweights!$C$2:$C$261) / SUM(Expoweights!$C$2:$C$261)</f>
        <v>97.321680791227379</v>
      </c>
      <c r="H5171" s="4" t="str">
        <f t="shared" si="318"/>
        <v/>
      </c>
      <c r="I5171">
        <v>7417</v>
      </c>
      <c r="J5171"/>
      <c r="L5171" s="4" t="str">
        <f t="shared" si="319"/>
        <v/>
      </c>
      <c r="M5171" s="3"/>
      <c r="N5171" s="3"/>
      <c r="O5171" s="3"/>
      <c r="P5171" s="3"/>
      <c r="Q5171" s="3"/>
    </row>
    <row r="5172" spans="1:17" x14ac:dyDescent="0.3">
      <c r="A5172" s="17">
        <v>42181</v>
      </c>
      <c r="B5172">
        <v>97.31</v>
      </c>
      <c r="C5172"/>
      <c r="D5172" s="3">
        <f t="shared" si="316"/>
        <v>99.859538461538222</v>
      </c>
      <c r="E5172" s="4" t="str">
        <f t="shared" si="317"/>
        <v/>
      </c>
      <c r="F5172"/>
      <c r="G5172" s="3">
        <f>SUMPRODUCT(B4913:B5172, Expoweights!$C$2:$C$261) / SUM(Expoweights!$C$2:$C$261)</f>
        <v>97.321274774282685</v>
      </c>
      <c r="H5172" s="4" t="str">
        <f t="shared" si="318"/>
        <v/>
      </c>
      <c r="I5172">
        <v>4810</v>
      </c>
      <c r="J5172"/>
      <c r="L5172" s="4" t="str">
        <f t="shared" si="319"/>
        <v/>
      </c>
      <c r="M5172" s="3"/>
      <c r="N5172" s="3"/>
      <c r="O5172" s="3"/>
      <c r="P5172" s="3"/>
      <c r="Q5172" s="3"/>
    </row>
    <row r="5173" spans="1:17" x14ac:dyDescent="0.3">
      <c r="A5173" s="17">
        <v>42184</v>
      </c>
      <c r="B5173">
        <v>97.31</v>
      </c>
      <c r="C5173"/>
      <c r="D5173" s="3">
        <f t="shared" si="316"/>
        <v>99.841423076922837</v>
      </c>
      <c r="E5173" s="4" t="str">
        <f t="shared" si="317"/>
        <v/>
      </c>
      <c r="F5173"/>
      <c r="G5173" s="3">
        <f>SUMPRODUCT(B4914:B5173, Expoweights!$C$2:$C$261) / SUM(Expoweights!$C$2:$C$261)</f>
        <v>97.320884614961358</v>
      </c>
      <c r="H5173" s="4" t="str">
        <f t="shared" si="318"/>
        <v/>
      </c>
      <c r="I5173">
        <v>2553</v>
      </c>
      <c r="J5173"/>
      <c r="L5173" s="4" t="str">
        <f t="shared" si="319"/>
        <v/>
      </c>
      <c r="M5173" s="3"/>
      <c r="N5173" s="3"/>
      <c r="O5173" s="3"/>
      <c r="P5173" s="3"/>
      <c r="Q5173" s="3"/>
    </row>
    <row r="5174" spans="1:17" x14ac:dyDescent="0.3">
      <c r="A5174" s="17">
        <v>42185</v>
      </c>
      <c r="B5174">
        <v>98.04</v>
      </c>
      <c r="C5174">
        <v>99.826115384615406</v>
      </c>
      <c r="D5174" s="3">
        <f t="shared" si="316"/>
        <v>99.826115384615164</v>
      </c>
      <c r="E5174" s="4">
        <f t="shared" si="317"/>
        <v>2.4158453015843406E-13</v>
      </c>
      <c r="F5174">
        <v>97.343154162530254</v>
      </c>
      <c r="G5174" s="3">
        <f>SUMPRODUCT(B4915:B5174, Expoweights!$C$2:$C$261) / SUM(Expoweights!$C$2:$C$261)</f>
        <v>97.343154162530283</v>
      </c>
      <c r="H5174" s="4">
        <f t="shared" si="318"/>
        <v>2.8421709430404007E-14</v>
      </c>
      <c r="I5174">
        <v>7607</v>
      </c>
      <c r="J5174">
        <v>99.72217408890981</v>
      </c>
      <c r="L5174" s="4">
        <f t="shared" si="319"/>
        <v>99.72217408890981</v>
      </c>
      <c r="M5174" s="3"/>
      <c r="N5174" s="3"/>
      <c r="O5174" s="3"/>
      <c r="P5174" s="3"/>
      <c r="Q5174" s="3"/>
    </row>
    <row r="5175" spans="1:17" x14ac:dyDescent="0.3">
      <c r="A5175" s="17">
        <v>42186</v>
      </c>
      <c r="B5175">
        <v>98.04</v>
      </c>
      <c r="C5175"/>
      <c r="D5175" s="3">
        <f t="shared" si="316"/>
        <v>99.810807692307492</v>
      </c>
      <c r="E5175" s="4" t="str">
        <f t="shared" si="317"/>
        <v/>
      </c>
      <c r="F5175"/>
      <c r="G5175" s="3">
        <f>SUMPRODUCT(B4916:B5175, Expoweights!$C$2:$C$261) / SUM(Expoweights!$C$2:$C$261)</f>
        <v>97.364733008365349</v>
      </c>
      <c r="H5175" s="4" t="str">
        <f t="shared" si="318"/>
        <v/>
      </c>
      <c r="I5175">
        <v>6247</v>
      </c>
      <c r="J5175"/>
      <c r="L5175" s="4" t="str">
        <f t="shared" si="319"/>
        <v/>
      </c>
      <c r="M5175" s="3"/>
      <c r="N5175" s="3"/>
      <c r="O5175" s="3"/>
      <c r="P5175" s="3"/>
      <c r="Q5175" s="3"/>
    </row>
    <row r="5176" spans="1:17" x14ac:dyDescent="0.3">
      <c r="A5176" s="17">
        <v>42187</v>
      </c>
      <c r="B5176">
        <v>98.04</v>
      </c>
      <c r="C5176"/>
      <c r="D5176" s="3">
        <f t="shared" si="316"/>
        <v>99.795499999999791</v>
      </c>
      <c r="E5176" s="4" t="str">
        <f t="shared" si="317"/>
        <v/>
      </c>
      <c r="F5176"/>
      <c r="G5176" s="3">
        <f>SUMPRODUCT(B4917:B5176, Expoweights!$C$2:$C$261) / SUM(Expoweights!$C$2:$C$261)</f>
        <v>97.385642574944256</v>
      </c>
      <c r="H5176" s="4" t="str">
        <f t="shared" si="318"/>
        <v/>
      </c>
      <c r="I5176">
        <v>7268</v>
      </c>
      <c r="J5176"/>
      <c r="L5176" s="4" t="str">
        <f t="shared" si="319"/>
        <v/>
      </c>
      <c r="M5176" s="3"/>
      <c r="N5176" s="3"/>
      <c r="O5176" s="3"/>
      <c r="P5176" s="3"/>
      <c r="Q5176" s="3"/>
    </row>
    <row r="5177" spans="1:17" x14ac:dyDescent="0.3">
      <c r="A5177" s="17">
        <v>42188</v>
      </c>
      <c r="B5177">
        <v>98.04</v>
      </c>
      <c r="C5177"/>
      <c r="D5177" s="3">
        <f t="shared" si="316"/>
        <v>99.780192307692118</v>
      </c>
      <c r="E5177" s="4" t="str">
        <f t="shared" si="317"/>
        <v/>
      </c>
      <c r="F5177"/>
      <c r="G5177" s="3">
        <f>SUMPRODUCT(B4918:B5177, Expoweights!$C$2:$C$261) / SUM(Expoweights!$C$2:$C$261)</f>
        <v>97.4059036203152</v>
      </c>
      <c r="H5177" s="4" t="str">
        <f t="shared" si="318"/>
        <v/>
      </c>
      <c r="I5177">
        <v>2119</v>
      </c>
      <c r="J5177"/>
      <c r="L5177" s="4" t="str">
        <f t="shared" si="319"/>
        <v/>
      </c>
      <c r="M5177" s="3"/>
      <c r="N5177" s="3"/>
      <c r="O5177" s="3"/>
      <c r="P5177" s="3"/>
      <c r="Q5177" s="3"/>
    </row>
    <row r="5178" spans="1:17" x14ac:dyDescent="0.3">
      <c r="A5178" s="17">
        <v>42191</v>
      </c>
      <c r="B5178">
        <v>98.04</v>
      </c>
      <c r="C5178"/>
      <c r="D5178" s="3">
        <f t="shared" si="316"/>
        <v>99.764884615384446</v>
      </c>
      <c r="E5178" s="4" t="str">
        <f t="shared" si="317"/>
        <v/>
      </c>
      <c r="F5178"/>
      <c r="G5178" s="3">
        <f>SUMPRODUCT(B4919:B5178, Expoweights!$C$2:$C$261) / SUM(Expoweights!$C$2:$C$261)</f>
        <v>97.425536258704668</v>
      </c>
      <c r="H5178" s="4" t="str">
        <f t="shared" si="318"/>
        <v/>
      </c>
      <c r="I5178">
        <v>7110</v>
      </c>
      <c r="J5178"/>
      <c r="L5178" s="4" t="str">
        <f t="shared" si="319"/>
        <v/>
      </c>
      <c r="M5178" s="3"/>
      <c r="N5178" s="3"/>
      <c r="O5178" s="3"/>
      <c r="P5178" s="3"/>
      <c r="Q5178" s="3"/>
    </row>
    <row r="5179" spans="1:17" x14ac:dyDescent="0.3">
      <c r="A5179" s="17">
        <v>42192</v>
      </c>
      <c r="B5179">
        <v>98.04</v>
      </c>
      <c r="C5179"/>
      <c r="D5179" s="3">
        <f t="shared" ref="D5179:D5242" si="320">AVERAGE(B4920:B5179)</f>
        <v>99.749576923076773</v>
      </c>
      <c r="E5179" s="4" t="str">
        <f t="shared" si="317"/>
        <v/>
      </c>
      <c r="F5179"/>
      <c r="G5179" s="3">
        <f>SUMPRODUCT(B4920:B5179, Expoweights!$C$2:$C$261) / SUM(Expoweights!$C$2:$C$261)</f>
        <v>97.444559980485792</v>
      </c>
      <c r="H5179" s="4" t="str">
        <f t="shared" si="318"/>
        <v/>
      </c>
      <c r="I5179">
        <v>4989</v>
      </c>
      <c r="J5179"/>
      <c r="L5179" s="4" t="str">
        <f t="shared" si="319"/>
        <v/>
      </c>
      <c r="M5179" s="3"/>
      <c r="N5179" s="3"/>
      <c r="O5179" s="3"/>
      <c r="P5179" s="3"/>
      <c r="Q5179" s="3"/>
    </row>
    <row r="5180" spans="1:17" x14ac:dyDescent="0.3">
      <c r="A5180" s="17">
        <v>42193</v>
      </c>
      <c r="B5180">
        <v>98.04</v>
      </c>
      <c r="C5180"/>
      <c r="D5180" s="3">
        <f t="shared" si="320"/>
        <v>99.734269230769087</v>
      </c>
      <c r="E5180" s="4" t="str">
        <f t="shared" si="317"/>
        <v/>
      </c>
      <c r="F5180"/>
      <c r="G5180" s="3">
        <f>SUMPRODUCT(B4921:B5180, Expoweights!$C$2:$C$261) / SUM(Expoweights!$C$2:$C$261)</f>
        <v>97.462993671527499</v>
      </c>
      <c r="H5180" s="4" t="str">
        <f t="shared" si="318"/>
        <v/>
      </c>
      <c r="I5180">
        <v>5296</v>
      </c>
      <c r="J5180"/>
      <c r="L5180" s="4" t="str">
        <f t="shared" si="319"/>
        <v/>
      </c>
      <c r="M5180" s="3"/>
      <c r="N5180" s="3"/>
      <c r="O5180" s="3"/>
      <c r="P5180" s="3"/>
      <c r="Q5180" s="3"/>
    </row>
    <row r="5181" spans="1:17" x14ac:dyDescent="0.3">
      <c r="A5181" s="17">
        <v>42194</v>
      </c>
      <c r="B5181">
        <v>98.04</v>
      </c>
      <c r="C5181"/>
      <c r="D5181" s="3">
        <f t="shared" si="320"/>
        <v>99.718961538461414</v>
      </c>
      <c r="E5181" s="4" t="str">
        <f t="shared" si="317"/>
        <v/>
      </c>
      <c r="F5181"/>
      <c r="G5181" s="3">
        <f>SUMPRODUCT(B4922:B5181, Expoweights!$C$2:$C$261) / SUM(Expoweights!$C$2:$C$261)</f>
        <v>97.480855631943612</v>
      </c>
      <c r="H5181" s="4" t="str">
        <f t="shared" si="318"/>
        <v/>
      </c>
      <c r="I5181">
        <v>7701</v>
      </c>
      <c r="J5181"/>
      <c r="L5181" s="4" t="str">
        <f t="shared" si="319"/>
        <v/>
      </c>
      <c r="M5181" s="3"/>
      <c r="N5181" s="3"/>
      <c r="O5181" s="3"/>
      <c r="P5181" s="3"/>
      <c r="Q5181" s="3"/>
    </row>
    <row r="5182" spans="1:17" x14ac:dyDescent="0.3">
      <c r="A5182" s="17">
        <v>42195</v>
      </c>
      <c r="B5182">
        <v>98.04</v>
      </c>
      <c r="C5182"/>
      <c r="D5182" s="3">
        <f t="shared" si="320"/>
        <v>99.703653846153742</v>
      </c>
      <c r="E5182" s="4" t="str">
        <f t="shared" si="317"/>
        <v/>
      </c>
      <c r="F5182"/>
      <c r="G5182" s="3">
        <f>SUMPRODUCT(B4923:B5182, Expoweights!$C$2:$C$261) / SUM(Expoweights!$C$2:$C$261)</f>
        <v>97.498163594260276</v>
      </c>
      <c r="H5182" s="4" t="str">
        <f t="shared" si="318"/>
        <v/>
      </c>
      <c r="I5182">
        <v>1455</v>
      </c>
      <c r="J5182"/>
      <c r="L5182" s="4" t="str">
        <f t="shared" si="319"/>
        <v/>
      </c>
      <c r="M5182" s="3"/>
      <c r="N5182" s="3"/>
      <c r="O5182" s="3"/>
      <c r="P5182" s="3"/>
      <c r="Q5182" s="3"/>
    </row>
    <row r="5183" spans="1:17" x14ac:dyDescent="0.3">
      <c r="A5183" s="17">
        <v>42198</v>
      </c>
      <c r="B5183">
        <v>98.04</v>
      </c>
      <c r="C5183"/>
      <c r="D5183" s="3">
        <f t="shared" si="320"/>
        <v>99.688346153846055</v>
      </c>
      <c r="E5183" s="4" t="str">
        <f t="shared" si="317"/>
        <v/>
      </c>
      <c r="F5183"/>
      <c r="G5183" s="3">
        <f>SUMPRODUCT(B4924:B5183, Expoweights!$C$2:$C$261) / SUM(Expoweights!$C$2:$C$261)</f>
        <v>97.514934741019985</v>
      </c>
      <c r="H5183" s="4" t="str">
        <f t="shared" si="318"/>
        <v/>
      </c>
      <c r="I5183">
        <v>364</v>
      </c>
      <c r="J5183"/>
      <c r="L5183" s="4" t="str">
        <f t="shared" si="319"/>
        <v/>
      </c>
      <c r="M5183" s="3"/>
      <c r="N5183" s="3"/>
      <c r="O5183" s="3"/>
      <c r="P5183" s="3"/>
      <c r="Q5183" s="3"/>
    </row>
    <row r="5184" spans="1:17" x14ac:dyDescent="0.3">
      <c r="A5184" s="17">
        <v>42199</v>
      </c>
      <c r="B5184">
        <v>98.04</v>
      </c>
      <c r="C5184"/>
      <c r="D5184" s="3">
        <f t="shared" si="320"/>
        <v>99.673038461538383</v>
      </c>
      <c r="E5184" s="4" t="str">
        <f t="shared" si="317"/>
        <v/>
      </c>
      <c r="F5184"/>
      <c r="G5184" s="3">
        <f>SUMPRODUCT(B4925:B5184, Expoweights!$C$2:$C$261) / SUM(Expoweights!$C$2:$C$261)</f>
        <v>97.531185721839677</v>
      </c>
      <c r="H5184" s="4" t="str">
        <f t="shared" si="318"/>
        <v/>
      </c>
      <c r="I5184">
        <v>3049</v>
      </c>
      <c r="J5184"/>
      <c r="L5184" s="4" t="str">
        <f t="shared" si="319"/>
        <v/>
      </c>
      <c r="M5184" s="3"/>
      <c r="N5184" s="3"/>
      <c r="O5184" s="3"/>
      <c r="P5184" s="3"/>
      <c r="Q5184" s="3"/>
    </row>
    <row r="5185" spans="1:17" x14ac:dyDescent="0.3">
      <c r="A5185" s="17">
        <v>42200</v>
      </c>
      <c r="B5185">
        <v>98.04</v>
      </c>
      <c r="C5185"/>
      <c r="D5185" s="3">
        <f t="shared" si="320"/>
        <v>99.657730769230696</v>
      </c>
      <c r="E5185" s="4" t="str">
        <f t="shared" si="317"/>
        <v/>
      </c>
      <c r="F5185"/>
      <c r="G5185" s="3">
        <f>SUMPRODUCT(B4926:B5185, Expoweights!$C$2:$C$261) / SUM(Expoweights!$C$2:$C$261)</f>
        <v>97.546932669939622</v>
      </c>
      <c r="H5185" s="4" t="str">
        <f t="shared" si="318"/>
        <v/>
      </c>
      <c r="I5185">
        <v>1705</v>
      </c>
      <c r="J5185"/>
      <c r="L5185" s="4" t="str">
        <f t="shared" si="319"/>
        <v/>
      </c>
      <c r="M5185" s="3"/>
      <c r="N5185" s="3"/>
      <c r="O5185" s="3"/>
      <c r="P5185" s="3"/>
      <c r="Q5185" s="3"/>
    </row>
    <row r="5186" spans="1:17" x14ac:dyDescent="0.3">
      <c r="A5186" s="17">
        <v>42201</v>
      </c>
      <c r="B5186">
        <v>98.04</v>
      </c>
      <c r="C5186"/>
      <c r="D5186" s="3">
        <f t="shared" si="320"/>
        <v>99.642423076923023</v>
      </c>
      <c r="E5186" s="4" t="str">
        <f t="shared" si="317"/>
        <v/>
      </c>
      <c r="F5186"/>
      <c r="G5186" s="3">
        <f>SUMPRODUCT(B4927:B5186, Expoweights!$C$2:$C$261) / SUM(Expoweights!$C$2:$C$261)</f>
        <v>97.562191218159782</v>
      </c>
      <c r="H5186" s="4" t="str">
        <f t="shared" si="318"/>
        <v/>
      </c>
      <c r="I5186">
        <v>7533</v>
      </c>
      <c r="J5186"/>
      <c r="L5186" s="4" t="str">
        <f t="shared" si="319"/>
        <v/>
      </c>
      <c r="M5186" s="3"/>
      <c r="N5186" s="3"/>
      <c r="O5186" s="3"/>
      <c r="P5186" s="3"/>
      <c r="Q5186" s="3"/>
    </row>
    <row r="5187" spans="1:17" x14ac:dyDescent="0.3">
      <c r="A5187" s="17">
        <v>42202</v>
      </c>
      <c r="B5187">
        <v>98.04</v>
      </c>
      <c r="C5187"/>
      <c r="D5187" s="3">
        <f t="shared" si="320"/>
        <v>99.627115384615323</v>
      </c>
      <c r="E5187" s="4" t="str">
        <f t="shared" si="317"/>
        <v/>
      </c>
      <c r="F5187"/>
      <c r="G5187" s="3">
        <f>SUMPRODUCT(B4928:B5187, Expoweights!$C$2:$C$261) / SUM(Expoweights!$C$2:$C$261)</f>
        <v>97.576976514479398</v>
      </c>
      <c r="H5187" s="4" t="str">
        <f t="shared" si="318"/>
        <v/>
      </c>
      <c r="I5187">
        <v>807</v>
      </c>
      <c r="J5187"/>
      <c r="L5187" s="4" t="str">
        <f t="shared" si="319"/>
        <v/>
      </c>
      <c r="M5187" s="3"/>
      <c r="N5187" s="3"/>
      <c r="O5187" s="3"/>
      <c r="P5187" s="3"/>
      <c r="Q5187" s="3"/>
    </row>
    <row r="5188" spans="1:17" x14ac:dyDescent="0.3">
      <c r="A5188" s="17">
        <v>42205</v>
      </c>
      <c r="B5188">
        <v>98.04</v>
      </c>
      <c r="C5188"/>
      <c r="D5188" s="3">
        <f t="shared" si="320"/>
        <v>99.61180769230765</v>
      </c>
      <c r="E5188" s="4" t="str">
        <f t="shared" ref="E5188:E5251" si="321">IF(C5188 &gt; 0, ABS(C5188 - D5188), "")</f>
        <v/>
      </c>
      <c r="F5188"/>
      <c r="G5188" s="3">
        <f>SUMPRODUCT(B4929:B5188, Expoweights!$C$2:$C$261) / SUM(Expoweights!$C$2:$C$261)</f>
        <v>97.591303237055129</v>
      </c>
      <c r="H5188" s="4" t="str">
        <f t="shared" ref="H5188:H5251" si="322">IF(F5188 &gt; 0, ABS(F5188 - G5188), "")</f>
        <v/>
      </c>
      <c r="I5188">
        <v>7669</v>
      </c>
      <c r="J5188"/>
      <c r="L5188" s="4" t="str">
        <f t="shared" ref="L5188:L5251" si="323">IF(J5188 &gt; 0, ABS(J5188 - K5188), "")</f>
        <v/>
      </c>
      <c r="M5188" s="3"/>
      <c r="N5188" s="3"/>
      <c r="O5188" s="3"/>
      <c r="P5188" s="3"/>
      <c r="Q5188" s="3"/>
    </row>
    <row r="5189" spans="1:17" x14ac:dyDescent="0.3">
      <c r="A5189" s="17">
        <v>42206</v>
      </c>
      <c r="B5189">
        <v>98.04</v>
      </c>
      <c r="C5189"/>
      <c r="D5189" s="3">
        <f t="shared" si="320"/>
        <v>99.596499999999963</v>
      </c>
      <c r="E5189" s="4" t="str">
        <f t="shared" si="321"/>
        <v/>
      </c>
      <c r="F5189"/>
      <c r="G5189" s="3">
        <f>SUMPRODUCT(B4930:B5189, Expoweights!$C$2:$C$261) / SUM(Expoweights!$C$2:$C$261)</f>
        <v>97.605185608792908</v>
      </c>
      <c r="H5189" s="4" t="str">
        <f t="shared" si="322"/>
        <v/>
      </c>
      <c r="I5189">
        <v>4447</v>
      </c>
      <c r="J5189"/>
      <c r="L5189" s="4" t="str">
        <f t="shared" si="323"/>
        <v/>
      </c>
      <c r="M5189" s="3"/>
      <c r="N5189" s="3"/>
      <c r="O5189" s="3"/>
      <c r="P5189" s="3"/>
      <c r="Q5189" s="3"/>
    </row>
    <row r="5190" spans="1:17" x14ac:dyDescent="0.3">
      <c r="A5190" s="17">
        <v>42207</v>
      </c>
      <c r="B5190">
        <v>98.04</v>
      </c>
      <c r="C5190"/>
      <c r="D5190" s="3">
        <f t="shared" si="320"/>
        <v>99.581192307692277</v>
      </c>
      <c r="E5190" s="4" t="str">
        <f t="shared" si="321"/>
        <v/>
      </c>
      <c r="F5190"/>
      <c r="G5190" s="3">
        <f>SUMPRODUCT(B4931:B5190, Expoweights!$C$2:$C$261) / SUM(Expoweights!$C$2:$C$261)</f>
        <v>97.618637411467731</v>
      </c>
      <c r="H5190" s="4" t="str">
        <f t="shared" si="322"/>
        <v/>
      </c>
      <c r="I5190">
        <v>5219</v>
      </c>
      <c r="J5190"/>
      <c r="L5190" s="4" t="str">
        <f t="shared" si="323"/>
        <v/>
      </c>
      <c r="M5190" s="3"/>
      <c r="N5190" s="3"/>
      <c r="O5190" s="3"/>
      <c r="P5190" s="3"/>
      <c r="Q5190" s="3"/>
    </row>
    <row r="5191" spans="1:17" x14ac:dyDescent="0.3">
      <c r="A5191" s="17">
        <v>42208</v>
      </c>
      <c r="B5191">
        <v>98.04</v>
      </c>
      <c r="C5191"/>
      <c r="D5191" s="3">
        <f t="shared" si="320"/>
        <v>99.56588461538459</v>
      </c>
      <c r="E5191" s="4" t="str">
        <f t="shared" si="321"/>
        <v/>
      </c>
      <c r="F5191"/>
      <c r="G5191" s="3">
        <f>SUMPRODUCT(B4932:B5191, Expoweights!$C$2:$C$261) / SUM(Expoweights!$C$2:$C$261)</f>
        <v>97.631671999405626</v>
      </c>
      <c r="H5191" s="4" t="str">
        <f t="shared" si="322"/>
        <v/>
      </c>
      <c r="I5191">
        <v>7239</v>
      </c>
      <c r="J5191"/>
      <c r="L5191" s="4" t="str">
        <f t="shared" si="323"/>
        <v/>
      </c>
      <c r="M5191" s="3"/>
      <c r="N5191" s="3"/>
      <c r="O5191" s="3"/>
      <c r="P5191" s="3"/>
      <c r="Q5191" s="3"/>
    </row>
    <row r="5192" spans="1:17" x14ac:dyDescent="0.3">
      <c r="A5192" s="17">
        <v>42209</v>
      </c>
      <c r="B5192">
        <v>98.04</v>
      </c>
      <c r="C5192"/>
      <c r="D5192" s="3">
        <f t="shared" si="320"/>
        <v>99.550576923076918</v>
      </c>
      <c r="E5192" s="4" t="str">
        <f t="shared" si="321"/>
        <v/>
      </c>
      <c r="F5192"/>
      <c r="G5192" s="3">
        <f>SUMPRODUCT(B4933:B5192, Expoweights!$C$2:$C$261) / SUM(Expoweights!$C$2:$C$261)</f>
        <v>97.644302312741146</v>
      </c>
      <c r="H5192" s="4" t="str">
        <f t="shared" si="322"/>
        <v/>
      </c>
      <c r="I5192">
        <v>6727</v>
      </c>
      <c r="J5192"/>
      <c r="L5192" s="4" t="str">
        <f t="shared" si="323"/>
        <v/>
      </c>
      <c r="M5192" s="3"/>
      <c r="N5192" s="3"/>
      <c r="O5192" s="3"/>
      <c r="P5192" s="3"/>
      <c r="Q5192" s="3"/>
    </row>
    <row r="5193" spans="1:17" x14ac:dyDescent="0.3">
      <c r="A5193" s="17">
        <v>42212</v>
      </c>
      <c r="B5193">
        <v>98.04</v>
      </c>
      <c r="C5193"/>
      <c r="D5193" s="3">
        <f t="shared" si="320"/>
        <v>99.535269230769231</v>
      </c>
      <c r="E5193" s="4" t="str">
        <f t="shared" si="321"/>
        <v/>
      </c>
      <c r="F5193"/>
      <c r="G5193" s="3">
        <f>SUMPRODUCT(B4934:B5193, Expoweights!$C$2:$C$261) / SUM(Expoweights!$C$2:$C$261)</f>
        <v>97.656540890263784</v>
      </c>
      <c r="H5193" s="4" t="str">
        <f t="shared" si="322"/>
        <v/>
      </c>
      <c r="I5193">
        <v>6898</v>
      </c>
      <c r="J5193"/>
      <c r="L5193" s="4" t="str">
        <f t="shared" si="323"/>
        <v/>
      </c>
      <c r="M5193" s="3"/>
      <c r="N5193" s="3"/>
      <c r="O5193" s="3"/>
      <c r="P5193" s="3"/>
      <c r="Q5193" s="3"/>
    </row>
    <row r="5194" spans="1:17" x14ac:dyDescent="0.3">
      <c r="A5194" s="17">
        <v>42213</v>
      </c>
      <c r="B5194">
        <v>98.04</v>
      </c>
      <c r="C5194"/>
      <c r="D5194" s="3">
        <f t="shared" si="320"/>
        <v>99.519961538461544</v>
      </c>
      <c r="E5194" s="4" t="str">
        <f t="shared" si="321"/>
        <v/>
      </c>
      <c r="F5194"/>
      <c r="G5194" s="3">
        <f>SUMPRODUCT(B4935:B5194, Expoweights!$C$2:$C$261) / SUM(Expoweights!$C$2:$C$261)</f>
        <v>97.668399881865824</v>
      </c>
      <c r="H5194" s="4" t="str">
        <f t="shared" si="322"/>
        <v/>
      </c>
      <c r="I5194">
        <v>7991</v>
      </c>
      <c r="J5194"/>
      <c r="L5194" s="4" t="str">
        <f t="shared" si="323"/>
        <v/>
      </c>
      <c r="M5194" s="3"/>
      <c r="N5194" s="3"/>
      <c r="O5194" s="3"/>
      <c r="P5194" s="3"/>
      <c r="Q5194" s="3"/>
    </row>
    <row r="5195" spans="1:17" x14ac:dyDescent="0.3">
      <c r="A5195" s="17">
        <v>42214</v>
      </c>
      <c r="B5195">
        <v>98.04</v>
      </c>
      <c r="C5195"/>
      <c r="D5195" s="3">
        <f t="shared" si="320"/>
        <v>99.504653846153857</v>
      </c>
      <c r="E5195" s="4" t="str">
        <f t="shared" si="321"/>
        <v/>
      </c>
      <c r="F5195"/>
      <c r="G5195" s="3">
        <f>SUMPRODUCT(B4936:B5195, Expoweights!$C$2:$C$261) / SUM(Expoweights!$C$2:$C$261)</f>
        <v>97.679891060604362</v>
      </c>
      <c r="H5195" s="4" t="str">
        <f t="shared" si="322"/>
        <v/>
      </c>
      <c r="I5195">
        <v>2986</v>
      </c>
      <c r="J5195"/>
      <c r="L5195" s="4" t="str">
        <f t="shared" si="323"/>
        <v/>
      </c>
      <c r="M5195" s="3"/>
      <c r="N5195" s="3"/>
      <c r="O5195" s="3"/>
      <c r="P5195" s="3"/>
      <c r="Q5195" s="3"/>
    </row>
    <row r="5196" spans="1:17" x14ac:dyDescent="0.3">
      <c r="A5196" s="17">
        <v>42215</v>
      </c>
      <c r="B5196">
        <v>98.04</v>
      </c>
      <c r="C5196"/>
      <c r="D5196" s="3">
        <f t="shared" si="320"/>
        <v>99.489653846153871</v>
      </c>
      <c r="E5196" s="4" t="str">
        <f t="shared" si="321"/>
        <v/>
      </c>
      <c r="F5196"/>
      <c r="G5196" s="3">
        <f>SUMPRODUCT(B4937:B5196, Expoweights!$C$2:$C$261) / SUM(Expoweights!$C$2:$C$261)</f>
        <v>97.691026521713923</v>
      </c>
      <c r="H5196" s="4" t="str">
        <f t="shared" si="322"/>
        <v/>
      </c>
      <c r="I5196">
        <v>333</v>
      </c>
      <c r="J5196"/>
      <c r="L5196" s="4" t="str">
        <f t="shared" si="323"/>
        <v/>
      </c>
      <c r="M5196" s="3"/>
      <c r="N5196" s="3"/>
      <c r="O5196" s="3"/>
      <c r="P5196" s="3"/>
      <c r="Q5196" s="3"/>
    </row>
    <row r="5197" spans="1:17" x14ac:dyDescent="0.3">
      <c r="A5197" s="17">
        <v>42216</v>
      </c>
      <c r="B5197">
        <v>97.74</v>
      </c>
      <c r="C5197">
        <v>99.473500000000016</v>
      </c>
      <c r="D5197" s="3">
        <f t="shared" si="320"/>
        <v>99.47350000000003</v>
      </c>
      <c r="E5197" s="4">
        <f t="shared" si="321"/>
        <v>1.4210854715202004E-14</v>
      </c>
      <c r="F5197">
        <v>97.692509375340023</v>
      </c>
      <c r="G5197" s="3">
        <f>SUMPRODUCT(B4938:B5197, Expoweights!$C$2:$C$261) / SUM(Expoweights!$C$2:$C$261)</f>
        <v>97.692509375340052</v>
      </c>
      <c r="H5197" s="4">
        <f t="shared" si="322"/>
        <v>2.8421709430404007E-14</v>
      </c>
      <c r="I5197">
        <v>5857</v>
      </c>
      <c r="J5197">
        <v>99.222767037915062</v>
      </c>
      <c r="L5197" s="4">
        <f t="shared" si="323"/>
        <v>99.222767037915062</v>
      </c>
      <c r="M5197" s="3"/>
      <c r="N5197" s="3"/>
      <c r="O5197" s="3"/>
      <c r="P5197" s="3"/>
      <c r="Q5197" s="3"/>
    </row>
    <row r="5198" spans="1:17" x14ac:dyDescent="0.3">
      <c r="A5198" s="17">
        <v>42219</v>
      </c>
      <c r="B5198">
        <v>97.74</v>
      </c>
      <c r="C5198"/>
      <c r="D5198" s="3">
        <f t="shared" si="320"/>
        <v>99.457346153846188</v>
      </c>
      <c r="E5198" s="4" t="str">
        <f t="shared" si="321"/>
        <v/>
      </c>
      <c r="F5198"/>
      <c r="G5198" s="3">
        <f>SUMPRODUCT(B4939:B5198, Expoweights!$C$2:$C$261) / SUM(Expoweights!$C$2:$C$261)</f>
        <v>97.693946237480858</v>
      </c>
      <c r="H5198" s="4" t="str">
        <f t="shared" si="322"/>
        <v/>
      </c>
      <c r="I5198">
        <v>1240</v>
      </c>
      <c r="J5198"/>
      <c r="L5198" s="4" t="str">
        <f t="shared" si="323"/>
        <v/>
      </c>
      <c r="M5198" s="3"/>
      <c r="N5198" s="3"/>
      <c r="O5198" s="3"/>
      <c r="P5198" s="3"/>
      <c r="Q5198" s="3"/>
    </row>
    <row r="5199" spans="1:17" x14ac:dyDescent="0.3">
      <c r="A5199" s="17">
        <v>42220</v>
      </c>
      <c r="B5199">
        <v>97.74</v>
      </c>
      <c r="C5199"/>
      <c r="D5199" s="3">
        <f t="shared" si="320"/>
        <v>99.441192307692361</v>
      </c>
      <c r="E5199" s="4" t="str">
        <f t="shared" si="321"/>
        <v/>
      </c>
      <c r="F5199"/>
      <c r="G5199" s="3">
        <f>SUMPRODUCT(B4940:B5199, Expoweights!$C$2:$C$261) / SUM(Expoweights!$C$2:$C$261)</f>
        <v>97.695338534586426</v>
      </c>
      <c r="H5199" s="4" t="str">
        <f t="shared" si="322"/>
        <v/>
      </c>
      <c r="I5199">
        <v>6417</v>
      </c>
      <c r="J5199"/>
      <c r="L5199" s="4" t="str">
        <f t="shared" si="323"/>
        <v/>
      </c>
      <c r="M5199" s="3"/>
      <c r="N5199" s="3"/>
      <c r="O5199" s="3"/>
      <c r="P5199" s="3"/>
      <c r="Q5199" s="3"/>
    </row>
    <row r="5200" spans="1:17" x14ac:dyDescent="0.3">
      <c r="A5200" s="17">
        <v>42221</v>
      </c>
      <c r="B5200">
        <v>97.74</v>
      </c>
      <c r="C5200"/>
      <c r="D5200" s="3">
        <f t="shared" si="320"/>
        <v>99.42503846153852</v>
      </c>
      <c r="E5200" s="4" t="str">
        <f t="shared" si="321"/>
        <v/>
      </c>
      <c r="F5200"/>
      <c r="G5200" s="3">
        <f>SUMPRODUCT(B4941:B5200, Expoweights!$C$2:$C$261) / SUM(Expoweights!$C$2:$C$261)</f>
        <v>97.696687648864781</v>
      </c>
      <c r="H5200" s="4" t="str">
        <f t="shared" si="322"/>
        <v/>
      </c>
      <c r="I5200">
        <v>5120</v>
      </c>
      <c r="J5200"/>
      <c r="L5200" s="4" t="str">
        <f t="shared" si="323"/>
        <v/>
      </c>
      <c r="M5200" s="3"/>
      <c r="N5200" s="3"/>
      <c r="O5200" s="3"/>
      <c r="P5200" s="3"/>
      <c r="Q5200" s="3"/>
    </row>
    <row r="5201" spans="1:17" x14ac:dyDescent="0.3">
      <c r="A5201" s="17">
        <v>42222</v>
      </c>
      <c r="B5201">
        <v>97.74</v>
      </c>
      <c r="C5201"/>
      <c r="D5201" s="3">
        <f t="shared" si="320"/>
        <v>99.408884615384693</v>
      </c>
      <c r="E5201" s="4" t="str">
        <f t="shared" si="321"/>
        <v/>
      </c>
      <c r="F5201"/>
      <c r="G5201" s="3">
        <f>SUMPRODUCT(B4942:B5201, Expoweights!$C$2:$C$261) / SUM(Expoweights!$C$2:$C$261)</f>
        <v>97.697994919654022</v>
      </c>
      <c r="H5201" s="4" t="str">
        <f t="shared" si="322"/>
        <v/>
      </c>
      <c r="I5201">
        <v>3787</v>
      </c>
      <c r="J5201"/>
      <c r="L5201" s="4" t="str">
        <f t="shared" si="323"/>
        <v/>
      </c>
      <c r="M5201" s="3"/>
      <c r="N5201" s="3"/>
      <c r="O5201" s="3"/>
      <c r="P5201" s="3"/>
      <c r="Q5201" s="3"/>
    </row>
    <row r="5202" spans="1:17" x14ac:dyDescent="0.3">
      <c r="A5202" s="17">
        <v>42223</v>
      </c>
      <c r="B5202">
        <v>97.74</v>
      </c>
      <c r="C5202"/>
      <c r="D5202" s="3">
        <f t="shared" si="320"/>
        <v>99.392730769230837</v>
      </c>
      <c r="E5202" s="4" t="str">
        <f t="shared" si="321"/>
        <v/>
      </c>
      <c r="F5202"/>
      <c r="G5202" s="3">
        <f>SUMPRODUCT(B4943:B5202, Expoweights!$C$2:$C$261) / SUM(Expoweights!$C$2:$C$261)</f>
        <v>97.699261644751999</v>
      </c>
      <c r="H5202" s="4" t="str">
        <f t="shared" si="322"/>
        <v/>
      </c>
      <c r="I5202">
        <v>662</v>
      </c>
      <c r="J5202"/>
      <c r="L5202" s="4" t="str">
        <f t="shared" si="323"/>
        <v/>
      </c>
      <c r="M5202" s="3"/>
      <c r="N5202" s="3"/>
      <c r="O5202" s="3"/>
      <c r="P5202" s="3"/>
      <c r="Q5202" s="3"/>
    </row>
    <row r="5203" spans="1:17" x14ac:dyDescent="0.3">
      <c r="A5203" s="17">
        <v>42226</v>
      </c>
      <c r="B5203">
        <v>97.74</v>
      </c>
      <c r="C5203"/>
      <c r="D5203" s="3">
        <f t="shared" si="320"/>
        <v>99.37657692307701</v>
      </c>
      <c r="E5203" s="4" t="str">
        <f t="shared" si="321"/>
        <v/>
      </c>
      <c r="F5203"/>
      <c r="G5203" s="3">
        <f>SUMPRODUCT(B4944:B5203, Expoweights!$C$2:$C$261) / SUM(Expoweights!$C$2:$C$261)</f>
        <v>97.700489081704617</v>
      </c>
      <c r="H5203" s="4" t="str">
        <f t="shared" si="322"/>
        <v/>
      </c>
      <c r="I5203">
        <v>476</v>
      </c>
      <c r="J5203"/>
      <c r="L5203" s="4" t="str">
        <f t="shared" si="323"/>
        <v/>
      </c>
      <c r="M5203" s="3"/>
      <c r="N5203" s="3"/>
      <c r="O5203" s="3"/>
      <c r="P5203" s="3"/>
      <c r="Q5203" s="3"/>
    </row>
    <row r="5204" spans="1:17" x14ac:dyDescent="0.3">
      <c r="A5204" s="17">
        <v>42227</v>
      </c>
      <c r="B5204">
        <v>97.74</v>
      </c>
      <c r="C5204"/>
      <c r="D5204" s="3">
        <f t="shared" si="320"/>
        <v>99.360423076923169</v>
      </c>
      <c r="E5204" s="4" t="str">
        <f t="shared" si="321"/>
        <v/>
      </c>
      <c r="F5204"/>
      <c r="G5204" s="3">
        <f>SUMPRODUCT(B4945:B5204, Expoweights!$C$2:$C$261) / SUM(Expoweights!$C$2:$C$261)</f>
        <v>97.701678449054427</v>
      </c>
      <c r="H5204" s="4" t="str">
        <f t="shared" si="322"/>
        <v/>
      </c>
      <c r="I5204">
        <v>3641</v>
      </c>
      <c r="J5204"/>
      <c r="L5204" s="4" t="str">
        <f t="shared" si="323"/>
        <v/>
      </c>
      <c r="M5204" s="3"/>
      <c r="N5204" s="3"/>
      <c r="O5204" s="3"/>
      <c r="P5204" s="3"/>
      <c r="Q5204" s="3"/>
    </row>
    <row r="5205" spans="1:17" x14ac:dyDescent="0.3">
      <c r="A5205" s="17">
        <v>42228</v>
      </c>
      <c r="B5205">
        <v>97.74</v>
      </c>
      <c r="C5205"/>
      <c r="D5205" s="3">
        <f t="shared" si="320"/>
        <v>99.344269230769328</v>
      </c>
      <c r="E5205" s="4" t="str">
        <f t="shared" si="321"/>
        <v/>
      </c>
      <c r="F5205"/>
      <c r="G5205" s="3">
        <f>SUMPRODUCT(B4946:B5205, Expoweights!$C$2:$C$261) / SUM(Expoweights!$C$2:$C$261)</f>
        <v>97.702830927550124</v>
      </c>
      <c r="H5205" s="4" t="str">
        <f t="shared" si="322"/>
        <v/>
      </c>
      <c r="I5205">
        <v>1760</v>
      </c>
      <c r="J5205"/>
      <c r="L5205" s="4" t="str">
        <f t="shared" si="323"/>
        <v/>
      </c>
      <c r="M5205" s="3"/>
      <c r="N5205" s="3"/>
      <c r="O5205" s="3"/>
      <c r="P5205" s="3"/>
      <c r="Q5205" s="3"/>
    </row>
    <row r="5206" spans="1:17" x14ac:dyDescent="0.3">
      <c r="A5206" s="17">
        <v>42229</v>
      </c>
      <c r="B5206">
        <v>97.74</v>
      </c>
      <c r="C5206"/>
      <c r="D5206" s="3">
        <f t="shared" si="320"/>
        <v>99.328115384615487</v>
      </c>
      <c r="E5206" s="4" t="str">
        <f t="shared" si="321"/>
        <v/>
      </c>
      <c r="F5206"/>
      <c r="G5206" s="3">
        <f>SUMPRODUCT(B4947:B5206, Expoweights!$C$2:$C$261) / SUM(Expoweights!$C$2:$C$261)</f>
        <v>97.703947661318978</v>
      </c>
      <c r="H5206" s="4" t="str">
        <f t="shared" si="322"/>
        <v/>
      </c>
      <c r="I5206">
        <v>3279</v>
      </c>
      <c r="J5206"/>
      <c r="L5206" s="4" t="str">
        <f t="shared" si="323"/>
        <v/>
      </c>
      <c r="M5206" s="3"/>
      <c r="N5206" s="3"/>
      <c r="O5206" s="3"/>
      <c r="P5206" s="3"/>
      <c r="Q5206" s="3"/>
    </row>
    <row r="5207" spans="1:17" x14ac:dyDescent="0.3">
      <c r="A5207" s="17">
        <v>42230</v>
      </c>
      <c r="B5207">
        <v>97.74</v>
      </c>
      <c r="C5207"/>
      <c r="D5207" s="3">
        <f t="shared" si="320"/>
        <v>99.311961538461659</v>
      </c>
      <c r="E5207" s="4" t="str">
        <f t="shared" si="321"/>
        <v/>
      </c>
      <c r="F5207"/>
      <c r="G5207" s="3">
        <f>SUMPRODUCT(B4948:B5207, Expoweights!$C$2:$C$261) / SUM(Expoweights!$C$2:$C$261)</f>
        <v>97.705029759002471</v>
      </c>
      <c r="H5207" s="4" t="str">
        <f t="shared" si="322"/>
        <v/>
      </c>
      <c r="I5207">
        <v>3445</v>
      </c>
      <c r="J5207"/>
      <c r="L5207" s="4" t="str">
        <f t="shared" si="323"/>
        <v/>
      </c>
      <c r="M5207" s="3"/>
      <c r="N5207" s="3"/>
      <c r="O5207" s="3"/>
      <c r="P5207" s="3"/>
      <c r="Q5207" s="3"/>
    </row>
    <row r="5208" spans="1:17" x14ac:dyDescent="0.3">
      <c r="A5208" s="17">
        <v>42233</v>
      </c>
      <c r="B5208">
        <v>97.74</v>
      </c>
      <c r="C5208"/>
      <c r="D5208" s="3">
        <f t="shared" si="320"/>
        <v>99.295807692307832</v>
      </c>
      <c r="E5208" s="4" t="str">
        <f t="shared" si="321"/>
        <v/>
      </c>
      <c r="F5208"/>
      <c r="G5208" s="3">
        <f>SUMPRODUCT(B4949:B5208, Expoweights!$C$2:$C$261) / SUM(Expoweights!$C$2:$C$261)</f>
        <v>97.706078294857008</v>
      </c>
      <c r="H5208" s="4" t="str">
        <f t="shared" si="322"/>
        <v/>
      </c>
      <c r="I5208">
        <v>4890</v>
      </c>
      <c r="J5208"/>
      <c r="L5208" s="4" t="str">
        <f t="shared" si="323"/>
        <v/>
      </c>
      <c r="M5208" s="3"/>
      <c r="N5208" s="3"/>
      <c r="O5208" s="3"/>
      <c r="P5208" s="3"/>
      <c r="Q5208" s="3"/>
    </row>
    <row r="5209" spans="1:17" x14ac:dyDescent="0.3">
      <c r="A5209" s="17">
        <v>42234</v>
      </c>
      <c r="B5209">
        <v>97.74</v>
      </c>
      <c r="C5209"/>
      <c r="D5209" s="3">
        <f t="shared" si="320"/>
        <v>99.279653846153991</v>
      </c>
      <c r="E5209" s="4" t="str">
        <f t="shared" si="321"/>
        <v/>
      </c>
      <c r="F5209"/>
      <c r="G5209" s="3">
        <f>SUMPRODUCT(B4950:B5209, Expoweights!$C$2:$C$261) / SUM(Expoweights!$C$2:$C$261)</f>
        <v>97.707094309820405</v>
      </c>
      <c r="H5209" s="4" t="str">
        <f t="shared" si="322"/>
        <v/>
      </c>
      <c r="I5209">
        <v>775</v>
      </c>
      <c r="J5209"/>
      <c r="L5209" s="4" t="str">
        <f t="shared" si="323"/>
        <v/>
      </c>
      <c r="M5209" s="3"/>
      <c r="N5209" s="3"/>
      <c r="O5209" s="3"/>
      <c r="P5209" s="3"/>
      <c r="Q5209" s="3"/>
    </row>
    <row r="5210" spans="1:17" x14ac:dyDescent="0.3">
      <c r="A5210" s="17">
        <v>42235</v>
      </c>
      <c r="B5210">
        <v>97.74</v>
      </c>
      <c r="C5210"/>
      <c r="D5210" s="3">
        <f t="shared" si="320"/>
        <v>99.263500000000164</v>
      </c>
      <c r="E5210" s="4" t="str">
        <f t="shared" si="321"/>
        <v/>
      </c>
      <c r="F5210"/>
      <c r="G5210" s="3">
        <f>SUMPRODUCT(B4951:B5210, Expoweights!$C$2:$C$261) / SUM(Expoweights!$C$2:$C$261)</f>
        <v>97.708078812545182</v>
      </c>
      <c r="H5210" s="4" t="str">
        <f t="shared" si="322"/>
        <v/>
      </c>
      <c r="I5210">
        <v>2420</v>
      </c>
      <c r="J5210"/>
      <c r="L5210" s="4" t="str">
        <f t="shared" si="323"/>
        <v/>
      </c>
      <c r="M5210" s="3"/>
      <c r="N5210" s="3"/>
      <c r="O5210" s="3"/>
      <c r="P5210" s="3"/>
      <c r="Q5210" s="3"/>
    </row>
    <row r="5211" spans="1:17" x14ac:dyDescent="0.3">
      <c r="A5211" s="17">
        <v>42236</v>
      </c>
      <c r="B5211">
        <v>97.74</v>
      </c>
      <c r="C5211"/>
      <c r="D5211" s="3">
        <f t="shared" si="320"/>
        <v>99.247346153846323</v>
      </c>
      <c r="E5211" s="4" t="str">
        <f t="shared" si="321"/>
        <v/>
      </c>
      <c r="F5211"/>
      <c r="G5211" s="3">
        <f>SUMPRODUCT(B4952:B5211, Expoweights!$C$2:$C$261) / SUM(Expoweights!$C$2:$C$261)</f>
        <v>97.709032780400008</v>
      </c>
      <c r="H5211" s="4" t="str">
        <f t="shared" si="322"/>
        <v/>
      </c>
      <c r="I5211">
        <v>1583</v>
      </c>
      <c r="J5211"/>
      <c r="L5211" s="4" t="str">
        <f t="shared" si="323"/>
        <v/>
      </c>
      <c r="M5211" s="3"/>
      <c r="N5211" s="3"/>
      <c r="O5211" s="3"/>
      <c r="P5211" s="3"/>
      <c r="Q5211" s="3"/>
    </row>
    <row r="5212" spans="1:17" x14ac:dyDescent="0.3">
      <c r="A5212" s="17">
        <v>42237</v>
      </c>
      <c r="B5212">
        <v>97.74</v>
      </c>
      <c r="C5212"/>
      <c r="D5212" s="3">
        <f t="shared" si="320"/>
        <v>99.231192307692496</v>
      </c>
      <c r="E5212" s="4" t="str">
        <f t="shared" si="321"/>
        <v/>
      </c>
      <c r="F5212"/>
      <c r="G5212" s="3">
        <f>SUMPRODUCT(B4953:B5212, Expoweights!$C$2:$C$261) / SUM(Expoweights!$C$2:$C$261)</f>
        <v>97.709957160439927</v>
      </c>
      <c r="H5212" s="4" t="str">
        <f t="shared" si="322"/>
        <v/>
      </c>
      <c r="I5212">
        <v>6851</v>
      </c>
      <c r="J5212"/>
      <c r="L5212" s="4" t="str">
        <f t="shared" si="323"/>
        <v/>
      </c>
      <c r="M5212" s="3"/>
      <c r="N5212" s="3"/>
      <c r="O5212" s="3"/>
      <c r="P5212" s="3"/>
      <c r="Q5212" s="3"/>
    </row>
    <row r="5213" spans="1:17" x14ac:dyDescent="0.3">
      <c r="A5213" s="17">
        <v>42240</v>
      </c>
      <c r="B5213">
        <v>97.74</v>
      </c>
      <c r="C5213"/>
      <c r="D5213" s="3">
        <f t="shared" si="320"/>
        <v>99.215038461538654</v>
      </c>
      <c r="E5213" s="4" t="str">
        <f t="shared" si="321"/>
        <v/>
      </c>
      <c r="F5213"/>
      <c r="G5213" s="3">
        <f>SUMPRODUCT(B4954:B5213, Expoweights!$C$2:$C$261) / SUM(Expoweights!$C$2:$C$261)</f>
        <v>97.710852870346585</v>
      </c>
      <c r="H5213" s="4" t="str">
        <f t="shared" si="322"/>
        <v/>
      </c>
      <c r="I5213">
        <v>6626</v>
      </c>
      <c r="J5213"/>
      <c r="L5213" s="4" t="str">
        <f t="shared" si="323"/>
        <v/>
      </c>
      <c r="M5213" s="3"/>
      <c r="N5213" s="3"/>
      <c r="O5213" s="3"/>
      <c r="P5213" s="3"/>
      <c r="Q5213" s="3"/>
    </row>
    <row r="5214" spans="1:17" x14ac:dyDescent="0.3">
      <c r="A5214" s="17">
        <v>42241</v>
      </c>
      <c r="B5214">
        <v>97.74</v>
      </c>
      <c r="C5214"/>
      <c r="D5214" s="3">
        <f t="shared" si="320"/>
        <v>99.198884615384827</v>
      </c>
      <c r="E5214" s="4" t="str">
        <f t="shared" si="321"/>
        <v/>
      </c>
      <c r="F5214"/>
      <c r="G5214" s="3">
        <f>SUMPRODUCT(B4955:B5214, Expoweights!$C$2:$C$261) / SUM(Expoweights!$C$2:$C$261)</f>
        <v>97.71172079933929</v>
      </c>
      <c r="H5214" s="4" t="str">
        <f t="shared" si="322"/>
        <v/>
      </c>
      <c r="I5214">
        <v>2161</v>
      </c>
      <c r="J5214"/>
      <c r="L5214" s="4" t="str">
        <f t="shared" si="323"/>
        <v/>
      </c>
      <c r="M5214" s="3"/>
      <c r="N5214" s="3"/>
      <c r="O5214" s="3"/>
      <c r="P5214" s="3"/>
      <c r="Q5214" s="3"/>
    </row>
    <row r="5215" spans="1:17" x14ac:dyDescent="0.3">
      <c r="A5215" s="17">
        <v>42242</v>
      </c>
      <c r="B5215">
        <v>97.74</v>
      </c>
      <c r="C5215"/>
      <c r="D5215" s="3">
        <f t="shared" si="320"/>
        <v>99.182730769230986</v>
      </c>
      <c r="E5215" s="4" t="str">
        <f t="shared" si="321"/>
        <v/>
      </c>
      <c r="F5215"/>
      <c r="G5215" s="3">
        <f>SUMPRODUCT(B4956:B5215, Expoweights!$C$2:$C$261) / SUM(Expoweights!$C$2:$C$261)</f>
        <v>97.712561809057632</v>
      </c>
      <c r="H5215" s="4" t="str">
        <f t="shared" si="322"/>
        <v/>
      </c>
      <c r="I5215">
        <v>6666</v>
      </c>
      <c r="J5215"/>
      <c r="L5215" s="4" t="str">
        <f t="shared" si="323"/>
        <v/>
      </c>
      <c r="M5215" s="3"/>
      <c r="N5215" s="3"/>
      <c r="O5215" s="3"/>
      <c r="P5215" s="3"/>
      <c r="Q5215" s="3"/>
    </row>
    <row r="5216" spans="1:17" x14ac:dyDescent="0.3">
      <c r="A5216" s="17">
        <v>42243</v>
      </c>
      <c r="B5216">
        <v>97.74</v>
      </c>
      <c r="C5216"/>
      <c r="D5216" s="3">
        <f t="shared" si="320"/>
        <v>99.166576923077173</v>
      </c>
      <c r="E5216" s="4" t="str">
        <f t="shared" si="321"/>
        <v/>
      </c>
      <c r="F5216"/>
      <c r="G5216" s="3">
        <f>SUMPRODUCT(B4957:B5216, Expoweights!$C$2:$C$261) / SUM(Expoweights!$C$2:$C$261)</f>
        <v>97.713376734417139</v>
      </c>
      <c r="H5216" s="4" t="str">
        <f t="shared" si="322"/>
        <v/>
      </c>
      <c r="I5216">
        <v>5252</v>
      </c>
      <c r="J5216"/>
      <c r="L5216" s="4" t="str">
        <f t="shared" si="323"/>
        <v/>
      </c>
      <c r="M5216" s="3"/>
      <c r="N5216" s="3"/>
      <c r="O5216" s="3"/>
      <c r="P5216" s="3"/>
      <c r="Q5216" s="3"/>
    </row>
    <row r="5217" spans="1:17" x14ac:dyDescent="0.3">
      <c r="A5217" s="17">
        <v>42244</v>
      </c>
      <c r="B5217">
        <v>97.74</v>
      </c>
      <c r="C5217"/>
      <c r="D5217" s="3">
        <f t="shared" si="320"/>
        <v>99.15123076923102</v>
      </c>
      <c r="E5217" s="4" t="str">
        <f t="shared" si="321"/>
        <v/>
      </c>
      <c r="F5217"/>
      <c r="G5217" s="3">
        <f>SUMPRODUCT(B4958:B5217, Expoweights!$C$2:$C$261) / SUM(Expoweights!$C$2:$C$261)</f>
        <v>97.71416818866625</v>
      </c>
      <c r="H5217" s="4" t="str">
        <f t="shared" si="322"/>
        <v/>
      </c>
      <c r="I5217">
        <v>6535</v>
      </c>
      <c r="J5217"/>
      <c r="L5217" s="4" t="str">
        <f t="shared" si="323"/>
        <v/>
      </c>
      <c r="M5217" s="3"/>
      <c r="N5217" s="3"/>
      <c r="O5217" s="3"/>
      <c r="P5217" s="3"/>
      <c r="Q5217" s="3"/>
    </row>
    <row r="5218" spans="1:17" x14ac:dyDescent="0.3">
      <c r="A5218" s="17">
        <v>42247</v>
      </c>
      <c r="B5218">
        <v>99.1</v>
      </c>
      <c r="C5218">
        <v>99.141115384615389</v>
      </c>
      <c r="D5218" s="3">
        <f t="shared" si="320"/>
        <v>99.141115384615631</v>
      </c>
      <c r="E5218" s="4">
        <f t="shared" si="321"/>
        <v>2.4158453015843406E-13</v>
      </c>
      <c r="F5218">
        <v>97.757127895566427</v>
      </c>
      <c r="G5218" s="3">
        <f>SUMPRODUCT(B4959:B5218, Expoweights!$C$2:$C$261) / SUM(Expoweights!$C$2:$C$261)</f>
        <v>97.757127895566427</v>
      </c>
      <c r="H5218" s="4">
        <f t="shared" si="322"/>
        <v>0</v>
      </c>
      <c r="I5218">
        <v>18</v>
      </c>
      <c r="J5218">
        <v>98.926350608104727</v>
      </c>
      <c r="L5218" s="4">
        <f t="shared" si="323"/>
        <v>98.926350608104727</v>
      </c>
      <c r="M5218" s="3"/>
      <c r="N5218" s="3"/>
      <c r="O5218" s="3"/>
      <c r="P5218" s="3"/>
      <c r="Q5218" s="3"/>
    </row>
    <row r="5219" spans="1:17" x14ac:dyDescent="0.3">
      <c r="A5219" s="17">
        <v>42248</v>
      </c>
      <c r="B5219">
        <v>99.1</v>
      </c>
      <c r="C5219"/>
      <c r="D5219" s="3">
        <f t="shared" si="320"/>
        <v>99.131000000000256</v>
      </c>
      <c r="E5219" s="4" t="str">
        <f t="shared" si="321"/>
        <v/>
      </c>
      <c r="F5219"/>
      <c r="G5219" s="3">
        <f>SUMPRODUCT(B4960:B5219, Expoweights!$C$2:$C$261) / SUM(Expoweights!$C$2:$C$261)</f>
        <v>97.798755184556072</v>
      </c>
      <c r="H5219" s="4" t="str">
        <f t="shared" si="322"/>
        <v/>
      </c>
      <c r="I5219">
        <v>47</v>
      </c>
      <c r="J5219"/>
      <c r="L5219" s="4" t="str">
        <f t="shared" si="323"/>
        <v/>
      </c>
      <c r="M5219" s="3"/>
      <c r="N5219" s="3"/>
      <c r="O5219" s="3"/>
      <c r="P5219" s="3"/>
      <c r="Q5219" s="3"/>
    </row>
    <row r="5220" spans="1:17" x14ac:dyDescent="0.3">
      <c r="A5220" s="17">
        <v>42249</v>
      </c>
      <c r="B5220">
        <v>99.1</v>
      </c>
      <c r="C5220"/>
      <c r="D5220" s="3">
        <f t="shared" si="320"/>
        <v>99.120884615384867</v>
      </c>
      <c r="E5220" s="4" t="str">
        <f t="shared" si="321"/>
        <v/>
      </c>
      <c r="F5220"/>
      <c r="G5220" s="3">
        <f>SUMPRODUCT(B4961:B5220, Expoweights!$C$2:$C$261) / SUM(Expoweights!$C$2:$C$261)</f>
        <v>97.839091381277655</v>
      </c>
      <c r="H5220" s="4" t="str">
        <f t="shared" si="322"/>
        <v/>
      </c>
      <c r="I5220">
        <v>4431</v>
      </c>
      <c r="J5220"/>
      <c r="L5220" s="4" t="str">
        <f t="shared" si="323"/>
        <v/>
      </c>
      <c r="M5220" s="3"/>
      <c r="N5220" s="3"/>
      <c r="O5220" s="3"/>
      <c r="P5220" s="3"/>
      <c r="Q5220" s="3"/>
    </row>
    <row r="5221" spans="1:17" x14ac:dyDescent="0.3">
      <c r="A5221" s="17">
        <v>42250</v>
      </c>
      <c r="B5221">
        <v>99.1</v>
      </c>
      <c r="C5221"/>
      <c r="D5221" s="3">
        <f t="shared" si="320"/>
        <v>99.110769230769478</v>
      </c>
      <c r="E5221" s="4" t="str">
        <f t="shared" si="321"/>
        <v/>
      </c>
      <c r="F5221"/>
      <c r="G5221" s="3">
        <f>SUMPRODUCT(B4962:B5221, Expoweights!$C$2:$C$261) / SUM(Expoweights!$C$2:$C$261)</f>
        <v>97.878176529637088</v>
      </c>
      <c r="H5221" s="4" t="str">
        <f t="shared" si="322"/>
        <v/>
      </c>
      <c r="I5221">
        <v>6509</v>
      </c>
      <c r="J5221"/>
      <c r="L5221" s="4" t="str">
        <f t="shared" si="323"/>
        <v/>
      </c>
      <c r="M5221" s="3"/>
      <c r="N5221" s="3"/>
      <c r="O5221" s="3"/>
      <c r="P5221" s="3"/>
      <c r="Q5221" s="3"/>
    </row>
    <row r="5222" spans="1:17" x14ac:dyDescent="0.3">
      <c r="A5222" s="17">
        <v>42251</v>
      </c>
      <c r="B5222">
        <v>99.1</v>
      </c>
      <c r="C5222"/>
      <c r="D5222" s="3">
        <f t="shared" si="320"/>
        <v>99.100653846154103</v>
      </c>
      <c r="E5222" s="4" t="str">
        <f t="shared" si="321"/>
        <v/>
      </c>
      <c r="F5222"/>
      <c r="G5222" s="3">
        <f>SUMPRODUCT(B4963:B5222, Expoweights!$C$2:$C$261) / SUM(Expoweights!$C$2:$C$261)</f>
        <v>97.916049431557497</v>
      </c>
      <c r="H5222" s="4" t="str">
        <f t="shared" si="322"/>
        <v/>
      </c>
      <c r="I5222">
        <v>3603</v>
      </c>
      <c r="J5222"/>
      <c r="L5222" s="4" t="str">
        <f t="shared" si="323"/>
        <v/>
      </c>
      <c r="M5222" s="3"/>
      <c r="N5222" s="3"/>
      <c r="O5222" s="3"/>
      <c r="P5222" s="3"/>
      <c r="Q5222" s="3"/>
    </row>
    <row r="5223" spans="1:17" x14ac:dyDescent="0.3">
      <c r="A5223" s="17">
        <v>42254</v>
      </c>
      <c r="B5223">
        <v>99.1</v>
      </c>
      <c r="C5223"/>
      <c r="D5223" s="3">
        <f t="shared" si="320"/>
        <v>99.090538461538713</v>
      </c>
      <c r="E5223" s="4" t="str">
        <f t="shared" si="321"/>
        <v/>
      </c>
      <c r="F5223"/>
      <c r="G5223" s="3">
        <f>SUMPRODUCT(B4964:B5223, Expoweights!$C$2:$C$261) / SUM(Expoweights!$C$2:$C$261)</f>
        <v>97.952747685499972</v>
      </c>
      <c r="H5223" s="4" t="str">
        <f t="shared" si="322"/>
        <v/>
      </c>
      <c r="I5223">
        <v>4556</v>
      </c>
      <c r="J5223"/>
      <c r="L5223" s="4" t="str">
        <f t="shared" si="323"/>
        <v/>
      </c>
      <c r="M5223" s="3"/>
      <c r="N5223" s="3"/>
      <c r="O5223" s="3"/>
      <c r="P5223" s="3"/>
      <c r="Q5223" s="3"/>
    </row>
    <row r="5224" spans="1:17" x14ac:dyDescent="0.3">
      <c r="A5224" s="17">
        <v>42255</v>
      </c>
      <c r="B5224">
        <v>99.1</v>
      </c>
      <c r="C5224"/>
      <c r="D5224" s="3">
        <f t="shared" si="320"/>
        <v>99.080423076923324</v>
      </c>
      <c r="E5224" s="4" t="str">
        <f t="shared" si="321"/>
        <v/>
      </c>
      <c r="F5224"/>
      <c r="G5224" s="3">
        <f>SUMPRODUCT(B4965:B5224, Expoweights!$C$2:$C$261) / SUM(Expoweights!$C$2:$C$261)</f>
        <v>97.98830772378949</v>
      </c>
      <c r="H5224" s="4" t="str">
        <f t="shared" si="322"/>
        <v/>
      </c>
      <c r="I5224">
        <v>7149</v>
      </c>
      <c r="J5224"/>
      <c r="L5224" s="4" t="str">
        <f t="shared" si="323"/>
        <v/>
      </c>
      <c r="M5224" s="3"/>
      <c r="N5224" s="3"/>
      <c r="O5224" s="3"/>
      <c r="P5224" s="3"/>
      <c r="Q5224" s="3"/>
    </row>
    <row r="5225" spans="1:17" x14ac:dyDescent="0.3">
      <c r="A5225" s="17">
        <v>42256</v>
      </c>
      <c r="B5225">
        <v>99.1</v>
      </c>
      <c r="C5225"/>
      <c r="D5225" s="3">
        <f t="shared" si="320"/>
        <v>99.070307692307935</v>
      </c>
      <c r="E5225" s="4" t="str">
        <f t="shared" si="321"/>
        <v/>
      </c>
      <c r="F5225"/>
      <c r="G5225" s="3">
        <f>SUMPRODUCT(B4966:B5225, Expoweights!$C$2:$C$261) / SUM(Expoweights!$C$2:$C$261)</f>
        <v>98.022764848783368</v>
      </c>
      <c r="H5225" s="4" t="str">
        <f t="shared" si="322"/>
        <v/>
      </c>
      <c r="I5225">
        <v>2897</v>
      </c>
      <c r="J5225"/>
      <c r="L5225" s="4" t="str">
        <f t="shared" si="323"/>
        <v/>
      </c>
      <c r="M5225" s="3"/>
      <c r="N5225" s="3"/>
      <c r="O5225" s="3"/>
      <c r="P5225" s="3"/>
      <c r="Q5225" s="3"/>
    </row>
    <row r="5226" spans="1:17" x14ac:dyDescent="0.3">
      <c r="A5226" s="17">
        <v>42257</v>
      </c>
      <c r="B5226">
        <v>99.1</v>
      </c>
      <c r="C5226"/>
      <c r="D5226" s="3">
        <f t="shared" si="320"/>
        <v>99.06019230769256</v>
      </c>
      <c r="E5226" s="4" t="str">
        <f t="shared" si="321"/>
        <v/>
      </c>
      <c r="F5226"/>
      <c r="G5226" s="3">
        <f>SUMPRODUCT(B4967:B5226, Expoweights!$C$2:$C$261) / SUM(Expoweights!$C$2:$C$261)</f>
        <v>98.056153267917736</v>
      </c>
      <c r="H5226" s="4" t="str">
        <f t="shared" si="322"/>
        <v/>
      </c>
      <c r="I5226">
        <v>4250</v>
      </c>
      <c r="J5226"/>
      <c r="L5226" s="4" t="str">
        <f t="shared" si="323"/>
        <v/>
      </c>
      <c r="M5226" s="3"/>
      <c r="N5226" s="3"/>
      <c r="O5226" s="3"/>
      <c r="P5226" s="3"/>
      <c r="Q5226" s="3"/>
    </row>
    <row r="5227" spans="1:17" x14ac:dyDescent="0.3">
      <c r="A5227" s="17">
        <v>42258</v>
      </c>
      <c r="B5227">
        <v>99.1</v>
      </c>
      <c r="C5227"/>
      <c r="D5227" s="3">
        <f t="shared" si="320"/>
        <v>99.050076923077157</v>
      </c>
      <c r="E5227" s="4" t="str">
        <f t="shared" si="321"/>
        <v/>
      </c>
      <c r="F5227"/>
      <c r="G5227" s="3">
        <f>SUMPRODUCT(B4968:B5227, Expoweights!$C$2:$C$261) / SUM(Expoweights!$C$2:$C$261)</f>
        <v>98.088506127667017</v>
      </c>
      <c r="H5227" s="4" t="str">
        <f t="shared" si="322"/>
        <v/>
      </c>
      <c r="I5227">
        <v>5860</v>
      </c>
      <c r="J5227"/>
      <c r="L5227" s="4" t="str">
        <f t="shared" si="323"/>
        <v/>
      </c>
      <c r="M5227" s="3"/>
      <c r="N5227" s="3"/>
      <c r="O5227" s="3"/>
      <c r="P5227" s="3"/>
      <c r="Q5227" s="3"/>
    </row>
    <row r="5228" spans="1:17" x14ac:dyDescent="0.3">
      <c r="A5228" s="17">
        <v>42261</v>
      </c>
      <c r="B5228">
        <v>99.1</v>
      </c>
      <c r="C5228"/>
      <c r="D5228" s="3">
        <f t="shared" si="320"/>
        <v>99.039961538461768</v>
      </c>
      <c r="E5228" s="4" t="str">
        <f t="shared" si="321"/>
        <v/>
      </c>
      <c r="F5228"/>
      <c r="G5228" s="3">
        <f>SUMPRODUCT(B4969:B5228, Expoweights!$C$2:$C$261) / SUM(Expoweights!$C$2:$C$261)</f>
        <v>98.119855546450395</v>
      </c>
      <c r="H5228" s="4" t="str">
        <f t="shared" si="322"/>
        <v/>
      </c>
      <c r="I5228">
        <v>3230</v>
      </c>
      <c r="J5228"/>
      <c r="L5228" s="4" t="str">
        <f t="shared" si="323"/>
        <v/>
      </c>
      <c r="M5228" s="3"/>
      <c r="N5228" s="3"/>
      <c r="O5228" s="3"/>
      <c r="P5228" s="3"/>
      <c r="Q5228" s="3"/>
    </row>
    <row r="5229" spans="1:17" x14ac:dyDescent="0.3">
      <c r="A5229" s="17">
        <v>42262</v>
      </c>
      <c r="B5229">
        <v>99.1</v>
      </c>
      <c r="C5229"/>
      <c r="D5229" s="3">
        <f t="shared" si="320"/>
        <v>99.029846153846393</v>
      </c>
      <c r="E5229" s="4" t="str">
        <f t="shared" si="321"/>
        <v/>
      </c>
      <c r="F5229"/>
      <c r="G5229" s="3">
        <f>SUMPRODUCT(B4970:B5229, Expoweights!$C$2:$C$261) / SUM(Expoweights!$C$2:$C$261)</f>
        <v>98.150232646517324</v>
      </c>
      <c r="H5229" s="4" t="str">
        <f t="shared" si="322"/>
        <v/>
      </c>
      <c r="I5229">
        <v>2789</v>
      </c>
      <c r="J5229"/>
      <c r="L5229" s="4" t="str">
        <f t="shared" si="323"/>
        <v/>
      </c>
      <c r="M5229" s="3"/>
      <c r="N5229" s="3"/>
      <c r="O5229" s="3"/>
      <c r="P5229" s="3"/>
      <c r="Q5229" s="3"/>
    </row>
    <row r="5230" spans="1:17" x14ac:dyDescent="0.3">
      <c r="A5230" s="17">
        <v>42263</v>
      </c>
      <c r="B5230">
        <v>99.1</v>
      </c>
      <c r="C5230"/>
      <c r="D5230" s="3">
        <f t="shared" si="320"/>
        <v>99.019730769231003</v>
      </c>
      <c r="E5230" s="4" t="str">
        <f t="shared" si="321"/>
        <v/>
      </c>
      <c r="F5230"/>
      <c r="G5230" s="3">
        <f>SUMPRODUCT(B4971:B5230, Expoweights!$C$2:$C$261) / SUM(Expoweights!$C$2:$C$261)</f>
        <v>98.179667584844296</v>
      </c>
      <c r="H5230" s="4" t="str">
        <f t="shared" si="322"/>
        <v/>
      </c>
      <c r="I5230">
        <v>1815</v>
      </c>
      <c r="J5230"/>
      <c r="L5230" s="4" t="str">
        <f t="shared" si="323"/>
        <v/>
      </c>
      <c r="M5230" s="3"/>
      <c r="N5230" s="3"/>
      <c r="O5230" s="3"/>
      <c r="P5230" s="3"/>
      <c r="Q5230" s="3"/>
    </row>
    <row r="5231" spans="1:17" x14ac:dyDescent="0.3">
      <c r="A5231" s="17">
        <v>42264</v>
      </c>
      <c r="B5231">
        <v>99.1</v>
      </c>
      <c r="C5231"/>
      <c r="D5231" s="3">
        <f t="shared" si="320"/>
        <v>99.009615384615614</v>
      </c>
      <c r="E5231" s="4" t="str">
        <f t="shared" si="321"/>
        <v/>
      </c>
      <c r="F5231"/>
      <c r="G5231" s="3">
        <f>SUMPRODUCT(B4972:B5231, Expoweights!$C$2:$C$261) / SUM(Expoweights!$C$2:$C$261)</f>
        <v>98.208189583073391</v>
      </c>
      <c r="H5231" s="4" t="str">
        <f t="shared" si="322"/>
        <v/>
      </c>
      <c r="I5231">
        <v>6799</v>
      </c>
      <c r="J5231"/>
      <c r="L5231" s="4" t="str">
        <f t="shared" si="323"/>
        <v/>
      </c>
      <c r="M5231" s="3"/>
      <c r="N5231" s="3"/>
      <c r="O5231" s="3"/>
      <c r="P5231" s="3"/>
      <c r="Q5231" s="3"/>
    </row>
    <row r="5232" spans="1:17" x14ac:dyDescent="0.3">
      <c r="A5232" s="17">
        <v>42265</v>
      </c>
      <c r="B5232">
        <v>99.1</v>
      </c>
      <c r="C5232"/>
      <c r="D5232" s="3">
        <f t="shared" si="320"/>
        <v>98.999500000000211</v>
      </c>
      <c r="E5232" s="4" t="str">
        <f t="shared" si="321"/>
        <v/>
      </c>
      <c r="F5232"/>
      <c r="G5232" s="3">
        <f>SUMPRODUCT(B4973:B5232, Expoweights!$C$2:$C$261) / SUM(Expoweights!$C$2:$C$261)</f>
        <v>98.235826956522018</v>
      </c>
      <c r="H5232" s="4" t="str">
        <f t="shared" si="322"/>
        <v/>
      </c>
      <c r="I5232">
        <v>4972</v>
      </c>
      <c r="J5232"/>
      <c r="L5232" s="4" t="str">
        <f t="shared" si="323"/>
        <v/>
      </c>
      <c r="M5232" s="3"/>
      <c r="N5232" s="3"/>
      <c r="O5232" s="3"/>
      <c r="P5232" s="3"/>
      <c r="Q5232" s="3"/>
    </row>
    <row r="5233" spans="1:17" x14ac:dyDescent="0.3">
      <c r="A5233" s="17">
        <v>42268</v>
      </c>
      <c r="B5233">
        <v>99.1</v>
      </c>
      <c r="C5233"/>
      <c r="D5233" s="3">
        <f t="shared" si="320"/>
        <v>98.989384615384822</v>
      </c>
      <c r="E5233" s="4" t="str">
        <f t="shared" si="321"/>
        <v/>
      </c>
      <c r="F5233"/>
      <c r="G5233" s="3">
        <f>SUMPRODUCT(B4974:B5233, Expoweights!$C$2:$C$261) / SUM(Expoweights!$C$2:$C$261)</f>
        <v>98.262607142293149</v>
      </c>
      <c r="H5233" s="4" t="str">
        <f t="shared" si="322"/>
        <v/>
      </c>
      <c r="I5233">
        <v>4672</v>
      </c>
      <c r="J5233"/>
      <c r="L5233" s="4" t="str">
        <f t="shared" si="323"/>
        <v/>
      </c>
      <c r="M5233" s="3"/>
      <c r="N5233" s="3"/>
      <c r="O5233" s="3"/>
      <c r="P5233" s="3"/>
      <c r="Q5233" s="3"/>
    </row>
    <row r="5234" spans="1:17" x14ac:dyDescent="0.3">
      <c r="A5234" s="17">
        <v>42269</v>
      </c>
      <c r="B5234">
        <v>99.1</v>
      </c>
      <c r="C5234"/>
      <c r="D5234" s="3">
        <f t="shared" si="320"/>
        <v>98.979269230769432</v>
      </c>
      <c r="E5234" s="4" t="str">
        <f t="shared" si="321"/>
        <v/>
      </c>
      <c r="F5234"/>
      <c r="G5234" s="3">
        <f>SUMPRODUCT(B4975:B5234, Expoweights!$C$2:$C$261) / SUM(Expoweights!$C$2:$C$261)</f>
        <v>98.288556726513576</v>
      </c>
      <c r="H5234" s="4" t="str">
        <f t="shared" si="322"/>
        <v/>
      </c>
      <c r="I5234">
        <v>2060</v>
      </c>
      <c r="J5234"/>
      <c r="L5234" s="4" t="str">
        <f t="shared" si="323"/>
        <v/>
      </c>
      <c r="M5234" s="3"/>
      <c r="N5234" s="3"/>
      <c r="O5234" s="3"/>
      <c r="P5234" s="3"/>
      <c r="Q5234" s="3"/>
    </row>
    <row r="5235" spans="1:17" x14ac:dyDescent="0.3">
      <c r="A5235" s="17">
        <v>42270</v>
      </c>
      <c r="B5235">
        <v>99.1</v>
      </c>
      <c r="C5235"/>
      <c r="D5235" s="3">
        <f t="shared" si="320"/>
        <v>98.969153846154043</v>
      </c>
      <c r="E5235" s="4" t="str">
        <f t="shared" si="321"/>
        <v/>
      </c>
      <c r="F5235"/>
      <c r="G5235" s="3">
        <f>SUMPRODUCT(B4976:B5235, Expoweights!$C$2:$C$261) / SUM(Expoweights!$C$2:$C$261)</f>
        <v>98.313701470727352</v>
      </c>
      <c r="H5235" s="4" t="str">
        <f t="shared" si="322"/>
        <v/>
      </c>
      <c r="I5235">
        <v>1687</v>
      </c>
      <c r="J5235"/>
      <c r="L5235" s="4" t="str">
        <f t="shared" si="323"/>
        <v/>
      </c>
      <c r="M5235" s="3"/>
      <c r="N5235" s="3"/>
      <c r="O5235" s="3"/>
      <c r="P5235" s="3"/>
      <c r="Q5235" s="3"/>
    </row>
    <row r="5236" spans="1:17" x14ac:dyDescent="0.3">
      <c r="A5236" s="17">
        <v>42271</v>
      </c>
      <c r="B5236">
        <v>99.1</v>
      </c>
      <c r="C5236"/>
      <c r="D5236" s="3">
        <f t="shared" si="320"/>
        <v>98.95903846153864</v>
      </c>
      <c r="E5236" s="4" t="str">
        <f t="shared" si="321"/>
        <v/>
      </c>
      <c r="F5236"/>
      <c r="G5236" s="3">
        <f>SUMPRODUCT(B4977:B5236, Expoweights!$C$2:$C$261) / SUM(Expoweights!$C$2:$C$261)</f>
        <v>98.338066337470721</v>
      </c>
      <c r="H5236" s="4" t="str">
        <f t="shared" si="322"/>
        <v/>
      </c>
      <c r="I5236">
        <v>3659</v>
      </c>
      <c r="J5236"/>
      <c r="L5236" s="4" t="str">
        <f t="shared" si="323"/>
        <v/>
      </c>
      <c r="M5236" s="3"/>
      <c r="N5236" s="3"/>
      <c r="O5236" s="3"/>
      <c r="P5236" s="3"/>
      <c r="Q5236" s="3"/>
    </row>
    <row r="5237" spans="1:17" x14ac:dyDescent="0.3">
      <c r="A5237" s="17">
        <v>42272</v>
      </c>
      <c r="B5237">
        <v>99.1</v>
      </c>
      <c r="C5237"/>
      <c r="D5237" s="3">
        <f t="shared" si="320"/>
        <v>98.948923076923251</v>
      </c>
      <c r="E5237" s="4" t="str">
        <f t="shared" si="321"/>
        <v/>
      </c>
      <c r="F5237"/>
      <c r="G5237" s="3">
        <f>SUMPRODUCT(B4978:B5237, Expoweights!$C$2:$C$261) / SUM(Expoweights!$C$2:$C$261)</f>
        <v>98.361675515053719</v>
      </c>
      <c r="H5237" s="4" t="str">
        <f t="shared" si="322"/>
        <v/>
      </c>
      <c r="I5237">
        <v>5580</v>
      </c>
      <c r="J5237"/>
      <c r="L5237" s="4" t="str">
        <f t="shared" si="323"/>
        <v/>
      </c>
      <c r="M5237" s="3"/>
      <c r="N5237" s="3"/>
      <c r="O5237" s="3"/>
      <c r="P5237" s="3"/>
      <c r="Q5237" s="3"/>
    </row>
    <row r="5238" spans="1:17" x14ac:dyDescent="0.3">
      <c r="A5238" s="17">
        <v>42275</v>
      </c>
      <c r="B5238">
        <v>99.1</v>
      </c>
      <c r="C5238"/>
      <c r="D5238" s="3">
        <f t="shared" si="320"/>
        <v>98.938807692307861</v>
      </c>
      <c r="E5238" s="4" t="str">
        <f t="shared" si="321"/>
        <v/>
      </c>
      <c r="F5238"/>
      <c r="G5238" s="3">
        <f>SUMPRODUCT(B4979:B5238, Expoweights!$C$2:$C$261) / SUM(Expoweights!$C$2:$C$261)</f>
        <v>98.384552441573234</v>
      </c>
      <c r="H5238" s="4" t="str">
        <f t="shared" si="322"/>
        <v/>
      </c>
      <c r="I5238">
        <v>41</v>
      </c>
      <c r="J5238"/>
      <c r="L5238" s="4" t="str">
        <f t="shared" si="323"/>
        <v/>
      </c>
      <c r="M5238" s="3"/>
      <c r="N5238" s="3"/>
      <c r="O5238" s="3"/>
      <c r="P5238" s="3"/>
      <c r="Q5238" s="3"/>
    </row>
    <row r="5239" spans="1:17" x14ac:dyDescent="0.3">
      <c r="A5239" s="17">
        <v>42276</v>
      </c>
      <c r="B5239">
        <v>99.1</v>
      </c>
      <c r="C5239"/>
      <c r="D5239" s="3">
        <f t="shared" si="320"/>
        <v>98.93119230769247</v>
      </c>
      <c r="E5239" s="4" t="str">
        <f t="shared" si="321"/>
        <v/>
      </c>
      <c r="F5239"/>
      <c r="G5239" s="3">
        <f>SUMPRODUCT(B4980:B5239, Expoweights!$C$2:$C$261) / SUM(Expoweights!$C$2:$C$261)</f>
        <v>98.406725412697654</v>
      </c>
      <c r="H5239" s="4" t="str">
        <f t="shared" si="322"/>
        <v/>
      </c>
      <c r="I5239">
        <v>6719</v>
      </c>
      <c r="J5239"/>
      <c r="L5239" s="4" t="str">
        <f t="shared" si="323"/>
        <v/>
      </c>
      <c r="M5239" s="3"/>
      <c r="N5239" s="3"/>
      <c r="O5239" s="3"/>
      <c r="P5239" s="3"/>
      <c r="Q5239" s="3"/>
    </row>
    <row r="5240" spans="1:17" x14ac:dyDescent="0.3">
      <c r="A5240" s="17">
        <v>42277</v>
      </c>
      <c r="B5240">
        <v>99.74</v>
      </c>
      <c r="C5240">
        <v>98.926038461538482</v>
      </c>
      <c r="D5240" s="3">
        <f t="shared" si="320"/>
        <v>98.926038461538624</v>
      </c>
      <c r="E5240" s="4">
        <f t="shared" si="321"/>
        <v>1.4210854715202004E-13</v>
      </c>
      <c r="F5240">
        <v>98.448066112761438</v>
      </c>
      <c r="G5240" s="3">
        <f>SUMPRODUCT(B4981:B5240, Expoweights!$C$2:$C$261) / SUM(Expoweights!$C$2:$C$261)</f>
        <v>98.448066112761481</v>
      </c>
      <c r="H5240" s="4">
        <f t="shared" si="322"/>
        <v>4.2632564145606011E-14</v>
      </c>
      <c r="I5240">
        <v>441</v>
      </c>
      <c r="J5240">
        <v>98.740918218969455</v>
      </c>
      <c r="L5240" s="4">
        <f t="shared" si="323"/>
        <v>98.740918218969455</v>
      </c>
      <c r="M5240" s="3"/>
      <c r="N5240" s="3"/>
      <c r="O5240" s="3"/>
      <c r="P5240" s="3"/>
      <c r="Q5240" s="3"/>
    </row>
    <row r="5241" spans="1:17" x14ac:dyDescent="0.3">
      <c r="A5241" s="17">
        <v>42278</v>
      </c>
      <c r="B5241">
        <v>99.74</v>
      </c>
      <c r="C5241"/>
      <c r="D5241" s="3">
        <f t="shared" si="320"/>
        <v>98.920884615384779</v>
      </c>
      <c r="E5241" s="4" t="str">
        <f t="shared" si="321"/>
        <v/>
      </c>
      <c r="F5241"/>
      <c r="G5241" s="3">
        <f>SUMPRODUCT(B4982:B5241, Expoweights!$C$2:$C$261) / SUM(Expoweights!$C$2:$C$261)</f>
        <v>98.488124609263522</v>
      </c>
      <c r="H5241" s="4" t="str">
        <f t="shared" si="322"/>
        <v/>
      </c>
      <c r="I5241">
        <v>4388</v>
      </c>
      <c r="J5241"/>
      <c r="L5241" s="4" t="str">
        <f t="shared" si="323"/>
        <v/>
      </c>
      <c r="M5241" s="3"/>
      <c r="N5241" s="3"/>
      <c r="O5241" s="3"/>
      <c r="P5241" s="3"/>
      <c r="Q5241" s="3"/>
    </row>
    <row r="5242" spans="1:17" x14ac:dyDescent="0.3">
      <c r="A5242" s="17">
        <v>42279</v>
      </c>
      <c r="B5242">
        <v>99.74</v>
      </c>
      <c r="C5242"/>
      <c r="D5242" s="3">
        <f t="shared" si="320"/>
        <v>98.915730769230947</v>
      </c>
      <c r="E5242" s="4" t="str">
        <f t="shared" si="321"/>
        <v/>
      </c>
      <c r="F5242"/>
      <c r="G5242" s="3">
        <f>SUMPRODUCT(B4983:B5242, Expoweights!$C$2:$C$261) / SUM(Expoweights!$C$2:$C$261)</f>
        <v>98.526940670421851</v>
      </c>
      <c r="H5242" s="4" t="str">
        <f t="shared" si="322"/>
        <v/>
      </c>
      <c r="I5242">
        <v>2318</v>
      </c>
      <c r="J5242"/>
      <c r="L5242" s="4" t="str">
        <f t="shared" si="323"/>
        <v/>
      </c>
      <c r="M5242" s="3"/>
      <c r="N5242" s="3"/>
      <c r="O5242" s="3"/>
      <c r="P5242" s="3"/>
      <c r="Q5242" s="3"/>
    </row>
    <row r="5243" spans="1:17" x14ac:dyDescent="0.3">
      <c r="A5243" s="17">
        <v>42282</v>
      </c>
      <c r="B5243">
        <v>99.74</v>
      </c>
      <c r="C5243"/>
      <c r="D5243" s="3">
        <f t="shared" ref="D5243:D5306" si="324">AVERAGE(B4984:B5243)</f>
        <v>98.910576923077102</v>
      </c>
      <c r="E5243" s="4" t="str">
        <f t="shared" si="321"/>
        <v/>
      </c>
      <c r="F5243"/>
      <c r="G5243" s="3">
        <f>SUMPRODUCT(B4984:B5243, Expoweights!$C$2:$C$261) / SUM(Expoweights!$C$2:$C$261)</f>
        <v>98.564552831022255</v>
      </c>
      <c r="H5243" s="4" t="str">
        <f t="shared" si="322"/>
        <v/>
      </c>
      <c r="I5243">
        <v>6446</v>
      </c>
      <c r="J5243"/>
      <c r="L5243" s="4" t="str">
        <f t="shared" si="323"/>
        <v/>
      </c>
      <c r="M5243" s="3"/>
      <c r="N5243" s="3"/>
      <c r="O5243" s="3"/>
      <c r="P5243" s="3"/>
      <c r="Q5243" s="3"/>
    </row>
    <row r="5244" spans="1:17" x14ac:dyDescent="0.3">
      <c r="A5244" s="17">
        <v>42283</v>
      </c>
      <c r="B5244">
        <v>99.74</v>
      </c>
      <c r="C5244"/>
      <c r="D5244" s="3">
        <f t="shared" si="324"/>
        <v>98.90542307692327</v>
      </c>
      <c r="E5244" s="4" t="str">
        <f t="shared" si="321"/>
        <v/>
      </c>
      <c r="F5244"/>
      <c r="G5244" s="3">
        <f>SUMPRODUCT(B4985:B5244, Expoweights!$C$2:$C$261) / SUM(Expoweights!$C$2:$C$261)</f>
        <v>98.600998430673911</v>
      </c>
      <c r="H5244" s="4" t="str">
        <f t="shared" si="322"/>
        <v/>
      </c>
      <c r="I5244">
        <v>4678</v>
      </c>
      <c r="J5244"/>
      <c r="L5244" s="4" t="str">
        <f t="shared" si="323"/>
        <v/>
      </c>
      <c r="M5244" s="3"/>
      <c r="N5244" s="3"/>
      <c r="O5244" s="3"/>
      <c r="P5244" s="3"/>
      <c r="Q5244" s="3"/>
    </row>
    <row r="5245" spans="1:17" x14ac:dyDescent="0.3">
      <c r="A5245" s="17">
        <v>42284</v>
      </c>
      <c r="B5245">
        <v>99.74</v>
      </c>
      <c r="C5245"/>
      <c r="D5245" s="3">
        <f t="shared" si="324"/>
        <v>98.900269230769425</v>
      </c>
      <c r="E5245" s="4" t="str">
        <f t="shared" si="321"/>
        <v/>
      </c>
      <c r="F5245"/>
      <c r="G5245" s="3">
        <f>SUMPRODUCT(B4986:B5245, Expoweights!$C$2:$C$261) / SUM(Expoweights!$C$2:$C$261)</f>
        <v>98.636313650878407</v>
      </c>
      <c r="H5245" s="4" t="str">
        <f t="shared" si="322"/>
        <v/>
      </c>
      <c r="I5245">
        <v>801</v>
      </c>
      <c r="J5245"/>
      <c r="L5245" s="4" t="str">
        <f t="shared" si="323"/>
        <v/>
      </c>
      <c r="M5245" s="3"/>
      <c r="N5245" s="3"/>
      <c r="O5245" s="3"/>
      <c r="P5245" s="3"/>
      <c r="Q5245" s="3"/>
    </row>
    <row r="5246" spans="1:17" x14ac:dyDescent="0.3">
      <c r="A5246" s="17">
        <v>42285</v>
      </c>
      <c r="B5246">
        <v>99.74</v>
      </c>
      <c r="C5246"/>
      <c r="D5246" s="3">
        <f t="shared" si="324"/>
        <v>98.895115384615593</v>
      </c>
      <c r="E5246" s="4" t="str">
        <f t="shared" si="321"/>
        <v/>
      </c>
      <c r="F5246"/>
      <c r="G5246" s="3">
        <f>SUMPRODUCT(B4987:B5246, Expoweights!$C$2:$C$261) / SUM(Expoweights!$C$2:$C$261)</f>
        <v>98.67053355094896</v>
      </c>
      <c r="H5246" s="4" t="str">
        <f t="shared" si="322"/>
        <v/>
      </c>
      <c r="I5246">
        <v>2836</v>
      </c>
      <c r="J5246"/>
      <c r="L5246" s="4" t="str">
        <f t="shared" si="323"/>
        <v/>
      </c>
      <c r="M5246" s="3"/>
      <c r="N5246" s="3"/>
      <c r="O5246" s="3"/>
      <c r="P5246" s="3"/>
      <c r="Q5246" s="3"/>
    </row>
    <row r="5247" spans="1:17" x14ac:dyDescent="0.3">
      <c r="A5247" s="17">
        <v>42286</v>
      </c>
      <c r="B5247">
        <v>99.74</v>
      </c>
      <c r="C5247"/>
      <c r="D5247" s="3">
        <f t="shared" si="324"/>
        <v>98.889961538461748</v>
      </c>
      <c r="E5247" s="4" t="str">
        <f t="shared" si="321"/>
        <v/>
      </c>
      <c r="F5247"/>
      <c r="G5247" s="3">
        <f>SUMPRODUCT(B4988:B5247, Expoweights!$C$2:$C$261) / SUM(Expoweights!$C$2:$C$261)</f>
        <v>98.703692102815793</v>
      </c>
      <c r="H5247" s="4" t="str">
        <f t="shared" si="322"/>
        <v/>
      </c>
      <c r="I5247">
        <v>4074</v>
      </c>
      <c r="J5247"/>
      <c r="L5247" s="4" t="str">
        <f t="shared" si="323"/>
        <v/>
      </c>
      <c r="M5247" s="3"/>
      <c r="N5247" s="3"/>
      <c r="O5247" s="3"/>
      <c r="P5247" s="3"/>
      <c r="Q5247" s="3"/>
    </row>
    <row r="5248" spans="1:17" x14ac:dyDescent="0.3">
      <c r="A5248" s="17">
        <v>42289</v>
      </c>
      <c r="B5248">
        <v>99.74</v>
      </c>
      <c r="C5248"/>
      <c r="D5248" s="3">
        <f t="shared" si="324"/>
        <v>98.884807692307902</v>
      </c>
      <c r="E5248" s="4" t="str">
        <f t="shared" si="321"/>
        <v/>
      </c>
      <c r="F5248"/>
      <c r="G5248" s="3">
        <f>SUMPRODUCT(B4989:B5248, Expoweights!$C$2:$C$261) / SUM(Expoweights!$C$2:$C$261)</f>
        <v>98.735822224751828</v>
      </c>
      <c r="H5248" s="4" t="str">
        <f t="shared" si="322"/>
        <v/>
      </c>
      <c r="I5248">
        <v>526</v>
      </c>
      <c r="J5248"/>
      <c r="L5248" s="4" t="str">
        <f t="shared" si="323"/>
        <v/>
      </c>
      <c r="M5248" s="3"/>
      <c r="N5248" s="3"/>
      <c r="O5248" s="3"/>
      <c r="P5248" s="3"/>
      <c r="Q5248" s="3"/>
    </row>
    <row r="5249" spans="1:17" x14ac:dyDescent="0.3">
      <c r="A5249" s="17">
        <v>42290</v>
      </c>
      <c r="B5249">
        <v>99.74</v>
      </c>
      <c r="C5249"/>
      <c r="D5249" s="3">
        <f t="shared" si="324"/>
        <v>98.879653846154056</v>
      </c>
      <c r="E5249" s="4" t="str">
        <f t="shared" si="321"/>
        <v/>
      </c>
      <c r="F5249"/>
      <c r="G5249" s="3">
        <f>SUMPRODUCT(B4990:B5249, Expoweights!$C$2:$C$261) / SUM(Expoweights!$C$2:$C$261)</f>
        <v>98.766955814052366</v>
      </c>
      <c r="H5249" s="4" t="str">
        <f t="shared" si="322"/>
        <v/>
      </c>
      <c r="I5249">
        <v>6688</v>
      </c>
      <c r="J5249"/>
      <c r="L5249" s="4" t="str">
        <f t="shared" si="323"/>
        <v/>
      </c>
      <c r="M5249" s="3"/>
      <c r="N5249" s="3"/>
      <c r="O5249" s="3"/>
      <c r="P5249" s="3"/>
      <c r="Q5249" s="3"/>
    </row>
    <row r="5250" spans="1:17" x14ac:dyDescent="0.3">
      <c r="A5250" s="17">
        <v>42291</v>
      </c>
      <c r="B5250">
        <v>99.74</v>
      </c>
      <c r="C5250"/>
      <c r="D5250" s="3">
        <f t="shared" si="324"/>
        <v>98.874500000000225</v>
      </c>
      <c r="E5250" s="4" t="str">
        <f t="shared" si="321"/>
        <v/>
      </c>
      <c r="F5250"/>
      <c r="G5250" s="3">
        <f>SUMPRODUCT(B4991:B5250, Expoweights!$C$2:$C$261) / SUM(Expoweights!$C$2:$C$261)</f>
        <v>98.797123778701419</v>
      </c>
      <c r="H5250" s="4" t="str">
        <f t="shared" si="322"/>
        <v/>
      </c>
      <c r="I5250">
        <v>3424</v>
      </c>
      <c r="J5250"/>
      <c r="L5250" s="4" t="str">
        <f t="shared" si="323"/>
        <v/>
      </c>
      <c r="M5250" s="3"/>
      <c r="N5250" s="3"/>
      <c r="O5250" s="3"/>
      <c r="P5250" s="3"/>
      <c r="Q5250" s="3"/>
    </row>
    <row r="5251" spans="1:17" x14ac:dyDescent="0.3">
      <c r="A5251" s="17">
        <v>42292</v>
      </c>
      <c r="B5251">
        <v>99.74</v>
      </c>
      <c r="C5251"/>
      <c r="D5251" s="3">
        <f t="shared" si="324"/>
        <v>98.869346153846379</v>
      </c>
      <c r="E5251" s="4" t="str">
        <f t="shared" si="321"/>
        <v/>
      </c>
      <c r="F5251"/>
      <c r="G5251" s="3">
        <f>SUMPRODUCT(B4992:B5251, Expoweights!$C$2:$C$261) / SUM(Expoweights!$C$2:$C$261)</f>
        <v>98.826356068055532</v>
      </c>
      <c r="H5251" s="4" t="str">
        <f t="shared" si="322"/>
        <v/>
      </c>
      <c r="I5251">
        <v>3307</v>
      </c>
      <c r="J5251"/>
      <c r="L5251" s="4" t="str">
        <f t="shared" si="323"/>
        <v/>
      </c>
      <c r="M5251" s="3"/>
      <c r="N5251" s="3"/>
      <c r="O5251" s="3"/>
      <c r="P5251" s="3"/>
      <c r="Q5251" s="3"/>
    </row>
    <row r="5252" spans="1:17" x14ac:dyDescent="0.3">
      <c r="A5252" s="17">
        <v>42293</v>
      </c>
      <c r="B5252">
        <v>99.74</v>
      </c>
      <c r="C5252"/>
      <c r="D5252" s="3">
        <f t="shared" si="324"/>
        <v>98.86419230769252</v>
      </c>
      <c r="E5252" s="4" t="str">
        <f t="shared" ref="E5252:E5315" si="325">IF(C5252 &gt; 0, ABS(C5252 - D5252), "")</f>
        <v/>
      </c>
      <c r="F5252"/>
      <c r="G5252" s="3">
        <f>SUMPRODUCT(B4993:B5252, Expoweights!$C$2:$C$261) / SUM(Expoweights!$C$2:$C$261)</f>
        <v>98.854681702576272</v>
      </c>
      <c r="H5252" s="4" t="str">
        <f t="shared" ref="H5252:H5315" si="326">IF(F5252 &gt; 0, ABS(F5252 - G5252), "")</f>
        <v/>
      </c>
      <c r="I5252">
        <v>671</v>
      </c>
      <c r="J5252"/>
      <c r="L5252" s="4" t="str">
        <f t="shared" ref="L5252:L5315" si="327">IF(J5252 &gt; 0, ABS(J5252 - K5252), "")</f>
        <v/>
      </c>
      <c r="M5252" s="3"/>
      <c r="N5252" s="3"/>
      <c r="O5252" s="3"/>
      <c r="P5252" s="3"/>
      <c r="Q5252" s="3"/>
    </row>
    <row r="5253" spans="1:17" x14ac:dyDescent="0.3">
      <c r="A5253" s="17">
        <v>42296</v>
      </c>
      <c r="B5253">
        <v>99.74</v>
      </c>
      <c r="C5253"/>
      <c r="D5253" s="3">
        <f t="shared" si="324"/>
        <v>98.859038461538674</v>
      </c>
      <c r="E5253" s="4" t="str">
        <f t="shared" si="325"/>
        <v/>
      </c>
      <c r="F5253"/>
      <c r="G5253" s="3">
        <f>SUMPRODUCT(B4994:B5253, Expoweights!$C$2:$C$261) / SUM(Expoweights!$C$2:$C$261)</f>
        <v>98.882128802640281</v>
      </c>
      <c r="H5253" s="4" t="str">
        <f t="shared" si="326"/>
        <v/>
      </c>
      <c r="I5253">
        <v>7513</v>
      </c>
      <c r="J5253"/>
      <c r="L5253" s="4" t="str">
        <f t="shared" si="327"/>
        <v/>
      </c>
      <c r="M5253" s="3"/>
      <c r="N5253" s="3"/>
      <c r="O5253" s="3"/>
      <c r="P5253" s="3"/>
      <c r="Q5253" s="3"/>
    </row>
    <row r="5254" spans="1:17" x14ac:dyDescent="0.3">
      <c r="A5254" s="17">
        <v>42297</v>
      </c>
      <c r="B5254">
        <v>99.74</v>
      </c>
      <c r="C5254"/>
      <c r="D5254" s="3">
        <f t="shared" si="324"/>
        <v>98.853884615384828</v>
      </c>
      <c r="E5254" s="4" t="str">
        <f t="shared" si="325"/>
        <v/>
      </c>
      <c r="F5254"/>
      <c r="G5254" s="3">
        <f>SUMPRODUCT(B4995:B5254, Expoweights!$C$2:$C$261) / SUM(Expoweights!$C$2:$C$261)</f>
        <v>98.908724616455899</v>
      </c>
      <c r="H5254" s="4" t="str">
        <f t="shared" si="326"/>
        <v/>
      </c>
      <c r="I5254">
        <v>2456</v>
      </c>
      <c r="J5254"/>
      <c r="L5254" s="4" t="str">
        <f t="shared" si="327"/>
        <v/>
      </c>
      <c r="M5254" s="3"/>
      <c r="N5254" s="3"/>
      <c r="O5254" s="3"/>
      <c r="P5254" s="3"/>
      <c r="Q5254" s="3"/>
    </row>
    <row r="5255" spans="1:17" x14ac:dyDescent="0.3">
      <c r="A5255" s="17">
        <v>42298</v>
      </c>
      <c r="B5255">
        <v>99.74</v>
      </c>
      <c r="C5255"/>
      <c r="D5255" s="3">
        <f t="shared" si="324"/>
        <v>98.848730769230983</v>
      </c>
      <c r="E5255" s="4" t="str">
        <f t="shared" si="325"/>
        <v/>
      </c>
      <c r="F5255"/>
      <c r="G5255" s="3">
        <f>SUMPRODUCT(B4996:B5255, Expoweights!$C$2:$C$261) / SUM(Expoweights!$C$2:$C$261)</f>
        <v>98.934495547113997</v>
      </c>
      <c r="H5255" s="4" t="str">
        <f t="shared" si="326"/>
        <v/>
      </c>
      <c r="I5255">
        <v>6547</v>
      </c>
      <c r="J5255"/>
      <c r="L5255" s="4" t="str">
        <f t="shared" si="327"/>
        <v/>
      </c>
      <c r="M5255" s="3"/>
      <c r="N5255" s="3"/>
      <c r="O5255" s="3"/>
      <c r="P5255" s="3"/>
      <c r="Q5255" s="3"/>
    </row>
    <row r="5256" spans="1:17" x14ac:dyDescent="0.3">
      <c r="A5256" s="17">
        <v>42299</v>
      </c>
      <c r="B5256">
        <v>99.74</v>
      </c>
      <c r="C5256"/>
      <c r="D5256" s="3">
        <f t="shared" si="324"/>
        <v>98.843576923077137</v>
      </c>
      <c r="E5256" s="4" t="str">
        <f t="shared" si="325"/>
        <v/>
      </c>
      <c r="F5256"/>
      <c r="G5256" s="3">
        <f>SUMPRODUCT(B4997:B5256, Expoweights!$C$2:$C$261) / SUM(Expoweights!$C$2:$C$261)</f>
        <v>98.959467178799727</v>
      </c>
      <c r="H5256" s="4" t="str">
        <f t="shared" si="326"/>
        <v/>
      </c>
      <c r="I5256">
        <v>335</v>
      </c>
      <c r="J5256"/>
      <c r="L5256" s="4" t="str">
        <f t="shared" si="327"/>
        <v/>
      </c>
      <c r="M5256" s="3"/>
      <c r="N5256" s="3"/>
      <c r="O5256" s="3"/>
      <c r="P5256" s="3"/>
      <c r="Q5256" s="3"/>
    </row>
    <row r="5257" spans="1:17" x14ac:dyDescent="0.3">
      <c r="A5257" s="17">
        <v>42300</v>
      </c>
      <c r="B5257">
        <v>99.74</v>
      </c>
      <c r="C5257"/>
      <c r="D5257" s="3">
        <f t="shared" si="324"/>
        <v>98.838423076923291</v>
      </c>
      <c r="E5257" s="4" t="str">
        <f t="shared" si="325"/>
        <v/>
      </c>
      <c r="F5257"/>
      <c r="G5257" s="3">
        <f>SUMPRODUCT(B4998:B5257, Expoweights!$C$2:$C$261) / SUM(Expoweights!$C$2:$C$261)</f>
        <v>98.98366430219113</v>
      </c>
      <c r="H5257" s="4" t="str">
        <f t="shared" si="326"/>
        <v/>
      </c>
      <c r="I5257">
        <v>1564</v>
      </c>
      <c r="J5257"/>
      <c r="L5257" s="4" t="str">
        <f t="shared" si="327"/>
        <v/>
      </c>
      <c r="M5257" s="3"/>
      <c r="N5257" s="3"/>
      <c r="O5257" s="3"/>
      <c r="P5257" s="3"/>
      <c r="Q5257" s="3"/>
    </row>
    <row r="5258" spans="1:17" x14ac:dyDescent="0.3">
      <c r="A5258" s="17">
        <v>42303</v>
      </c>
      <c r="B5258">
        <v>99.74</v>
      </c>
      <c r="C5258"/>
      <c r="D5258" s="3">
        <f t="shared" si="324"/>
        <v>98.833269230769446</v>
      </c>
      <c r="E5258" s="4" t="str">
        <f t="shared" si="325"/>
        <v/>
      </c>
      <c r="F5258"/>
      <c r="G5258" s="3">
        <f>SUMPRODUCT(B4999:B5258, Expoweights!$C$2:$C$261) / SUM(Expoweights!$C$2:$C$261)</f>
        <v>99.007110939070486</v>
      </c>
      <c r="H5258" s="4" t="str">
        <f t="shared" si="326"/>
        <v/>
      </c>
      <c r="I5258">
        <v>4478</v>
      </c>
      <c r="J5258"/>
      <c r="L5258" s="4" t="str">
        <f t="shared" si="327"/>
        <v/>
      </c>
      <c r="M5258" s="3"/>
      <c r="N5258" s="3"/>
      <c r="O5258" s="3"/>
      <c r="P5258" s="3"/>
      <c r="Q5258" s="3"/>
    </row>
    <row r="5259" spans="1:17" x14ac:dyDescent="0.3">
      <c r="A5259" s="17">
        <v>42304</v>
      </c>
      <c r="B5259">
        <v>99.74</v>
      </c>
      <c r="C5259"/>
      <c r="D5259" s="3">
        <f t="shared" si="324"/>
        <v>98.828115384615614</v>
      </c>
      <c r="E5259" s="4" t="str">
        <f t="shared" si="325"/>
        <v/>
      </c>
      <c r="F5259"/>
      <c r="G5259" s="3">
        <f>SUMPRODUCT(B5000:B5259, Expoweights!$C$2:$C$261) / SUM(Expoweights!$C$2:$C$261)</f>
        <v>99.029830366171808</v>
      </c>
      <c r="H5259" s="4" t="str">
        <f t="shared" si="326"/>
        <v/>
      </c>
      <c r="I5259">
        <v>1306</v>
      </c>
      <c r="J5259"/>
      <c r="L5259" s="4" t="str">
        <f t="shared" si="327"/>
        <v/>
      </c>
      <c r="M5259" s="3"/>
      <c r="N5259" s="3"/>
      <c r="O5259" s="3"/>
      <c r="P5259" s="3"/>
      <c r="Q5259" s="3"/>
    </row>
    <row r="5260" spans="1:17" x14ac:dyDescent="0.3">
      <c r="A5260" s="17">
        <v>42305</v>
      </c>
      <c r="B5260">
        <v>99.74</v>
      </c>
      <c r="C5260"/>
      <c r="D5260" s="3">
        <f t="shared" si="324"/>
        <v>98.822961538461769</v>
      </c>
      <c r="E5260" s="4" t="str">
        <f t="shared" si="325"/>
        <v/>
      </c>
      <c r="F5260"/>
      <c r="G5260" s="3">
        <f>SUMPRODUCT(B5001:B5260, Expoweights!$C$2:$C$261) / SUM(Expoweights!$C$2:$C$261)</f>
        <v>99.051845138288883</v>
      </c>
      <c r="H5260" s="4" t="str">
        <f t="shared" si="326"/>
        <v/>
      </c>
      <c r="I5260">
        <v>3949</v>
      </c>
      <c r="J5260"/>
      <c r="L5260" s="4" t="str">
        <f t="shared" si="327"/>
        <v/>
      </c>
      <c r="M5260" s="3"/>
      <c r="N5260" s="3"/>
      <c r="O5260" s="3"/>
      <c r="P5260" s="3"/>
      <c r="Q5260" s="3"/>
    </row>
    <row r="5261" spans="1:17" x14ac:dyDescent="0.3">
      <c r="A5261" s="17">
        <v>42306</v>
      </c>
      <c r="B5261">
        <v>99.74</v>
      </c>
      <c r="C5261"/>
      <c r="D5261" s="3">
        <f t="shared" si="324"/>
        <v>98.817807692307923</v>
      </c>
      <c r="E5261" s="4" t="str">
        <f t="shared" si="325"/>
        <v/>
      </c>
      <c r="F5261"/>
      <c r="G5261" s="3">
        <f>SUMPRODUCT(B5002:B5261, Expoweights!$C$2:$C$261) / SUM(Expoweights!$C$2:$C$261)</f>
        <v>99.073177110666848</v>
      </c>
      <c r="H5261" s="4" t="str">
        <f t="shared" si="326"/>
        <v/>
      </c>
      <c r="I5261">
        <v>5703</v>
      </c>
      <c r="J5261"/>
      <c r="L5261" s="4" t="str">
        <f t="shared" si="327"/>
        <v/>
      </c>
      <c r="M5261" s="3"/>
      <c r="N5261" s="3"/>
      <c r="O5261" s="3"/>
      <c r="P5261" s="3"/>
      <c r="Q5261" s="3"/>
    </row>
    <row r="5262" spans="1:17" x14ac:dyDescent="0.3">
      <c r="A5262" s="17">
        <v>42307</v>
      </c>
      <c r="B5262">
        <v>99.38</v>
      </c>
      <c r="C5262">
        <v>98.812307692307684</v>
      </c>
      <c r="D5262" s="3">
        <f t="shared" si="324"/>
        <v>98.812307692307925</v>
      </c>
      <c r="E5262" s="4">
        <f t="shared" si="325"/>
        <v>2.4158453015843406E-13</v>
      </c>
      <c r="F5262">
        <v>99.082681098062451</v>
      </c>
      <c r="G5262" s="3">
        <f>SUMPRODUCT(B5003:B5262, Expoweights!$C$2:$C$261) / SUM(Expoweights!$C$2:$C$261)</f>
        <v>99.08268109806248</v>
      </c>
      <c r="H5262" s="4">
        <f t="shared" si="326"/>
        <v>2.8421709430404007E-14</v>
      </c>
      <c r="I5262">
        <v>6277</v>
      </c>
      <c r="J5262">
        <v>98.71320174186144</v>
      </c>
      <c r="L5262" s="4">
        <f t="shared" si="327"/>
        <v>98.71320174186144</v>
      </c>
      <c r="M5262" s="3"/>
      <c r="N5262" s="3"/>
      <c r="O5262" s="3"/>
      <c r="P5262" s="3"/>
      <c r="Q5262" s="3"/>
    </row>
    <row r="5263" spans="1:17" x14ac:dyDescent="0.3">
      <c r="A5263" s="17">
        <v>42310</v>
      </c>
      <c r="B5263">
        <v>99.38</v>
      </c>
      <c r="C5263"/>
      <c r="D5263" s="3">
        <f t="shared" si="324"/>
        <v>98.806807692307913</v>
      </c>
      <c r="E5263" s="4" t="str">
        <f t="shared" si="325"/>
        <v/>
      </c>
      <c r="F5263"/>
      <c r="G5263" s="3">
        <f>SUMPRODUCT(B5004:B5263, Expoweights!$C$2:$C$261) / SUM(Expoweights!$C$2:$C$261)</f>
        <v>99.091890314288975</v>
      </c>
      <c r="H5263" s="4" t="str">
        <f t="shared" si="326"/>
        <v/>
      </c>
      <c r="I5263">
        <v>39</v>
      </c>
      <c r="J5263"/>
      <c r="L5263" s="4" t="str">
        <f t="shared" si="327"/>
        <v/>
      </c>
      <c r="M5263" s="3"/>
      <c r="N5263" s="3"/>
      <c r="O5263" s="3"/>
      <c r="P5263" s="3"/>
      <c r="Q5263" s="3"/>
    </row>
    <row r="5264" spans="1:17" x14ac:dyDescent="0.3">
      <c r="A5264" s="17">
        <v>42311</v>
      </c>
      <c r="B5264">
        <v>99.38</v>
      </c>
      <c r="C5264"/>
      <c r="D5264" s="3">
        <f t="shared" si="324"/>
        <v>98.801307692307915</v>
      </c>
      <c r="E5264" s="4" t="str">
        <f t="shared" si="325"/>
        <v/>
      </c>
      <c r="F5264"/>
      <c r="G5264" s="3">
        <f>SUMPRODUCT(B5005:B5264, Expoweights!$C$2:$C$261) / SUM(Expoweights!$C$2:$C$261)</f>
        <v>99.100813901829284</v>
      </c>
      <c r="H5264" s="4" t="str">
        <f t="shared" si="326"/>
        <v/>
      </c>
      <c r="I5264">
        <v>1952</v>
      </c>
      <c r="J5264"/>
      <c r="L5264" s="4" t="str">
        <f t="shared" si="327"/>
        <v/>
      </c>
      <c r="M5264" s="3"/>
      <c r="N5264" s="3"/>
      <c r="O5264" s="3"/>
      <c r="P5264" s="3"/>
      <c r="Q5264" s="3"/>
    </row>
    <row r="5265" spans="1:17" x14ac:dyDescent="0.3">
      <c r="A5265" s="17">
        <v>42312</v>
      </c>
      <c r="B5265">
        <v>99.38</v>
      </c>
      <c r="C5265"/>
      <c r="D5265" s="3">
        <f t="shared" si="324"/>
        <v>98.795807692307918</v>
      </c>
      <c r="E5265" s="4" t="str">
        <f t="shared" si="325"/>
        <v/>
      </c>
      <c r="F5265"/>
      <c r="G5265" s="3">
        <f>SUMPRODUCT(B5006:B5265, Expoweights!$C$2:$C$261) / SUM(Expoweights!$C$2:$C$261)</f>
        <v>99.109460719607313</v>
      </c>
      <c r="H5265" s="4" t="str">
        <f t="shared" si="326"/>
        <v/>
      </c>
      <c r="I5265">
        <v>5064</v>
      </c>
      <c r="J5265"/>
      <c r="L5265" s="4" t="str">
        <f t="shared" si="327"/>
        <v/>
      </c>
      <c r="M5265" s="3"/>
      <c r="N5265" s="3"/>
      <c r="O5265" s="3"/>
      <c r="P5265" s="3"/>
      <c r="Q5265" s="3"/>
    </row>
    <row r="5266" spans="1:17" x14ac:dyDescent="0.3">
      <c r="A5266" s="17">
        <v>42313</v>
      </c>
      <c r="B5266">
        <v>99.38</v>
      </c>
      <c r="C5266"/>
      <c r="D5266" s="3">
        <f t="shared" si="324"/>
        <v>98.79030769230792</v>
      </c>
      <c r="E5266" s="4" t="str">
        <f t="shared" si="325"/>
        <v/>
      </c>
      <c r="F5266"/>
      <c r="G5266" s="3">
        <f>SUMPRODUCT(B5007:B5266, Expoweights!$C$2:$C$261) / SUM(Expoweights!$C$2:$C$261)</f>
        <v>99.117839351782891</v>
      </c>
      <c r="H5266" s="4" t="str">
        <f t="shared" si="326"/>
        <v/>
      </c>
      <c r="I5266">
        <v>4868</v>
      </c>
      <c r="J5266"/>
      <c r="L5266" s="4" t="str">
        <f t="shared" si="327"/>
        <v/>
      </c>
      <c r="M5266" s="3"/>
      <c r="N5266" s="3"/>
      <c r="O5266" s="3"/>
      <c r="P5266" s="3"/>
      <c r="Q5266" s="3"/>
    </row>
    <row r="5267" spans="1:17" x14ac:dyDescent="0.3">
      <c r="A5267" s="17">
        <v>42314</v>
      </c>
      <c r="B5267">
        <v>99.38</v>
      </c>
      <c r="C5267"/>
      <c r="D5267" s="3">
        <f t="shared" si="324"/>
        <v>98.784807692307922</v>
      </c>
      <c r="E5267" s="4" t="str">
        <f t="shared" si="325"/>
        <v/>
      </c>
      <c r="F5267"/>
      <c r="G5267" s="3">
        <f>SUMPRODUCT(B5008:B5267, Expoweights!$C$2:$C$261) / SUM(Expoweights!$C$2:$C$261)</f>
        <v>99.125958116273566</v>
      </c>
      <c r="H5267" s="4" t="str">
        <f t="shared" si="326"/>
        <v/>
      </c>
      <c r="I5267">
        <v>7441</v>
      </c>
      <c r="J5267"/>
      <c r="L5267" s="4" t="str">
        <f t="shared" si="327"/>
        <v/>
      </c>
      <c r="M5267" s="3"/>
      <c r="N5267" s="3"/>
      <c r="O5267" s="3"/>
      <c r="P5267" s="3"/>
      <c r="Q5267" s="3"/>
    </row>
    <row r="5268" spans="1:17" x14ac:dyDescent="0.3">
      <c r="A5268" s="17">
        <v>42317</v>
      </c>
      <c r="B5268">
        <v>99.38</v>
      </c>
      <c r="C5268"/>
      <c r="D5268" s="3">
        <f t="shared" si="324"/>
        <v>98.779307692307924</v>
      </c>
      <c r="E5268" s="4" t="str">
        <f t="shared" si="325"/>
        <v/>
      </c>
      <c r="F5268"/>
      <c r="G5268" s="3">
        <f>SUMPRODUCT(B5009:B5268, Expoweights!$C$2:$C$261) / SUM(Expoweights!$C$2:$C$261)</f>
        <v>99.133825073012289</v>
      </c>
      <c r="H5268" s="4" t="str">
        <f t="shared" si="326"/>
        <v/>
      </c>
      <c r="I5268">
        <v>602</v>
      </c>
      <c r="J5268"/>
      <c r="L5268" s="4" t="str">
        <f t="shared" si="327"/>
        <v/>
      </c>
      <c r="M5268" s="3"/>
      <c r="N5268" s="3"/>
      <c r="O5268" s="3"/>
      <c r="P5268" s="3"/>
      <c r="Q5268" s="3"/>
    </row>
    <row r="5269" spans="1:17" x14ac:dyDescent="0.3">
      <c r="A5269" s="17">
        <v>42318</v>
      </c>
      <c r="B5269">
        <v>99.38</v>
      </c>
      <c r="C5269"/>
      <c r="D5269" s="3">
        <f t="shared" si="324"/>
        <v>98.77380769230794</v>
      </c>
      <c r="E5269" s="4" t="str">
        <f t="shared" si="325"/>
        <v/>
      </c>
      <c r="F5269"/>
      <c r="G5269" s="3">
        <f>SUMPRODUCT(B5010:B5269, Expoweights!$C$2:$C$261) / SUM(Expoweights!$C$2:$C$261)</f>
        <v>99.14144803194894</v>
      </c>
      <c r="H5269" s="4" t="str">
        <f t="shared" si="326"/>
        <v/>
      </c>
      <c r="I5269">
        <v>6427</v>
      </c>
      <c r="J5269"/>
      <c r="L5269" s="4" t="str">
        <f t="shared" si="327"/>
        <v/>
      </c>
      <c r="M5269" s="3"/>
      <c r="N5269" s="3"/>
      <c r="O5269" s="3"/>
      <c r="P5269" s="3"/>
      <c r="Q5269" s="3"/>
    </row>
    <row r="5270" spans="1:17" x14ac:dyDescent="0.3">
      <c r="A5270" s="17">
        <v>42319</v>
      </c>
      <c r="B5270">
        <v>99.38</v>
      </c>
      <c r="C5270"/>
      <c r="D5270" s="3">
        <f t="shared" si="324"/>
        <v>98.768307692307943</v>
      </c>
      <c r="E5270" s="4" t="str">
        <f t="shared" si="325"/>
        <v/>
      </c>
      <c r="F5270"/>
      <c r="G5270" s="3">
        <f>SUMPRODUCT(B5011:B5270, Expoweights!$C$2:$C$261) / SUM(Expoweights!$C$2:$C$261)</f>
        <v>99.148834560803749</v>
      </c>
      <c r="H5270" s="4" t="str">
        <f t="shared" si="326"/>
        <v/>
      </c>
      <c r="I5270">
        <v>3916</v>
      </c>
      <c r="J5270"/>
      <c r="L5270" s="4" t="str">
        <f t="shared" si="327"/>
        <v/>
      </c>
      <c r="M5270" s="3"/>
      <c r="N5270" s="3"/>
      <c r="O5270" s="3"/>
      <c r="P5270" s="3"/>
      <c r="Q5270" s="3"/>
    </row>
    <row r="5271" spans="1:17" x14ac:dyDescent="0.3">
      <c r="A5271" s="17">
        <v>42320</v>
      </c>
      <c r="B5271">
        <v>99.38</v>
      </c>
      <c r="C5271"/>
      <c r="D5271" s="3">
        <f t="shared" si="324"/>
        <v>98.762807692307945</v>
      </c>
      <c r="E5271" s="4" t="str">
        <f t="shared" si="325"/>
        <v/>
      </c>
      <c r="F5271"/>
      <c r="G5271" s="3">
        <f>SUMPRODUCT(B5012:B5271, Expoweights!$C$2:$C$261) / SUM(Expoweights!$C$2:$C$261)</f>
        <v>99.155991992580084</v>
      </c>
      <c r="H5271" s="4" t="str">
        <f t="shared" si="326"/>
        <v/>
      </c>
      <c r="I5271">
        <v>4303</v>
      </c>
      <c r="J5271"/>
      <c r="L5271" s="4" t="str">
        <f t="shared" si="327"/>
        <v/>
      </c>
      <c r="M5271" s="3"/>
      <c r="N5271" s="3"/>
      <c r="O5271" s="3"/>
      <c r="P5271" s="3"/>
      <c r="Q5271" s="3"/>
    </row>
    <row r="5272" spans="1:17" x14ac:dyDescent="0.3">
      <c r="A5272" s="17">
        <v>42321</v>
      </c>
      <c r="B5272">
        <v>99.38</v>
      </c>
      <c r="C5272"/>
      <c r="D5272" s="3">
        <f t="shared" si="324"/>
        <v>98.757307692307961</v>
      </c>
      <c r="E5272" s="4" t="str">
        <f t="shared" si="325"/>
        <v/>
      </c>
      <c r="F5272"/>
      <c r="G5272" s="3">
        <f>SUMPRODUCT(B5013:B5272, Expoweights!$C$2:$C$261) / SUM(Expoweights!$C$2:$C$261)</f>
        <v>99.162927432844384</v>
      </c>
      <c r="H5272" s="4" t="str">
        <f t="shared" si="326"/>
        <v/>
      </c>
      <c r="I5272">
        <v>173</v>
      </c>
      <c r="J5272"/>
      <c r="L5272" s="4" t="str">
        <f t="shared" si="327"/>
        <v/>
      </c>
      <c r="M5272" s="3"/>
      <c r="N5272" s="3"/>
      <c r="O5272" s="3"/>
      <c r="P5272" s="3"/>
      <c r="Q5272" s="3"/>
    </row>
    <row r="5273" spans="1:17" x14ac:dyDescent="0.3">
      <c r="A5273" s="17">
        <v>42324</v>
      </c>
      <c r="B5273">
        <v>99.38</v>
      </c>
      <c r="C5273"/>
      <c r="D5273" s="3">
        <f t="shared" si="324"/>
        <v>98.751807692307963</v>
      </c>
      <c r="E5273" s="4" t="str">
        <f t="shared" si="325"/>
        <v/>
      </c>
      <c r="F5273"/>
      <c r="G5273" s="3">
        <f>SUMPRODUCT(B5014:B5273, Expoweights!$C$2:$C$261) / SUM(Expoweights!$C$2:$C$261)</f>
        <v>99.16964776678013</v>
      </c>
      <c r="H5273" s="4" t="str">
        <f t="shared" si="326"/>
        <v/>
      </c>
      <c r="I5273">
        <v>5738</v>
      </c>
      <c r="J5273"/>
      <c r="L5273" s="4" t="str">
        <f t="shared" si="327"/>
        <v/>
      </c>
      <c r="M5273" s="3"/>
      <c r="N5273" s="3"/>
      <c r="O5273" s="3"/>
      <c r="P5273" s="3"/>
      <c r="Q5273" s="3"/>
    </row>
    <row r="5274" spans="1:17" x14ac:dyDescent="0.3">
      <c r="A5274" s="17">
        <v>42325</v>
      </c>
      <c r="B5274">
        <v>99.38</v>
      </c>
      <c r="C5274"/>
      <c r="D5274" s="3">
        <f t="shared" si="324"/>
        <v>98.74630769230798</v>
      </c>
      <c r="E5274" s="4" t="str">
        <f t="shared" si="325"/>
        <v/>
      </c>
      <c r="F5274"/>
      <c r="G5274" s="3">
        <f>SUMPRODUCT(B5015:B5274, Expoweights!$C$2:$C$261) / SUM(Expoweights!$C$2:$C$261)</f>
        <v>99.176159666023324</v>
      </c>
      <c r="H5274" s="4" t="str">
        <f t="shared" si="326"/>
        <v/>
      </c>
      <c r="I5274">
        <v>4867</v>
      </c>
      <c r="J5274"/>
      <c r="L5274" s="4" t="str">
        <f t="shared" si="327"/>
        <v/>
      </c>
      <c r="M5274" s="3"/>
      <c r="N5274" s="3"/>
      <c r="O5274" s="3"/>
      <c r="P5274" s="3"/>
      <c r="Q5274" s="3"/>
    </row>
    <row r="5275" spans="1:17" x14ac:dyDescent="0.3">
      <c r="A5275" s="17">
        <v>42326</v>
      </c>
      <c r="B5275">
        <v>99.38</v>
      </c>
      <c r="C5275"/>
      <c r="D5275" s="3">
        <f t="shared" si="324"/>
        <v>98.740807692307982</v>
      </c>
      <c r="E5275" s="4" t="str">
        <f t="shared" si="325"/>
        <v/>
      </c>
      <c r="F5275"/>
      <c r="G5275" s="3">
        <f>SUMPRODUCT(B5016:B5275, Expoweights!$C$2:$C$261) / SUM(Expoweights!$C$2:$C$261)</f>
        <v>99.182469595285582</v>
      </c>
      <c r="H5275" s="4" t="str">
        <f t="shared" si="326"/>
        <v/>
      </c>
      <c r="I5275">
        <v>7551</v>
      </c>
      <c r="J5275"/>
      <c r="L5275" s="4" t="str">
        <f t="shared" si="327"/>
        <v/>
      </c>
      <c r="M5275" s="3"/>
      <c r="N5275" s="3"/>
      <c r="O5275" s="3"/>
      <c r="P5275" s="3"/>
      <c r="Q5275" s="3"/>
    </row>
    <row r="5276" spans="1:17" x14ac:dyDescent="0.3">
      <c r="A5276" s="17">
        <v>42327</v>
      </c>
      <c r="B5276">
        <v>99.38</v>
      </c>
      <c r="C5276"/>
      <c r="D5276" s="3">
        <f t="shared" si="324"/>
        <v>98.735307692307998</v>
      </c>
      <c r="E5276" s="4" t="str">
        <f t="shared" si="325"/>
        <v/>
      </c>
      <c r="F5276"/>
      <c r="G5276" s="3">
        <f>SUMPRODUCT(B5017:B5276, Expoweights!$C$2:$C$261) / SUM(Expoweights!$C$2:$C$261)</f>
        <v>99.188583818772116</v>
      </c>
      <c r="H5276" s="4" t="str">
        <f t="shared" si="326"/>
        <v/>
      </c>
      <c r="I5276">
        <v>4299</v>
      </c>
      <c r="J5276"/>
      <c r="L5276" s="4" t="str">
        <f t="shared" si="327"/>
        <v/>
      </c>
      <c r="M5276" s="3"/>
      <c r="N5276" s="3"/>
      <c r="O5276" s="3"/>
      <c r="P5276" s="3"/>
      <c r="Q5276" s="3"/>
    </row>
    <row r="5277" spans="1:17" x14ac:dyDescent="0.3">
      <c r="A5277" s="17">
        <v>42328</v>
      </c>
      <c r="B5277">
        <v>99.38</v>
      </c>
      <c r="C5277"/>
      <c r="D5277" s="3">
        <f t="shared" si="324"/>
        <v>98.729807692308</v>
      </c>
      <c r="E5277" s="4" t="str">
        <f t="shared" si="325"/>
        <v/>
      </c>
      <c r="F5277"/>
      <c r="G5277" s="3">
        <f>SUMPRODUCT(B5018:B5277, Expoweights!$C$2:$C$261) / SUM(Expoweights!$C$2:$C$261)</f>
        <v>99.194508406400544</v>
      </c>
      <c r="H5277" s="4" t="str">
        <f t="shared" si="326"/>
        <v/>
      </c>
      <c r="I5277">
        <v>7358</v>
      </c>
      <c r="J5277"/>
      <c r="L5277" s="4" t="str">
        <f t="shared" si="327"/>
        <v/>
      </c>
      <c r="M5277" s="3"/>
      <c r="N5277" s="3"/>
      <c r="O5277" s="3"/>
      <c r="P5277" s="3"/>
      <c r="Q5277" s="3"/>
    </row>
    <row r="5278" spans="1:17" x14ac:dyDescent="0.3">
      <c r="A5278" s="17">
        <v>42331</v>
      </c>
      <c r="B5278">
        <v>99.38</v>
      </c>
      <c r="C5278"/>
      <c r="D5278" s="3">
        <f t="shared" si="324"/>
        <v>98.724307692308017</v>
      </c>
      <c r="E5278" s="4" t="str">
        <f t="shared" si="325"/>
        <v/>
      </c>
      <c r="F5278"/>
      <c r="G5278" s="3">
        <f>SUMPRODUCT(B5019:B5278, Expoweights!$C$2:$C$261) / SUM(Expoweights!$C$2:$C$261)</f>
        <v>99.200249239826732</v>
      </c>
      <c r="H5278" s="4" t="str">
        <f t="shared" si="326"/>
        <v/>
      </c>
      <c r="I5278">
        <v>3897</v>
      </c>
      <c r="J5278"/>
      <c r="L5278" s="4" t="str">
        <f t="shared" si="327"/>
        <v/>
      </c>
      <c r="M5278" s="3"/>
      <c r="N5278" s="3"/>
      <c r="O5278" s="3"/>
      <c r="P5278" s="3"/>
      <c r="Q5278" s="3"/>
    </row>
    <row r="5279" spans="1:17" x14ac:dyDescent="0.3">
      <c r="A5279" s="17">
        <v>42332</v>
      </c>
      <c r="B5279">
        <v>99.38</v>
      </c>
      <c r="C5279"/>
      <c r="D5279" s="3">
        <f t="shared" si="324"/>
        <v>98.718807692308019</v>
      </c>
      <c r="E5279" s="4" t="str">
        <f t="shared" si="325"/>
        <v/>
      </c>
      <c r="F5279"/>
      <c r="G5279" s="3">
        <f>SUMPRODUCT(B5020:B5279, Expoweights!$C$2:$C$261) / SUM(Expoweights!$C$2:$C$261)</f>
        <v>99.205812018283979</v>
      </c>
      <c r="H5279" s="4" t="str">
        <f t="shared" si="326"/>
        <v/>
      </c>
      <c r="I5279">
        <v>3580</v>
      </c>
      <c r="J5279"/>
      <c r="L5279" s="4" t="str">
        <f t="shared" si="327"/>
        <v/>
      </c>
      <c r="M5279" s="3"/>
      <c r="N5279" s="3"/>
      <c r="O5279" s="3"/>
      <c r="P5279" s="3"/>
      <c r="Q5279" s="3"/>
    </row>
    <row r="5280" spans="1:17" x14ac:dyDescent="0.3">
      <c r="A5280" s="17">
        <v>42333</v>
      </c>
      <c r="B5280">
        <v>99.38</v>
      </c>
      <c r="C5280"/>
      <c r="D5280" s="3">
        <f t="shared" si="324"/>
        <v>98.713307692308021</v>
      </c>
      <c r="E5280" s="4" t="str">
        <f t="shared" si="325"/>
        <v/>
      </c>
      <c r="F5280"/>
      <c r="G5280" s="3">
        <f>SUMPRODUCT(B5021:B5280, Expoweights!$C$2:$C$261) / SUM(Expoweights!$C$2:$C$261)</f>
        <v>99.211202264240811</v>
      </c>
      <c r="H5280" s="4" t="str">
        <f t="shared" si="326"/>
        <v/>
      </c>
      <c r="I5280">
        <v>2855</v>
      </c>
      <c r="J5280"/>
      <c r="L5280" s="4" t="str">
        <f t="shared" si="327"/>
        <v/>
      </c>
      <c r="M5280" s="3"/>
      <c r="N5280" s="3"/>
      <c r="O5280" s="3"/>
      <c r="P5280" s="3"/>
      <c r="Q5280" s="3"/>
    </row>
    <row r="5281" spans="1:17" x14ac:dyDescent="0.3">
      <c r="A5281" s="17">
        <v>42334</v>
      </c>
      <c r="B5281">
        <v>99.38</v>
      </c>
      <c r="C5281"/>
      <c r="D5281" s="3">
        <f t="shared" si="324"/>
        <v>98.707807692308037</v>
      </c>
      <c r="E5281" s="4" t="str">
        <f t="shared" si="325"/>
        <v/>
      </c>
      <c r="F5281"/>
      <c r="G5281" s="3">
        <f>SUMPRODUCT(B5022:B5281, Expoweights!$C$2:$C$261) / SUM(Expoweights!$C$2:$C$261)</f>
        <v>99.216425328883474</v>
      </c>
      <c r="H5281" s="4" t="str">
        <f t="shared" si="326"/>
        <v/>
      </c>
      <c r="I5281">
        <v>3981</v>
      </c>
      <c r="J5281"/>
      <c r="L5281" s="4" t="str">
        <f t="shared" si="327"/>
        <v/>
      </c>
      <c r="M5281" s="3"/>
      <c r="N5281" s="3"/>
      <c r="O5281" s="3"/>
      <c r="P5281" s="3"/>
      <c r="Q5281" s="3"/>
    </row>
    <row r="5282" spans="1:17" x14ac:dyDescent="0.3">
      <c r="A5282" s="17">
        <v>42335</v>
      </c>
      <c r="B5282">
        <v>99.38</v>
      </c>
      <c r="C5282"/>
      <c r="D5282" s="3">
        <f t="shared" si="324"/>
        <v>98.701961538461902</v>
      </c>
      <c r="E5282" s="4" t="str">
        <f t="shared" si="325"/>
        <v/>
      </c>
      <c r="F5282"/>
      <c r="G5282" s="3">
        <f>SUMPRODUCT(B5023:B5282, Expoweights!$C$2:$C$261) / SUM(Expoweights!$C$2:$C$261)</f>
        <v>99.221485624187665</v>
      </c>
      <c r="H5282" s="4" t="str">
        <f t="shared" si="326"/>
        <v/>
      </c>
      <c r="I5282">
        <v>7495</v>
      </c>
      <c r="J5282"/>
      <c r="L5282" s="4" t="str">
        <f t="shared" si="327"/>
        <v/>
      </c>
      <c r="M5282" s="3"/>
      <c r="N5282" s="3"/>
      <c r="O5282" s="3"/>
      <c r="P5282" s="3"/>
      <c r="Q5282" s="3"/>
    </row>
    <row r="5283" spans="1:17" x14ac:dyDescent="0.3">
      <c r="A5283" s="17">
        <v>42338</v>
      </c>
      <c r="B5283">
        <v>98.17</v>
      </c>
      <c r="C5283">
        <v>98.691461538461539</v>
      </c>
      <c r="D5283" s="3">
        <f t="shared" si="324"/>
        <v>98.691461538461894</v>
      </c>
      <c r="E5283" s="4">
        <f t="shared" si="325"/>
        <v>3.5527136788005009E-13</v>
      </c>
      <c r="F5283">
        <v>99.188849789399157</v>
      </c>
      <c r="G5283" s="3">
        <f>SUMPRODUCT(B5024:B5283, Expoweights!$C$2:$C$261) / SUM(Expoweights!$C$2:$C$261)</f>
        <v>99.188849789399171</v>
      </c>
      <c r="H5283" s="4">
        <f t="shared" si="326"/>
        <v>1.4210854715202004E-14</v>
      </c>
      <c r="I5283">
        <v>322</v>
      </c>
      <c r="J5283">
        <v>98.590752426294713</v>
      </c>
      <c r="L5283" s="4">
        <f t="shared" si="327"/>
        <v>98.590752426294713</v>
      </c>
      <c r="M5283" s="3"/>
      <c r="N5283" s="3"/>
      <c r="O5283" s="3"/>
      <c r="P5283" s="3"/>
      <c r="Q5283" s="3"/>
    </row>
    <row r="5284" spans="1:17" x14ac:dyDescent="0.3">
      <c r="A5284" s="17">
        <v>42339</v>
      </c>
      <c r="B5284">
        <v>98.17</v>
      </c>
      <c r="C5284"/>
      <c r="D5284" s="3">
        <f t="shared" si="324"/>
        <v>98.680961538461887</v>
      </c>
      <c r="E5284" s="4" t="str">
        <f t="shared" si="325"/>
        <v/>
      </c>
      <c r="F5284"/>
      <c r="G5284" s="3">
        <f>SUMPRODUCT(B5025:B5284, Expoweights!$C$2:$C$261) / SUM(Expoweights!$C$2:$C$261)</f>
        <v>99.157226172196317</v>
      </c>
      <c r="H5284" s="4" t="str">
        <f t="shared" si="326"/>
        <v/>
      </c>
      <c r="I5284">
        <v>1026</v>
      </c>
      <c r="J5284"/>
      <c r="L5284" s="4" t="str">
        <f t="shared" si="327"/>
        <v/>
      </c>
      <c r="M5284" s="3"/>
      <c r="N5284" s="3"/>
      <c r="O5284" s="3"/>
      <c r="P5284" s="3"/>
      <c r="Q5284" s="3"/>
    </row>
    <row r="5285" spans="1:17" x14ac:dyDescent="0.3">
      <c r="A5285" s="17">
        <v>42340</v>
      </c>
      <c r="B5285">
        <v>98.17</v>
      </c>
      <c r="C5285"/>
      <c r="D5285" s="3">
        <f t="shared" si="324"/>
        <v>98.670461538461893</v>
      </c>
      <c r="E5285" s="4" t="str">
        <f t="shared" si="325"/>
        <v/>
      </c>
      <c r="F5285"/>
      <c r="G5285" s="3">
        <f>SUMPRODUCT(B5026:B5285, Expoweights!$C$2:$C$261) / SUM(Expoweights!$C$2:$C$261)</f>
        <v>99.126583378118127</v>
      </c>
      <c r="H5285" s="4" t="str">
        <f t="shared" si="326"/>
        <v/>
      </c>
      <c r="I5285">
        <v>4258</v>
      </c>
      <c r="J5285"/>
      <c r="L5285" s="4" t="str">
        <f t="shared" si="327"/>
        <v/>
      </c>
      <c r="M5285" s="3"/>
      <c r="N5285" s="3"/>
      <c r="O5285" s="3"/>
      <c r="P5285" s="3"/>
      <c r="Q5285" s="3"/>
    </row>
    <row r="5286" spans="1:17" x14ac:dyDescent="0.3">
      <c r="A5286" s="17">
        <v>42341</v>
      </c>
      <c r="B5286">
        <v>98.17</v>
      </c>
      <c r="C5286"/>
      <c r="D5286" s="3">
        <f t="shared" si="324"/>
        <v>98.659961538461886</v>
      </c>
      <c r="E5286" s="4" t="str">
        <f t="shared" si="325"/>
        <v/>
      </c>
      <c r="F5286"/>
      <c r="G5286" s="3">
        <f>SUMPRODUCT(B5027:B5286, Expoweights!$C$2:$C$261) / SUM(Expoweights!$C$2:$C$261)</f>
        <v>99.096890986419439</v>
      </c>
      <c r="H5286" s="4" t="str">
        <f t="shared" si="326"/>
        <v/>
      </c>
      <c r="I5286">
        <v>7740</v>
      </c>
      <c r="J5286"/>
      <c r="L5286" s="4" t="str">
        <f t="shared" si="327"/>
        <v/>
      </c>
      <c r="M5286" s="3"/>
      <c r="N5286" s="3"/>
      <c r="O5286" s="3"/>
      <c r="P5286" s="3"/>
      <c r="Q5286" s="3"/>
    </row>
    <row r="5287" spans="1:17" x14ac:dyDescent="0.3">
      <c r="A5287" s="17">
        <v>42342</v>
      </c>
      <c r="B5287">
        <v>98.17</v>
      </c>
      <c r="C5287"/>
      <c r="D5287" s="3">
        <f t="shared" si="324"/>
        <v>98.649461538461878</v>
      </c>
      <c r="E5287" s="4" t="str">
        <f t="shared" si="325"/>
        <v/>
      </c>
      <c r="F5287"/>
      <c r="G5287" s="3">
        <f>SUMPRODUCT(B5028:B5287, Expoweights!$C$2:$C$261) / SUM(Expoweights!$C$2:$C$261)</f>
        <v>99.068119519870407</v>
      </c>
      <c r="H5287" s="4" t="str">
        <f t="shared" si="326"/>
        <v/>
      </c>
      <c r="I5287">
        <v>7065</v>
      </c>
      <c r="J5287"/>
      <c r="L5287" s="4" t="str">
        <f t="shared" si="327"/>
        <v/>
      </c>
      <c r="M5287" s="3"/>
      <c r="N5287" s="3"/>
      <c r="O5287" s="3"/>
      <c r="P5287" s="3"/>
      <c r="Q5287" s="3"/>
    </row>
    <row r="5288" spans="1:17" x14ac:dyDescent="0.3">
      <c r="A5288" s="17">
        <v>42345</v>
      </c>
      <c r="B5288">
        <v>98.17</v>
      </c>
      <c r="C5288"/>
      <c r="D5288" s="3">
        <f t="shared" si="324"/>
        <v>98.638961538461871</v>
      </c>
      <c r="E5288" s="4" t="str">
        <f t="shared" si="325"/>
        <v/>
      </c>
      <c r="F5288"/>
      <c r="G5288" s="3">
        <f>SUMPRODUCT(B5029:B5288, Expoweights!$C$2:$C$261) / SUM(Expoweights!$C$2:$C$261)</f>
        <v>99.040240415493003</v>
      </c>
      <c r="H5288" s="4" t="str">
        <f t="shared" si="326"/>
        <v/>
      </c>
      <c r="I5288">
        <v>5508</v>
      </c>
      <c r="J5288"/>
      <c r="L5288" s="4" t="str">
        <f t="shared" si="327"/>
        <v/>
      </c>
      <c r="M5288" s="3"/>
      <c r="N5288" s="3"/>
      <c r="O5288" s="3"/>
      <c r="P5288" s="3"/>
      <c r="Q5288" s="3"/>
    </row>
    <row r="5289" spans="1:17" x14ac:dyDescent="0.3">
      <c r="A5289" s="17">
        <v>42346</v>
      </c>
      <c r="B5289">
        <v>98.17</v>
      </c>
      <c r="C5289"/>
      <c r="D5289" s="3">
        <f t="shared" si="324"/>
        <v>98.628461538461849</v>
      </c>
      <c r="E5289" s="4" t="str">
        <f t="shared" si="325"/>
        <v/>
      </c>
      <c r="F5289"/>
      <c r="G5289" s="3">
        <f>SUMPRODUCT(B5030:B5289, Expoweights!$C$2:$C$261) / SUM(Expoweights!$C$2:$C$261)</f>
        <v>99.013225996205051</v>
      </c>
      <c r="H5289" s="4" t="str">
        <f t="shared" si="326"/>
        <v/>
      </c>
      <c r="I5289">
        <v>2450</v>
      </c>
      <c r="J5289"/>
      <c r="L5289" s="4" t="str">
        <f t="shared" si="327"/>
        <v/>
      </c>
      <c r="M5289" s="3"/>
      <c r="N5289" s="3"/>
      <c r="O5289" s="3"/>
      <c r="P5289" s="3"/>
      <c r="Q5289" s="3"/>
    </row>
    <row r="5290" spans="1:17" x14ac:dyDescent="0.3">
      <c r="A5290" s="17">
        <v>42347</v>
      </c>
      <c r="B5290">
        <v>98.17</v>
      </c>
      <c r="C5290"/>
      <c r="D5290" s="3">
        <f t="shared" si="324"/>
        <v>98.617961538461842</v>
      </c>
      <c r="E5290" s="4" t="str">
        <f t="shared" si="325"/>
        <v/>
      </c>
      <c r="F5290"/>
      <c r="G5290" s="3">
        <f>SUMPRODUCT(B5031:B5290, Expoweights!$C$2:$C$261) / SUM(Expoweights!$C$2:$C$261)</f>
        <v>98.987049443343565</v>
      </c>
      <c r="H5290" s="4" t="str">
        <f t="shared" si="326"/>
        <v/>
      </c>
      <c r="I5290">
        <v>3467</v>
      </c>
      <c r="J5290"/>
      <c r="L5290" s="4" t="str">
        <f t="shared" si="327"/>
        <v/>
      </c>
      <c r="M5290" s="3"/>
      <c r="N5290" s="3"/>
      <c r="O5290" s="3"/>
      <c r="P5290" s="3"/>
      <c r="Q5290" s="3"/>
    </row>
    <row r="5291" spans="1:17" x14ac:dyDescent="0.3">
      <c r="A5291" s="17">
        <v>42348</v>
      </c>
      <c r="B5291">
        <v>98.17</v>
      </c>
      <c r="C5291"/>
      <c r="D5291" s="3">
        <f t="shared" si="324"/>
        <v>98.607461538461834</v>
      </c>
      <c r="E5291" s="4" t="str">
        <f t="shared" si="325"/>
        <v/>
      </c>
      <c r="F5291"/>
      <c r="G5291" s="3">
        <f>SUMPRODUCT(B5032:B5291, Expoweights!$C$2:$C$261) / SUM(Expoweights!$C$2:$C$261)</f>
        <v>98.96168477004052</v>
      </c>
      <c r="H5291" s="4" t="str">
        <f t="shared" si="326"/>
        <v/>
      </c>
      <c r="I5291">
        <v>354</v>
      </c>
      <c r="J5291"/>
      <c r="L5291" s="4" t="str">
        <f t="shared" si="327"/>
        <v/>
      </c>
      <c r="M5291" s="3"/>
      <c r="N5291" s="3"/>
      <c r="O5291" s="3"/>
      <c r="P5291" s="3"/>
      <c r="Q5291" s="3"/>
    </row>
    <row r="5292" spans="1:17" x14ac:dyDescent="0.3">
      <c r="A5292" s="17">
        <v>42349</v>
      </c>
      <c r="B5292">
        <v>98.17</v>
      </c>
      <c r="C5292"/>
      <c r="D5292" s="3">
        <f t="shared" si="324"/>
        <v>98.596961538461798</v>
      </c>
      <c r="E5292" s="4" t="str">
        <f t="shared" si="325"/>
        <v/>
      </c>
      <c r="F5292"/>
      <c r="G5292" s="3">
        <f>SUMPRODUCT(B5033:B5292, Expoweights!$C$2:$C$261) / SUM(Expoweights!$C$2:$C$261)</f>
        <v>98.937106795424313</v>
      </c>
      <c r="H5292" s="4" t="str">
        <f t="shared" si="326"/>
        <v/>
      </c>
      <c r="I5292">
        <v>7153</v>
      </c>
      <c r="J5292"/>
      <c r="L5292" s="4" t="str">
        <f t="shared" si="327"/>
        <v/>
      </c>
      <c r="M5292" s="3"/>
      <c r="N5292" s="3"/>
      <c r="O5292" s="3"/>
      <c r="P5292" s="3"/>
      <c r="Q5292" s="3"/>
    </row>
    <row r="5293" spans="1:17" x14ac:dyDescent="0.3">
      <c r="A5293" s="17">
        <v>42352</v>
      </c>
      <c r="B5293">
        <v>98.17</v>
      </c>
      <c r="C5293"/>
      <c r="D5293" s="3">
        <f t="shared" si="324"/>
        <v>98.586461538461791</v>
      </c>
      <c r="E5293" s="4" t="str">
        <f t="shared" si="325"/>
        <v/>
      </c>
      <c r="F5293"/>
      <c r="G5293" s="3">
        <f>SUMPRODUCT(B5034:B5293, Expoweights!$C$2:$C$261) / SUM(Expoweights!$C$2:$C$261)</f>
        <v>98.913291119621249</v>
      </c>
      <c r="H5293" s="4" t="str">
        <f t="shared" si="326"/>
        <v/>
      </c>
      <c r="I5293">
        <v>5336</v>
      </c>
      <c r="J5293"/>
      <c r="L5293" s="4" t="str">
        <f t="shared" si="327"/>
        <v/>
      </c>
      <c r="M5293" s="3"/>
      <c r="N5293" s="3"/>
      <c r="O5293" s="3"/>
      <c r="P5293" s="3"/>
      <c r="Q5293" s="3"/>
    </row>
    <row r="5294" spans="1:17" x14ac:dyDescent="0.3">
      <c r="A5294" s="17">
        <v>42353</v>
      </c>
      <c r="B5294">
        <v>98.17</v>
      </c>
      <c r="C5294"/>
      <c r="D5294" s="3">
        <f t="shared" si="324"/>
        <v>98.575961538461783</v>
      </c>
      <c r="E5294" s="4" t="str">
        <f t="shared" si="325"/>
        <v/>
      </c>
      <c r="F5294"/>
      <c r="G5294" s="3">
        <f>SUMPRODUCT(B5035:B5294, Expoweights!$C$2:$C$261) / SUM(Expoweights!$C$2:$C$261)</f>
        <v>98.890214099532614</v>
      </c>
      <c r="H5294" s="4" t="str">
        <f t="shared" si="326"/>
        <v/>
      </c>
      <c r="I5294">
        <v>4443</v>
      </c>
      <c r="J5294"/>
      <c r="L5294" s="4" t="str">
        <f t="shared" si="327"/>
        <v/>
      </c>
      <c r="M5294" s="3"/>
      <c r="N5294" s="3"/>
      <c r="O5294" s="3"/>
      <c r="P5294" s="3"/>
      <c r="Q5294" s="3"/>
    </row>
    <row r="5295" spans="1:17" x14ac:dyDescent="0.3">
      <c r="A5295" s="17">
        <v>42354</v>
      </c>
      <c r="B5295">
        <v>98.17</v>
      </c>
      <c r="C5295"/>
      <c r="D5295" s="3">
        <f t="shared" si="324"/>
        <v>98.565461538461747</v>
      </c>
      <c r="E5295" s="4" t="str">
        <f t="shared" si="325"/>
        <v/>
      </c>
      <c r="F5295"/>
      <c r="G5295" s="3">
        <f>SUMPRODUCT(B5036:B5295, Expoweights!$C$2:$C$261) / SUM(Expoweights!$C$2:$C$261)</f>
        <v>98.867852825362803</v>
      </c>
      <c r="H5295" s="4" t="str">
        <f t="shared" si="326"/>
        <v/>
      </c>
      <c r="I5295">
        <v>580</v>
      </c>
      <c r="J5295"/>
      <c r="L5295" s="4" t="str">
        <f t="shared" si="327"/>
        <v/>
      </c>
      <c r="M5295" s="3"/>
      <c r="N5295" s="3"/>
      <c r="O5295" s="3"/>
      <c r="P5295" s="3"/>
      <c r="Q5295" s="3"/>
    </row>
    <row r="5296" spans="1:17" x14ac:dyDescent="0.3">
      <c r="A5296" s="17">
        <v>42355</v>
      </c>
      <c r="B5296">
        <v>98.17</v>
      </c>
      <c r="C5296"/>
      <c r="D5296" s="3">
        <f t="shared" si="324"/>
        <v>98.55496153846174</v>
      </c>
      <c r="E5296" s="4" t="str">
        <f t="shared" si="325"/>
        <v/>
      </c>
      <c r="F5296"/>
      <c r="G5296" s="3">
        <f>SUMPRODUCT(B5037:B5296, Expoweights!$C$2:$C$261) / SUM(Expoweights!$C$2:$C$261)</f>
        <v>98.846185097875605</v>
      </c>
      <c r="H5296" s="4" t="str">
        <f t="shared" si="326"/>
        <v/>
      </c>
      <c r="I5296">
        <v>2302</v>
      </c>
      <c r="J5296"/>
      <c r="L5296" s="4" t="str">
        <f t="shared" si="327"/>
        <v/>
      </c>
      <c r="M5296" s="3"/>
      <c r="N5296" s="3"/>
      <c r="O5296" s="3"/>
      <c r="P5296" s="3"/>
      <c r="Q5296" s="3"/>
    </row>
    <row r="5297" spans="1:17" x14ac:dyDescent="0.3">
      <c r="A5297" s="17">
        <v>42356</v>
      </c>
      <c r="B5297">
        <v>98.17</v>
      </c>
      <c r="C5297"/>
      <c r="D5297" s="3">
        <f t="shared" si="324"/>
        <v>98.544461538461732</v>
      </c>
      <c r="E5297" s="4" t="str">
        <f t="shared" si="325"/>
        <v/>
      </c>
      <c r="F5297"/>
      <c r="G5297" s="3">
        <f>SUMPRODUCT(B5038:B5297, Expoweights!$C$2:$C$261) / SUM(Expoweights!$C$2:$C$261)</f>
        <v>98.825189406355818</v>
      </c>
      <c r="H5297" s="4" t="str">
        <f t="shared" si="326"/>
        <v/>
      </c>
      <c r="I5297">
        <v>7651</v>
      </c>
      <c r="J5297"/>
      <c r="L5297" s="4" t="str">
        <f t="shared" si="327"/>
        <v/>
      </c>
      <c r="M5297" s="3"/>
      <c r="N5297" s="3"/>
      <c r="O5297" s="3"/>
      <c r="P5297" s="3"/>
      <c r="Q5297" s="3"/>
    </row>
    <row r="5298" spans="1:17" x14ac:dyDescent="0.3">
      <c r="A5298" s="17">
        <v>42359</v>
      </c>
      <c r="B5298">
        <v>98.17</v>
      </c>
      <c r="C5298"/>
      <c r="D5298" s="3">
        <f t="shared" si="324"/>
        <v>98.533961538461696</v>
      </c>
      <c r="E5298" s="4" t="str">
        <f t="shared" si="325"/>
        <v/>
      </c>
      <c r="F5298"/>
      <c r="G5298" s="3">
        <f>SUMPRODUCT(B5039:B5298, Expoweights!$C$2:$C$261) / SUM(Expoweights!$C$2:$C$261)</f>
        <v>98.804844907254321</v>
      </c>
      <c r="H5298" s="4" t="str">
        <f t="shared" si="326"/>
        <v/>
      </c>
      <c r="I5298">
        <v>5351</v>
      </c>
      <c r="J5298"/>
      <c r="L5298" s="4" t="str">
        <f t="shared" si="327"/>
        <v/>
      </c>
      <c r="M5298" s="3"/>
      <c r="N5298" s="3"/>
      <c r="O5298" s="3"/>
      <c r="P5298" s="3"/>
      <c r="Q5298" s="3"/>
    </row>
    <row r="5299" spans="1:17" x14ac:dyDescent="0.3">
      <c r="A5299" s="17">
        <v>42360</v>
      </c>
      <c r="B5299">
        <v>98.17</v>
      </c>
      <c r="C5299"/>
      <c r="D5299" s="3">
        <f t="shared" si="324"/>
        <v>98.523461538461689</v>
      </c>
      <c r="E5299" s="4" t="str">
        <f t="shared" si="325"/>
        <v/>
      </c>
      <c r="F5299"/>
      <c r="G5299" s="3">
        <f>SUMPRODUCT(B5040:B5299, Expoweights!$C$2:$C$261) / SUM(Expoweights!$C$2:$C$261)</f>
        <v>98.78513140349564</v>
      </c>
      <c r="H5299" s="4" t="str">
        <f t="shared" si="326"/>
        <v/>
      </c>
      <c r="I5299">
        <v>1164</v>
      </c>
      <c r="J5299"/>
      <c r="L5299" s="4" t="str">
        <f t="shared" si="327"/>
        <v/>
      </c>
      <c r="M5299" s="3"/>
      <c r="N5299" s="3"/>
      <c r="O5299" s="3"/>
      <c r="P5299" s="3"/>
      <c r="Q5299" s="3"/>
    </row>
    <row r="5300" spans="1:17" x14ac:dyDescent="0.3">
      <c r="A5300" s="17">
        <v>42361</v>
      </c>
      <c r="B5300">
        <v>98.17</v>
      </c>
      <c r="C5300"/>
      <c r="D5300" s="3">
        <f t="shared" si="324"/>
        <v>98.512961538461667</v>
      </c>
      <c r="E5300" s="4" t="str">
        <f t="shared" si="325"/>
        <v/>
      </c>
      <c r="F5300"/>
      <c r="G5300" s="3">
        <f>SUMPRODUCT(B5041:B5300, Expoweights!$C$2:$C$261) / SUM(Expoweights!$C$2:$C$261)</f>
        <v>98.766029324427308</v>
      </c>
      <c r="H5300" s="4" t="str">
        <f t="shared" si="326"/>
        <v/>
      </c>
      <c r="I5300">
        <v>2577</v>
      </c>
      <c r="J5300"/>
      <c r="L5300" s="4" t="str">
        <f t="shared" si="327"/>
        <v/>
      </c>
      <c r="M5300" s="3"/>
      <c r="N5300" s="3"/>
      <c r="O5300" s="3"/>
      <c r="P5300" s="3"/>
      <c r="Q5300" s="3"/>
    </row>
    <row r="5301" spans="1:17" x14ac:dyDescent="0.3">
      <c r="A5301" s="17">
        <v>42362</v>
      </c>
      <c r="B5301">
        <v>98.17</v>
      </c>
      <c r="C5301"/>
      <c r="D5301" s="3">
        <f t="shared" si="324"/>
        <v>98.502461538461645</v>
      </c>
      <c r="E5301" s="4" t="str">
        <f t="shared" si="325"/>
        <v/>
      </c>
      <c r="F5301"/>
      <c r="G5301" s="3">
        <f>SUMPRODUCT(B5042:B5301, Expoweights!$C$2:$C$261) / SUM(Expoweights!$C$2:$C$261)</f>
        <v>98.747519706390861</v>
      </c>
      <c r="H5301" s="4" t="str">
        <f t="shared" si="326"/>
        <v/>
      </c>
      <c r="I5301">
        <v>714</v>
      </c>
      <c r="J5301"/>
      <c r="L5301" s="4" t="str">
        <f t="shared" si="327"/>
        <v/>
      </c>
      <c r="M5301" s="3"/>
      <c r="N5301" s="3"/>
      <c r="O5301" s="3"/>
      <c r="P5301" s="3"/>
      <c r="Q5301" s="3"/>
    </row>
    <row r="5302" spans="1:17" x14ac:dyDescent="0.3">
      <c r="A5302" s="17">
        <v>42363</v>
      </c>
      <c r="B5302">
        <v>98.17</v>
      </c>
      <c r="C5302"/>
      <c r="D5302" s="3">
        <f t="shared" si="324"/>
        <v>98.491961538461638</v>
      </c>
      <c r="E5302" s="4" t="str">
        <f t="shared" si="325"/>
        <v/>
      </c>
      <c r="F5302"/>
      <c r="G5302" s="3">
        <f>SUMPRODUCT(B5043:B5302, Expoweights!$C$2:$C$261) / SUM(Expoweights!$C$2:$C$261)</f>
        <v>98.729584173895702</v>
      </c>
      <c r="H5302" s="4" t="str">
        <f t="shared" si="326"/>
        <v/>
      </c>
      <c r="I5302">
        <v>7820</v>
      </c>
      <c r="J5302"/>
      <c r="L5302" s="4" t="str">
        <f t="shared" si="327"/>
        <v/>
      </c>
      <c r="M5302" s="3"/>
      <c r="N5302" s="3"/>
      <c r="O5302" s="3"/>
      <c r="P5302" s="3"/>
      <c r="Q5302" s="3"/>
    </row>
    <row r="5303" spans="1:17" x14ac:dyDescent="0.3">
      <c r="A5303" s="17">
        <v>42366</v>
      </c>
      <c r="B5303">
        <v>98.17</v>
      </c>
      <c r="C5303"/>
      <c r="D5303" s="3">
        <f t="shared" si="324"/>
        <v>98.481461538461616</v>
      </c>
      <c r="E5303" s="4" t="str">
        <f t="shared" si="325"/>
        <v/>
      </c>
      <c r="F5303"/>
      <c r="G5303" s="3">
        <f>SUMPRODUCT(B5044:B5303, Expoweights!$C$2:$C$261) / SUM(Expoweights!$C$2:$C$261)</f>
        <v>98.712204921376738</v>
      </c>
      <c r="H5303" s="4" t="str">
        <f t="shared" si="326"/>
        <v/>
      </c>
      <c r="I5303">
        <v>4228</v>
      </c>
      <c r="J5303"/>
      <c r="L5303" s="4" t="str">
        <f t="shared" si="327"/>
        <v/>
      </c>
      <c r="M5303" s="3"/>
      <c r="N5303" s="3"/>
      <c r="O5303" s="3"/>
      <c r="P5303" s="3"/>
      <c r="Q5303" s="3"/>
    </row>
    <row r="5304" spans="1:17" x14ac:dyDescent="0.3">
      <c r="A5304" s="17">
        <v>42367</v>
      </c>
      <c r="B5304">
        <v>98.17</v>
      </c>
      <c r="C5304"/>
      <c r="D5304" s="3">
        <f t="shared" si="324"/>
        <v>98.470961538461594</v>
      </c>
      <c r="E5304" s="4" t="str">
        <f t="shared" si="325"/>
        <v/>
      </c>
      <c r="F5304"/>
      <c r="G5304" s="3">
        <f>SUMPRODUCT(B5045:B5304, Expoweights!$C$2:$C$261) / SUM(Expoweights!$C$2:$C$261)</f>
        <v>98.695364695517839</v>
      </c>
      <c r="H5304" s="4" t="str">
        <f t="shared" si="326"/>
        <v/>
      </c>
      <c r="I5304">
        <v>2158</v>
      </c>
      <c r="J5304"/>
      <c r="L5304" s="4" t="str">
        <f t="shared" si="327"/>
        <v/>
      </c>
      <c r="M5304" s="3"/>
      <c r="N5304" s="3"/>
      <c r="O5304" s="3"/>
      <c r="P5304" s="3"/>
      <c r="Q5304" s="3"/>
    </row>
    <row r="5305" spans="1:17" x14ac:dyDescent="0.3">
      <c r="A5305" s="17">
        <v>42368</v>
      </c>
      <c r="B5305">
        <v>98.17</v>
      </c>
      <c r="C5305"/>
      <c r="D5305" s="3">
        <f t="shared" si="324"/>
        <v>98.459500000000048</v>
      </c>
      <c r="E5305" s="4" t="str">
        <f t="shared" si="325"/>
        <v/>
      </c>
      <c r="F5305"/>
      <c r="G5305" s="3">
        <f>SUMPRODUCT(B5046:B5305, Expoweights!$C$2:$C$261) / SUM(Expoweights!$C$2:$C$261)</f>
        <v>98.679044630232667</v>
      </c>
      <c r="H5305" s="4" t="str">
        <f t="shared" si="326"/>
        <v/>
      </c>
      <c r="I5305">
        <v>2275</v>
      </c>
      <c r="J5305"/>
      <c r="L5305" s="4" t="str">
        <f t="shared" si="327"/>
        <v/>
      </c>
      <c r="M5305" s="3"/>
      <c r="N5305" s="3"/>
      <c r="O5305" s="3"/>
      <c r="P5305" s="3"/>
      <c r="Q5305" s="3"/>
    </row>
    <row r="5306" spans="1:17" x14ac:dyDescent="0.3">
      <c r="A5306" s="17">
        <v>42369</v>
      </c>
      <c r="B5306">
        <v>99.19</v>
      </c>
      <c r="C5306">
        <v>98.451961538461532</v>
      </c>
      <c r="D5306" s="3">
        <f t="shared" si="324"/>
        <v>98.451961538461561</v>
      </c>
      <c r="E5306" s="4">
        <f t="shared" si="325"/>
        <v>2.8421709430404007E-14</v>
      </c>
      <c r="F5306">
        <v>98.694875340373997</v>
      </c>
      <c r="G5306" s="3">
        <f>SUMPRODUCT(B5047:B5306, Expoweights!$C$2:$C$261) / SUM(Expoweights!$C$2:$C$261)</f>
        <v>98.694875340373997</v>
      </c>
      <c r="H5306" s="4">
        <f t="shared" si="326"/>
        <v>0</v>
      </c>
      <c r="I5306">
        <v>4507</v>
      </c>
      <c r="J5306">
        <v>98.415158858317227</v>
      </c>
      <c r="L5306" s="4">
        <f t="shared" si="327"/>
        <v>98.415158858317227</v>
      </c>
      <c r="M5306" s="3"/>
      <c r="N5306" s="3"/>
      <c r="O5306" s="3"/>
      <c r="P5306" s="3"/>
      <c r="Q5306" s="3"/>
    </row>
    <row r="5307" spans="1:17" x14ac:dyDescent="0.3">
      <c r="A5307" s="17">
        <v>42370</v>
      </c>
      <c r="B5307">
        <v>99.19</v>
      </c>
      <c r="C5307"/>
      <c r="D5307" s="3">
        <f t="shared" ref="D5307:D5370" si="328">AVERAGE(B5048:B5307)</f>
        <v>98.444423076923087</v>
      </c>
      <c r="E5307" s="4" t="str">
        <f t="shared" si="325"/>
        <v/>
      </c>
      <c r="F5307"/>
      <c r="G5307" s="3">
        <f>SUMPRODUCT(B5048:B5307, Expoweights!$C$2:$C$261) / SUM(Expoweights!$C$2:$C$261)</f>
        <v>98.710215052711789</v>
      </c>
      <c r="H5307" s="4" t="str">
        <f t="shared" si="326"/>
        <v/>
      </c>
      <c r="I5307">
        <v>5411</v>
      </c>
      <c r="J5307"/>
      <c r="L5307" s="4" t="str">
        <f t="shared" si="327"/>
        <v/>
      </c>
      <c r="M5307" s="3"/>
      <c r="N5307" s="3"/>
      <c r="O5307" s="3"/>
      <c r="P5307" s="3"/>
      <c r="Q5307" s="3"/>
    </row>
    <row r="5308" spans="1:17" x14ac:dyDescent="0.3">
      <c r="A5308" s="17">
        <v>42373</v>
      </c>
      <c r="B5308">
        <v>99.19</v>
      </c>
      <c r="C5308"/>
      <c r="D5308" s="3">
        <f t="shared" si="328"/>
        <v>98.436884615384599</v>
      </c>
      <c r="E5308" s="4" t="str">
        <f t="shared" si="325"/>
        <v/>
      </c>
      <c r="F5308"/>
      <c r="G5308" s="3">
        <f>SUMPRODUCT(B5049:B5308, Expoweights!$C$2:$C$261) / SUM(Expoweights!$C$2:$C$261)</f>
        <v>98.72507899580124</v>
      </c>
      <c r="H5308" s="4" t="str">
        <f t="shared" si="326"/>
        <v/>
      </c>
      <c r="I5308">
        <v>1652</v>
      </c>
      <c r="J5308"/>
      <c r="L5308" s="4" t="str">
        <f t="shared" si="327"/>
        <v/>
      </c>
      <c r="M5308" s="3"/>
      <c r="N5308" s="3"/>
      <c r="O5308" s="3"/>
      <c r="P5308" s="3"/>
      <c r="Q5308" s="3"/>
    </row>
    <row r="5309" spans="1:17" x14ac:dyDescent="0.3">
      <c r="A5309" s="17">
        <v>42374</v>
      </c>
      <c r="B5309">
        <v>99.19</v>
      </c>
      <c r="C5309"/>
      <c r="D5309" s="3">
        <f t="shared" si="328"/>
        <v>98.429346153846126</v>
      </c>
      <c r="E5309" s="4" t="str">
        <f t="shared" si="325"/>
        <v/>
      </c>
      <c r="F5309"/>
      <c r="G5309" s="3">
        <f>SUMPRODUCT(B5050:B5309, Expoweights!$C$2:$C$261) / SUM(Expoweights!$C$2:$C$261)</f>
        <v>98.73948192587585</v>
      </c>
      <c r="H5309" s="4" t="str">
        <f t="shared" si="326"/>
        <v/>
      </c>
      <c r="I5309">
        <v>1156</v>
      </c>
      <c r="J5309"/>
      <c r="L5309" s="4" t="str">
        <f t="shared" si="327"/>
        <v/>
      </c>
      <c r="M5309" s="3"/>
      <c r="N5309" s="3"/>
      <c r="O5309" s="3"/>
      <c r="P5309" s="3"/>
      <c r="Q5309" s="3"/>
    </row>
    <row r="5310" spans="1:17" x14ac:dyDescent="0.3">
      <c r="A5310" s="17">
        <v>42375</v>
      </c>
      <c r="B5310">
        <v>99.19</v>
      </c>
      <c r="C5310"/>
      <c r="D5310" s="3">
        <f t="shared" si="328"/>
        <v>98.421807692307652</v>
      </c>
      <c r="E5310" s="4" t="str">
        <f t="shared" si="325"/>
        <v/>
      </c>
      <c r="F5310"/>
      <c r="G5310" s="3">
        <f>SUMPRODUCT(B5051:B5310, Expoweights!$C$2:$C$261) / SUM(Expoweights!$C$2:$C$261)</f>
        <v>98.753438141496815</v>
      </c>
      <c r="H5310" s="4" t="str">
        <f t="shared" si="326"/>
        <v/>
      </c>
      <c r="I5310">
        <v>4251</v>
      </c>
      <c r="J5310"/>
      <c r="L5310" s="4" t="str">
        <f t="shared" si="327"/>
        <v/>
      </c>
      <c r="M5310" s="3"/>
      <c r="N5310" s="3"/>
      <c r="O5310" s="3"/>
      <c r="P5310" s="3"/>
      <c r="Q5310" s="3"/>
    </row>
    <row r="5311" spans="1:17" x14ac:dyDescent="0.3">
      <c r="A5311" s="17">
        <v>42376</v>
      </c>
      <c r="B5311">
        <v>99.19</v>
      </c>
      <c r="C5311"/>
      <c r="D5311" s="3">
        <f t="shared" si="328"/>
        <v>98.414269230769193</v>
      </c>
      <c r="E5311" s="4" t="str">
        <f t="shared" si="325"/>
        <v/>
      </c>
      <c r="F5311"/>
      <c r="G5311" s="3">
        <f>SUMPRODUCT(B5052:B5311, Expoweights!$C$2:$C$261) / SUM(Expoweights!$C$2:$C$261)</f>
        <v>98.766961497747971</v>
      </c>
      <c r="H5311" s="4" t="str">
        <f t="shared" si="326"/>
        <v/>
      </c>
      <c r="I5311">
        <v>1384</v>
      </c>
      <c r="J5311"/>
      <c r="L5311" s="4" t="str">
        <f t="shared" si="327"/>
        <v/>
      </c>
      <c r="M5311" s="3"/>
      <c r="N5311" s="3"/>
      <c r="O5311" s="3"/>
      <c r="P5311" s="3"/>
      <c r="Q5311" s="3"/>
    </row>
    <row r="5312" spans="1:17" x14ac:dyDescent="0.3">
      <c r="A5312" s="17">
        <v>42377</v>
      </c>
      <c r="B5312">
        <v>99.19</v>
      </c>
      <c r="C5312"/>
      <c r="D5312" s="3">
        <f t="shared" si="328"/>
        <v>98.406730769230748</v>
      </c>
      <c r="E5312" s="4" t="str">
        <f t="shared" si="325"/>
        <v/>
      </c>
      <c r="F5312"/>
      <c r="G5312" s="3">
        <f>SUMPRODUCT(B5053:B5312, Expoweights!$C$2:$C$261) / SUM(Expoweights!$C$2:$C$261)</f>
        <v>98.780065419990393</v>
      </c>
      <c r="H5312" s="4" t="str">
        <f t="shared" si="326"/>
        <v/>
      </c>
      <c r="I5312">
        <v>3741</v>
      </c>
      <c r="J5312"/>
      <c r="L5312" s="4" t="str">
        <f t="shared" si="327"/>
        <v/>
      </c>
      <c r="M5312" s="3"/>
      <c r="N5312" s="3"/>
      <c r="O5312" s="3"/>
      <c r="P5312" s="3"/>
      <c r="Q5312" s="3"/>
    </row>
    <row r="5313" spans="1:17" x14ac:dyDescent="0.3">
      <c r="A5313" s="17">
        <v>42380</v>
      </c>
      <c r="B5313">
        <v>99.19</v>
      </c>
      <c r="C5313"/>
      <c r="D5313" s="3">
        <f t="shared" si="328"/>
        <v>98.399192307692289</v>
      </c>
      <c r="E5313" s="4" t="str">
        <f t="shared" si="325"/>
        <v/>
      </c>
      <c r="F5313"/>
      <c r="G5313" s="3">
        <f>SUMPRODUCT(B5054:B5313, Expoweights!$C$2:$C$261) / SUM(Expoweights!$C$2:$C$261)</f>
        <v>98.792762917190487</v>
      </c>
      <c r="H5313" s="4" t="str">
        <f t="shared" si="326"/>
        <v/>
      </c>
      <c r="I5313">
        <v>1559</v>
      </c>
      <c r="J5313"/>
      <c r="L5313" s="4" t="str">
        <f t="shared" si="327"/>
        <v/>
      </c>
      <c r="M5313" s="3"/>
      <c r="N5313" s="3"/>
      <c r="O5313" s="3"/>
      <c r="P5313" s="3"/>
      <c r="Q5313" s="3"/>
    </row>
    <row r="5314" spans="1:17" x14ac:dyDescent="0.3">
      <c r="A5314" s="17">
        <v>42381</v>
      </c>
      <c r="B5314">
        <v>99.19</v>
      </c>
      <c r="C5314"/>
      <c r="D5314" s="3">
        <f t="shared" si="328"/>
        <v>98.391653846153829</v>
      </c>
      <c r="E5314" s="4" t="str">
        <f t="shared" si="325"/>
        <v/>
      </c>
      <c r="F5314"/>
      <c r="G5314" s="3">
        <f>SUMPRODUCT(B5055:B5314, Expoweights!$C$2:$C$261) / SUM(Expoweights!$C$2:$C$261)</f>
        <v>98.805066594834784</v>
      </c>
      <c r="H5314" s="4" t="str">
        <f t="shared" si="326"/>
        <v/>
      </c>
      <c r="I5314">
        <v>3081</v>
      </c>
      <c r="J5314"/>
      <c r="L5314" s="4" t="str">
        <f t="shared" si="327"/>
        <v/>
      </c>
      <c r="M5314" s="3"/>
      <c r="N5314" s="3"/>
      <c r="O5314" s="3"/>
      <c r="P5314" s="3"/>
      <c r="Q5314" s="3"/>
    </row>
    <row r="5315" spans="1:17" x14ac:dyDescent="0.3">
      <c r="A5315" s="17">
        <v>42382</v>
      </c>
      <c r="B5315">
        <v>99.19</v>
      </c>
      <c r="C5315"/>
      <c r="D5315" s="3">
        <f t="shared" si="328"/>
        <v>98.38411538461537</v>
      </c>
      <c r="E5315" s="4" t="str">
        <f t="shared" si="325"/>
        <v/>
      </c>
      <c r="F5315"/>
      <c r="G5315" s="3">
        <f>SUMPRODUCT(B5056:B5315, Expoweights!$C$2:$C$261) / SUM(Expoweights!$C$2:$C$261)</f>
        <v>98.816988667444008</v>
      </c>
      <c r="H5315" s="4" t="str">
        <f t="shared" si="326"/>
        <v/>
      </c>
      <c r="I5315">
        <v>4042</v>
      </c>
      <c r="J5315"/>
      <c r="L5315" s="4" t="str">
        <f t="shared" si="327"/>
        <v/>
      </c>
      <c r="M5315" s="3"/>
      <c r="N5315" s="3"/>
      <c r="O5315" s="3"/>
      <c r="P5315" s="3"/>
      <c r="Q5315" s="3"/>
    </row>
    <row r="5316" spans="1:17" x14ac:dyDescent="0.3">
      <c r="A5316" s="17">
        <v>42383</v>
      </c>
      <c r="B5316">
        <v>99.19</v>
      </c>
      <c r="C5316"/>
      <c r="D5316" s="3">
        <f t="shared" si="328"/>
        <v>98.376576923076897</v>
      </c>
      <c r="E5316" s="4" t="str">
        <f t="shared" ref="E5316:E5379" si="329">IF(C5316 &gt; 0, ABS(C5316 - D5316), "")</f>
        <v/>
      </c>
      <c r="F5316"/>
      <c r="G5316" s="3">
        <f>SUMPRODUCT(B5057:B5316, Expoweights!$C$2:$C$261) / SUM(Expoweights!$C$2:$C$261)</f>
        <v>98.828540970699052</v>
      </c>
      <c r="H5316" s="4" t="str">
        <f t="shared" ref="H5316:H5379" si="330">IF(F5316 &gt; 0, ABS(F5316 - G5316), "")</f>
        <v/>
      </c>
      <c r="I5316">
        <v>7670</v>
      </c>
      <c r="J5316"/>
      <c r="L5316" s="4" t="str">
        <f t="shared" ref="L5316:L5379" si="331">IF(J5316 &gt; 0, ABS(J5316 - K5316), "")</f>
        <v/>
      </c>
      <c r="M5316" s="3"/>
      <c r="N5316" s="3"/>
      <c r="O5316" s="3"/>
      <c r="P5316" s="3"/>
      <c r="Q5316" s="3"/>
    </row>
    <row r="5317" spans="1:17" x14ac:dyDescent="0.3">
      <c r="A5317" s="17">
        <v>42384</v>
      </c>
      <c r="B5317">
        <v>99.19</v>
      </c>
      <c r="C5317"/>
      <c r="D5317" s="3">
        <f t="shared" si="328"/>
        <v>98.369038461538437</v>
      </c>
      <c r="E5317" s="4" t="str">
        <f t="shared" si="329"/>
        <v/>
      </c>
      <c r="F5317"/>
      <c r="G5317" s="3">
        <f>SUMPRODUCT(B5058:B5317, Expoweights!$C$2:$C$261) / SUM(Expoweights!$C$2:$C$261)</f>
        <v>98.839734973191</v>
      </c>
      <c r="H5317" s="4" t="str">
        <f t="shared" si="330"/>
        <v/>
      </c>
      <c r="I5317">
        <v>3011</v>
      </c>
      <c r="J5317"/>
      <c r="L5317" s="4" t="str">
        <f t="shared" si="331"/>
        <v/>
      </c>
      <c r="M5317" s="3"/>
      <c r="N5317" s="3"/>
      <c r="O5317" s="3"/>
      <c r="P5317" s="3"/>
      <c r="Q5317" s="3"/>
    </row>
    <row r="5318" spans="1:17" x14ac:dyDescent="0.3">
      <c r="A5318" s="17">
        <v>42387</v>
      </c>
      <c r="B5318">
        <v>99.19</v>
      </c>
      <c r="C5318"/>
      <c r="D5318" s="3">
        <f t="shared" si="328"/>
        <v>98.361499999999978</v>
      </c>
      <c r="E5318" s="4" t="str">
        <f t="shared" si="329"/>
        <v/>
      </c>
      <c r="F5318"/>
      <c r="G5318" s="3">
        <f>SUMPRODUCT(B5059:B5318, Expoweights!$C$2:$C$261) / SUM(Expoweights!$C$2:$C$261)</f>
        <v>98.850581787806505</v>
      </c>
      <c r="H5318" s="4" t="str">
        <f t="shared" si="330"/>
        <v/>
      </c>
      <c r="I5318">
        <v>555</v>
      </c>
      <c r="J5318"/>
      <c r="L5318" s="4" t="str">
        <f t="shared" si="331"/>
        <v/>
      </c>
      <c r="M5318" s="3"/>
      <c r="N5318" s="3"/>
      <c r="O5318" s="3"/>
      <c r="P5318" s="3"/>
      <c r="Q5318" s="3"/>
    </row>
    <row r="5319" spans="1:17" x14ac:dyDescent="0.3">
      <c r="A5319" s="17">
        <v>42388</v>
      </c>
      <c r="B5319">
        <v>99.19</v>
      </c>
      <c r="C5319"/>
      <c r="D5319" s="3">
        <f t="shared" si="328"/>
        <v>98.353961538461519</v>
      </c>
      <c r="E5319" s="4" t="str">
        <f t="shared" si="329"/>
        <v/>
      </c>
      <c r="F5319"/>
      <c r="G5319" s="3">
        <f>SUMPRODUCT(B5060:B5319, Expoweights!$C$2:$C$261) / SUM(Expoweights!$C$2:$C$261)</f>
        <v>98.861092182760217</v>
      </c>
      <c r="H5319" s="4" t="str">
        <f t="shared" si="330"/>
        <v/>
      </c>
      <c r="I5319">
        <v>1784</v>
      </c>
      <c r="J5319"/>
      <c r="L5319" s="4" t="str">
        <f t="shared" si="331"/>
        <v/>
      </c>
      <c r="M5319" s="3"/>
      <c r="N5319" s="3"/>
      <c r="O5319" s="3"/>
      <c r="P5319" s="3"/>
      <c r="Q5319" s="3"/>
    </row>
    <row r="5320" spans="1:17" x14ac:dyDescent="0.3">
      <c r="A5320" s="17">
        <v>42389</v>
      </c>
      <c r="B5320">
        <v>99.19</v>
      </c>
      <c r="C5320"/>
      <c r="D5320" s="3">
        <f t="shared" si="328"/>
        <v>98.34642307692306</v>
      </c>
      <c r="E5320" s="4" t="str">
        <f t="shared" si="329"/>
        <v/>
      </c>
      <c r="F5320"/>
      <c r="G5320" s="3">
        <f>SUMPRODUCT(B5061:B5320, Expoweights!$C$2:$C$261) / SUM(Expoweights!$C$2:$C$261)</f>
        <v>98.871276592284929</v>
      </c>
      <c r="H5320" s="4" t="str">
        <f t="shared" si="330"/>
        <v/>
      </c>
      <c r="I5320">
        <v>7866</v>
      </c>
      <c r="J5320"/>
      <c r="L5320" s="4" t="str">
        <f t="shared" si="331"/>
        <v/>
      </c>
      <c r="M5320" s="3"/>
      <c r="N5320" s="3"/>
      <c r="O5320" s="3"/>
      <c r="P5320" s="3"/>
      <c r="Q5320" s="3"/>
    </row>
    <row r="5321" spans="1:17" x14ac:dyDescent="0.3">
      <c r="A5321" s="17">
        <v>42390</v>
      </c>
      <c r="B5321">
        <v>99.19</v>
      </c>
      <c r="C5321"/>
      <c r="D5321" s="3">
        <f t="shared" si="328"/>
        <v>98.3388846153846</v>
      </c>
      <c r="E5321" s="4" t="str">
        <f t="shared" si="329"/>
        <v/>
      </c>
      <c r="F5321"/>
      <c r="G5321" s="3">
        <f>SUMPRODUCT(B5062:B5321, Expoweights!$C$2:$C$261) / SUM(Expoweights!$C$2:$C$261)</f>
        <v>98.881145126990234</v>
      </c>
      <c r="H5321" s="4" t="str">
        <f t="shared" si="330"/>
        <v/>
      </c>
      <c r="I5321">
        <v>2004</v>
      </c>
      <c r="J5321"/>
      <c r="L5321" s="4" t="str">
        <f t="shared" si="331"/>
        <v/>
      </c>
      <c r="M5321" s="3"/>
      <c r="N5321" s="3"/>
      <c r="O5321" s="3"/>
      <c r="P5321" s="3"/>
      <c r="Q5321" s="3"/>
    </row>
    <row r="5322" spans="1:17" x14ac:dyDescent="0.3">
      <c r="A5322" s="17">
        <v>42391</v>
      </c>
      <c r="B5322">
        <v>99.19</v>
      </c>
      <c r="C5322"/>
      <c r="D5322" s="3">
        <f t="shared" si="328"/>
        <v>98.331346153846141</v>
      </c>
      <c r="E5322" s="4" t="str">
        <f t="shared" si="329"/>
        <v/>
      </c>
      <c r="F5322"/>
      <c r="G5322" s="3">
        <f>SUMPRODUCT(B5063:B5322, Expoweights!$C$2:$C$261) / SUM(Expoweights!$C$2:$C$261)</f>
        <v>98.890707583899811</v>
      </c>
      <c r="H5322" s="4" t="str">
        <f t="shared" si="330"/>
        <v/>
      </c>
      <c r="I5322">
        <v>112</v>
      </c>
      <c r="J5322"/>
      <c r="L5322" s="4" t="str">
        <f t="shared" si="331"/>
        <v/>
      </c>
      <c r="M5322" s="3"/>
      <c r="N5322" s="3"/>
      <c r="O5322" s="3"/>
      <c r="P5322" s="3"/>
      <c r="Q5322" s="3"/>
    </row>
    <row r="5323" spans="1:17" x14ac:dyDescent="0.3">
      <c r="A5323" s="17">
        <v>42394</v>
      </c>
      <c r="B5323">
        <v>99.19</v>
      </c>
      <c r="C5323"/>
      <c r="D5323" s="3">
        <f t="shared" si="328"/>
        <v>98.323807692307682</v>
      </c>
      <c r="E5323" s="4" t="str">
        <f t="shared" si="329"/>
        <v/>
      </c>
      <c r="F5323"/>
      <c r="G5323" s="3">
        <f>SUMPRODUCT(B5064:B5323, Expoweights!$C$2:$C$261) / SUM(Expoweights!$C$2:$C$261)</f>
        <v>98.899973456177563</v>
      </c>
      <c r="H5323" s="4" t="str">
        <f t="shared" si="330"/>
        <v/>
      </c>
      <c r="I5323">
        <v>3427</v>
      </c>
      <c r="J5323"/>
      <c r="L5323" s="4" t="str">
        <f t="shared" si="331"/>
        <v/>
      </c>
      <c r="M5323" s="3"/>
      <c r="N5323" s="3"/>
      <c r="O5323" s="3"/>
      <c r="P5323" s="3"/>
      <c r="Q5323" s="3"/>
    </row>
    <row r="5324" spans="1:17" x14ac:dyDescent="0.3">
      <c r="A5324" s="17">
        <v>42395</v>
      </c>
      <c r="B5324">
        <v>99.19</v>
      </c>
      <c r="C5324"/>
      <c r="D5324" s="3">
        <f t="shared" si="328"/>
        <v>98.316269230769223</v>
      </c>
      <c r="E5324" s="4" t="str">
        <f t="shared" si="329"/>
        <v/>
      </c>
      <c r="F5324"/>
      <c r="G5324" s="3">
        <f>SUMPRODUCT(B5065:B5324, Expoweights!$C$2:$C$261) / SUM(Expoweights!$C$2:$C$261)</f>
        <v>98.908951942551852</v>
      </c>
      <c r="H5324" s="4" t="str">
        <f t="shared" si="330"/>
        <v/>
      </c>
      <c r="I5324">
        <v>3429</v>
      </c>
      <c r="J5324"/>
      <c r="L5324" s="4" t="str">
        <f t="shared" si="331"/>
        <v/>
      </c>
      <c r="M5324" s="3"/>
      <c r="N5324" s="3"/>
      <c r="O5324" s="3"/>
      <c r="P5324" s="3"/>
      <c r="Q5324" s="3"/>
    </row>
    <row r="5325" spans="1:17" x14ac:dyDescent="0.3">
      <c r="A5325" s="17">
        <v>42396</v>
      </c>
      <c r="B5325">
        <v>99.19</v>
      </c>
      <c r="C5325"/>
      <c r="D5325" s="3">
        <f t="shared" si="328"/>
        <v>98.308730769230763</v>
      </c>
      <c r="E5325" s="4" t="str">
        <f t="shared" si="329"/>
        <v/>
      </c>
      <c r="F5325"/>
      <c r="G5325" s="3">
        <f>SUMPRODUCT(B5066:B5325, Expoweights!$C$2:$C$261) / SUM(Expoweights!$C$2:$C$261)</f>
        <v>98.917651956447671</v>
      </c>
      <c r="H5325" s="4" t="str">
        <f t="shared" si="330"/>
        <v/>
      </c>
      <c r="I5325">
        <v>1341</v>
      </c>
      <c r="J5325"/>
      <c r="L5325" s="4" t="str">
        <f t="shared" si="331"/>
        <v/>
      </c>
      <c r="M5325" s="3"/>
      <c r="N5325" s="3"/>
      <c r="O5325" s="3"/>
      <c r="P5325" s="3"/>
      <c r="Q5325" s="3"/>
    </row>
    <row r="5326" spans="1:17" x14ac:dyDescent="0.3">
      <c r="A5326" s="17">
        <v>42397</v>
      </c>
      <c r="B5326">
        <v>99.19</v>
      </c>
      <c r="C5326"/>
      <c r="D5326" s="3">
        <f t="shared" si="328"/>
        <v>98.301192307692304</v>
      </c>
      <c r="E5326" s="4" t="str">
        <f t="shared" si="329"/>
        <v/>
      </c>
      <c r="F5326"/>
      <c r="G5326" s="3">
        <f>SUMPRODUCT(B5067:B5326, Expoweights!$C$2:$C$261) / SUM(Expoweights!$C$2:$C$261)</f>
        <v>98.92608213483544</v>
      </c>
      <c r="H5326" s="4" t="str">
        <f t="shared" si="330"/>
        <v/>
      </c>
      <c r="I5326">
        <v>697</v>
      </c>
      <c r="J5326"/>
      <c r="L5326" s="4" t="str">
        <f t="shared" si="331"/>
        <v/>
      </c>
      <c r="M5326" s="3"/>
      <c r="N5326" s="3"/>
      <c r="O5326" s="3"/>
      <c r="P5326" s="3"/>
      <c r="Q5326" s="3"/>
    </row>
    <row r="5327" spans="1:17" x14ac:dyDescent="0.3">
      <c r="A5327" s="17">
        <v>42398</v>
      </c>
      <c r="B5327">
        <v>99.81</v>
      </c>
      <c r="C5327">
        <v>98.30365384615385</v>
      </c>
      <c r="D5327" s="3">
        <f t="shared" si="328"/>
        <v>98.30365384615385</v>
      </c>
      <c r="E5327" s="4">
        <f t="shared" si="329"/>
        <v>0</v>
      </c>
      <c r="F5327">
        <v>98.95350281105236</v>
      </c>
      <c r="G5327" s="3">
        <f>SUMPRODUCT(B5068:B5327, Expoweights!$C$2:$C$261) / SUM(Expoweights!$C$2:$C$261)</f>
        <v>98.953502811052388</v>
      </c>
      <c r="H5327" s="4">
        <f t="shared" si="330"/>
        <v>2.8421709430404007E-14</v>
      </c>
      <c r="I5327">
        <v>241</v>
      </c>
      <c r="J5327">
        <v>98.30078408171984</v>
      </c>
      <c r="L5327" s="4">
        <f t="shared" si="331"/>
        <v>98.30078408171984</v>
      </c>
      <c r="M5327" s="3"/>
      <c r="N5327" s="3"/>
      <c r="O5327" s="3"/>
      <c r="P5327" s="3"/>
      <c r="Q5327" s="3"/>
    </row>
    <row r="5328" spans="1:17" x14ac:dyDescent="0.3">
      <c r="A5328" s="17">
        <v>42401</v>
      </c>
      <c r="B5328">
        <v>99.81</v>
      </c>
      <c r="C5328"/>
      <c r="D5328" s="3">
        <f t="shared" si="328"/>
        <v>98.30611538461541</v>
      </c>
      <c r="E5328" s="4" t="str">
        <f t="shared" si="329"/>
        <v/>
      </c>
      <c r="F5328"/>
      <c r="G5328" s="3">
        <f>SUMPRODUCT(B5069:B5328, Expoweights!$C$2:$C$261) / SUM(Expoweights!$C$2:$C$261)</f>
        <v>98.980073020570487</v>
      </c>
      <c r="H5328" s="4" t="str">
        <f t="shared" si="330"/>
        <v/>
      </c>
      <c r="I5328">
        <v>2875</v>
      </c>
      <c r="J5328"/>
      <c r="L5328" s="4" t="str">
        <f t="shared" si="331"/>
        <v/>
      </c>
      <c r="M5328" s="3"/>
      <c r="N5328" s="3"/>
      <c r="O5328" s="3"/>
      <c r="P5328" s="3"/>
      <c r="Q5328" s="3"/>
    </row>
    <row r="5329" spans="1:17" x14ac:dyDescent="0.3">
      <c r="A5329" s="17">
        <v>42402</v>
      </c>
      <c r="B5329">
        <v>99.81</v>
      </c>
      <c r="C5329"/>
      <c r="D5329" s="3">
        <f t="shared" si="328"/>
        <v>98.30857692307697</v>
      </c>
      <c r="E5329" s="4" t="str">
        <f t="shared" si="329"/>
        <v/>
      </c>
      <c r="F5329"/>
      <c r="G5329" s="3">
        <f>SUMPRODUCT(B5070:B5329, Expoweights!$C$2:$C$261) / SUM(Expoweights!$C$2:$C$261)</f>
        <v>99.005819141061835</v>
      </c>
      <c r="H5329" s="4" t="str">
        <f t="shared" si="330"/>
        <v/>
      </c>
      <c r="I5329">
        <v>1871</v>
      </c>
      <c r="J5329"/>
      <c r="L5329" s="4" t="str">
        <f t="shared" si="331"/>
        <v/>
      </c>
      <c r="M5329" s="3"/>
      <c r="N5329" s="3"/>
      <c r="O5329" s="3"/>
      <c r="P5329" s="3"/>
      <c r="Q5329" s="3"/>
    </row>
    <row r="5330" spans="1:17" x14ac:dyDescent="0.3">
      <c r="A5330" s="17">
        <v>42403</v>
      </c>
      <c r="B5330">
        <v>99.81</v>
      </c>
      <c r="C5330"/>
      <c r="D5330" s="3">
        <f t="shared" si="328"/>
        <v>98.311038461538516</v>
      </c>
      <c r="E5330" s="4" t="str">
        <f t="shared" si="329"/>
        <v/>
      </c>
      <c r="F5330"/>
      <c r="G5330" s="3">
        <f>SUMPRODUCT(B5071:B5330, Expoweights!$C$2:$C$261) / SUM(Expoweights!$C$2:$C$261)</f>
        <v>99.030766732081162</v>
      </c>
      <c r="H5330" s="4" t="str">
        <f t="shared" si="330"/>
        <v/>
      </c>
      <c r="I5330">
        <v>4897</v>
      </c>
      <c r="J5330"/>
      <c r="L5330" s="4" t="str">
        <f t="shared" si="331"/>
        <v/>
      </c>
      <c r="M5330" s="3"/>
      <c r="N5330" s="3"/>
      <c r="O5330" s="3"/>
      <c r="P5330" s="3"/>
      <c r="Q5330" s="3"/>
    </row>
    <row r="5331" spans="1:17" x14ac:dyDescent="0.3">
      <c r="A5331" s="17">
        <v>42404</v>
      </c>
      <c r="B5331">
        <v>99.81</v>
      </c>
      <c r="C5331"/>
      <c r="D5331" s="3">
        <f t="shared" si="328"/>
        <v>98.313500000000062</v>
      </c>
      <c r="E5331" s="4" t="str">
        <f t="shared" si="329"/>
        <v/>
      </c>
      <c r="F5331"/>
      <c r="G5331" s="3">
        <f>SUMPRODUCT(B5072:B5331, Expoweights!$C$2:$C$261) / SUM(Expoweights!$C$2:$C$261)</f>
        <v>99.054940560440087</v>
      </c>
      <c r="H5331" s="4" t="str">
        <f t="shared" si="330"/>
        <v/>
      </c>
      <c r="I5331">
        <v>7202</v>
      </c>
      <c r="J5331"/>
      <c r="L5331" s="4" t="str">
        <f t="shared" si="331"/>
        <v/>
      </c>
      <c r="M5331" s="3"/>
      <c r="N5331" s="3"/>
      <c r="O5331" s="3"/>
      <c r="P5331" s="3"/>
      <c r="Q5331" s="3"/>
    </row>
    <row r="5332" spans="1:17" x14ac:dyDescent="0.3">
      <c r="A5332" s="17">
        <v>42405</v>
      </c>
      <c r="B5332">
        <v>99.81</v>
      </c>
      <c r="C5332"/>
      <c r="D5332" s="3">
        <f t="shared" si="328"/>
        <v>98.315961538461607</v>
      </c>
      <c r="E5332" s="4" t="str">
        <f t="shared" si="329"/>
        <v/>
      </c>
      <c r="F5332"/>
      <c r="G5332" s="3">
        <f>SUMPRODUCT(B5073:B5332, Expoweights!$C$2:$C$261) / SUM(Expoweights!$C$2:$C$261)</f>
        <v>99.078364624794673</v>
      </c>
      <c r="H5332" s="4" t="str">
        <f t="shared" si="330"/>
        <v/>
      </c>
      <c r="I5332">
        <v>7781</v>
      </c>
      <c r="J5332"/>
      <c r="L5332" s="4" t="str">
        <f t="shared" si="331"/>
        <v/>
      </c>
      <c r="M5332" s="3"/>
      <c r="N5332" s="3"/>
      <c r="O5332" s="3"/>
      <c r="P5332" s="3"/>
      <c r="Q5332" s="3"/>
    </row>
    <row r="5333" spans="1:17" x14ac:dyDescent="0.3">
      <c r="A5333" s="17">
        <v>42408</v>
      </c>
      <c r="B5333">
        <v>99.81</v>
      </c>
      <c r="C5333"/>
      <c r="D5333" s="3">
        <f t="shared" si="328"/>
        <v>98.318423076923153</v>
      </c>
      <c r="E5333" s="4" t="str">
        <f t="shared" si="329"/>
        <v/>
      </c>
      <c r="F5333"/>
      <c r="G5333" s="3">
        <f>SUMPRODUCT(B5074:B5333, Expoweights!$C$2:$C$261) / SUM(Expoweights!$C$2:$C$261)</f>
        <v>99.10106217946992</v>
      </c>
      <c r="H5333" s="4" t="str">
        <f t="shared" si="330"/>
        <v/>
      </c>
      <c r="I5333">
        <v>5298</v>
      </c>
      <c r="J5333"/>
      <c r="L5333" s="4" t="str">
        <f t="shared" si="331"/>
        <v/>
      </c>
      <c r="M5333" s="3"/>
      <c r="N5333" s="3"/>
      <c r="O5333" s="3"/>
      <c r="P5333" s="3"/>
      <c r="Q5333" s="3"/>
    </row>
    <row r="5334" spans="1:17" x14ac:dyDescent="0.3">
      <c r="A5334" s="17">
        <v>42409</v>
      </c>
      <c r="B5334">
        <v>99.81</v>
      </c>
      <c r="C5334"/>
      <c r="D5334" s="3">
        <f t="shared" si="328"/>
        <v>98.320884615384685</v>
      </c>
      <c r="E5334" s="4" t="str">
        <f t="shared" si="329"/>
        <v/>
      </c>
      <c r="F5334"/>
      <c r="G5334" s="3">
        <f>SUMPRODUCT(B5075:B5334, Expoweights!$C$2:$C$261) / SUM(Expoweights!$C$2:$C$261)</f>
        <v>99.123055757545757</v>
      </c>
      <c r="H5334" s="4" t="str">
        <f t="shared" si="330"/>
        <v/>
      </c>
      <c r="I5334">
        <v>208</v>
      </c>
      <c r="J5334"/>
      <c r="L5334" s="4" t="str">
        <f t="shared" si="331"/>
        <v/>
      </c>
      <c r="M5334" s="3"/>
      <c r="N5334" s="3"/>
      <c r="O5334" s="3"/>
      <c r="P5334" s="3"/>
      <c r="Q5334" s="3"/>
    </row>
    <row r="5335" spans="1:17" x14ac:dyDescent="0.3">
      <c r="A5335" s="17">
        <v>42410</v>
      </c>
      <c r="B5335">
        <v>99.81</v>
      </c>
      <c r="C5335"/>
      <c r="D5335" s="3">
        <f t="shared" si="328"/>
        <v>98.323346153846217</v>
      </c>
      <c r="E5335" s="4" t="str">
        <f t="shared" si="329"/>
        <v/>
      </c>
      <c r="F5335"/>
      <c r="G5335" s="3">
        <f>SUMPRODUCT(B5076:B5335, Expoweights!$C$2:$C$261) / SUM(Expoweights!$C$2:$C$261)</f>
        <v>99.144367193226785</v>
      </c>
      <c r="H5335" s="4" t="str">
        <f t="shared" si="330"/>
        <v/>
      </c>
      <c r="I5335">
        <v>2540</v>
      </c>
      <c r="J5335"/>
      <c r="L5335" s="4" t="str">
        <f t="shared" si="331"/>
        <v/>
      </c>
      <c r="M5335" s="3"/>
      <c r="N5335" s="3"/>
      <c r="O5335" s="3"/>
      <c r="P5335" s="3"/>
      <c r="Q5335" s="3"/>
    </row>
    <row r="5336" spans="1:17" x14ac:dyDescent="0.3">
      <c r="A5336" s="17">
        <v>42411</v>
      </c>
      <c r="B5336">
        <v>99.81</v>
      </c>
      <c r="C5336"/>
      <c r="D5336" s="3">
        <f t="shared" si="328"/>
        <v>98.325807692307777</v>
      </c>
      <c r="E5336" s="4" t="str">
        <f t="shared" si="329"/>
        <v/>
      </c>
      <c r="F5336"/>
      <c r="G5336" s="3">
        <f>SUMPRODUCT(B5077:B5336, Expoweights!$C$2:$C$261) / SUM(Expoweights!$C$2:$C$261)</f>
        <v>99.165017643518226</v>
      </c>
      <c r="H5336" s="4" t="str">
        <f t="shared" si="330"/>
        <v/>
      </c>
      <c r="I5336">
        <v>1325</v>
      </c>
      <c r="J5336"/>
      <c r="L5336" s="4" t="str">
        <f t="shared" si="331"/>
        <v/>
      </c>
      <c r="M5336" s="3"/>
      <c r="N5336" s="3"/>
      <c r="O5336" s="3"/>
      <c r="P5336" s="3"/>
      <c r="Q5336" s="3"/>
    </row>
    <row r="5337" spans="1:17" x14ac:dyDescent="0.3">
      <c r="A5337" s="17">
        <v>42412</v>
      </c>
      <c r="B5337">
        <v>99.81</v>
      </c>
      <c r="C5337"/>
      <c r="D5337" s="3">
        <f t="shared" si="328"/>
        <v>98.328269230769308</v>
      </c>
      <c r="E5337" s="4" t="str">
        <f t="shared" si="329"/>
        <v/>
      </c>
      <c r="F5337"/>
      <c r="G5337" s="3">
        <f>SUMPRODUCT(B5078:B5337, Expoweights!$C$2:$C$261) / SUM(Expoweights!$C$2:$C$261)</f>
        <v>99.185027609229721</v>
      </c>
      <c r="H5337" s="4" t="str">
        <f t="shared" si="330"/>
        <v/>
      </c>
      <c r="I5337">
        <v>5707</v>
      </c>
      <c r="J5337"/>
      <c r="L5337" s="4" t="str">
        <f t="shared" si="331"/>
        <v/>
      </c>
      <c r="M5337" s="3"/>
      <c r="N5337" s="3"/>
      <c r="O5337" s="3"/>
      <c r="P5337" s="3"/>
      <c r="Q5337" s="3"/>
    </row>
    <row r="5338" spans="1:17" x14ac:dyDescent="0.3">
      <c r="A5338" s="17">
        <v>42415</v>
      </c>
      <c r="B5338">
        <v>99.81</v>
      </c>
      <c r="C5338"/>
      <c r="D5338" s="3">
        <f t="shared" si="328"/>
        <v>98.33073076923084</v>
      </c>
      <c r="E5338" s="4" t="str">
        <f t="shared" si="329"/>
        <v/>
      </c>
      <c r="F5338"/>
      <c r="G5338" s="3">
        <f>SUMPRODUCT(B5079:B5338, Expoweights!$C$2:$C$261) / SUM(Expoweights!$C$2:$C$261)</f>
        <v>99.204416955327446</v>
      </c>
      <c r="H5338" s="4" t="str">
        <f t="shared" si="330"/>
        <v/>
      </c>
      <c r="I5338">
        <v>5144</v>
      </c>
      <c r="J5338"/>
      <c r="L5338" s="4" t="str">
        <f t="shared" si="331"/>
        <v/>
      </c>
      <c r="M5338" s="3"/>
      <c r="N5338" s="3"/>
      <c r="O5338" s="3"/>
      <c r="P5338" s="3"/>
      <c r="Q5338" s="3"/>
    </row>
    <row r="5339" spans="1:17" x14ac:dyDescent="0.3">
      <c r="A5339" s="17">
        <v>42416</v>
      </c>
      <c r="B5339">
        <v>99.81</v>
      </c>
      <c r="C5339"/>
      <c r="D5339" s="3">
        <f t="shared" si="328"/>
        <v>98.333192307692386</v>
      </c>
      <c r="E5339" s="4" t="str">
        <f t="shared" si="329"/>
        <v/>
      </c>
      <c r="F5339"/>
      <c r="G5339" s="3">
        <f>SUMPRODUCT(B5080:B5339, Expoweights!$C$2:$C$261) / SUM(Expoweights!$C$2:$C$261)</f>
        <v>99.223204930655243</v>
      </c>
      <c r="H5339" s="4" t="str">
        <f t="shared" si="330"/>
        <v/>
      </c>
      <c r="I5339">
        <v>4587</v>
      </c>
      <c r="J5339"/>
      <c r="L5339" s="4" t="str">
        <f t="shared" si="331"/>
        <v/>
      </c>
      <c r="M5339" s="3"/>
      <c r="N5339" s="3"/>
      <c r="O5339" s="3"/>
      <c r="P5339" s="3"/>
      <c r="Q5339" s="3"/>
    </row>
    <row r="5340" spans="1:17" x14ac:dyDescent="0.3">
      <c r="A5340" s="17">
        <v>42417</v>
      </c>
      <c r="B5340">
        <v>99.81</v>
      </c>
      <c r="C5340"/>
      <c r="D5340" s="3">
        <f t="shared" si="328"/>
        <v>98.335653846153932</v>
      </c>
      <c r="E5340" s="4" t="str">
        <f t="shared" si="329"/>
        <v/>
      </c>
      <c r="F5340"/>
      <c r="G5340" s="3">
        <f>SUMPRODUCT(B5081:B5340, Expoweights!$C$2:$C$261) / SUM(Expoweights!$C$2:$C$261)</f>
        <v>99.24141018704394</v>
      </c>
      <c r="H5340" s="4" t="str">
        <f t="shared" si="330"/>
        <v/>
      </c>
      <c r="I5340">
        <v>5628</v>
      </c>
      <c r="J5340"/>
      <c r="L5340" s="4" t="str">
        <f t="shared" si="331"/>
        <v/>
      </c>
      <c r="M5340" s="3"/>
      <c r="N5340" s="3"/>
      <c r="O5340" s="3"/>
      <c r="P5340" s="3"/>
      <c r="Q5340" s="3"/>
    </row>
    <row r="5341" spans="1:17" x14ac:dyDescent="0.3">
      <c r="A5341" s="17">
        <v>42418</v>
      </c>
      <c r="B5341">
        <v>99.81</v>
      </c>
      <c r="C5341"/>
      <c r="D5341" s="3">
        <f t="shared" si="328"/>
        <v>98.338115384615463</v>
      </c>
      <c r="E5341" s="4" t="str">
        <f t="shared" si="329"/>
        <v/>
      </c>
      <c r="F5341"/>
      <c r="G5341" s="3">
        <f>SUMPRODUCT(B5082:B5341, Expoweights!$C$2:$C$261) / SUM(Expoweights!$C$2:$C$261)</f>
        <v>99.259050797827953</v>
      </c>
      <c r="H5341" s="4" t="str">
        <f t="shared" si="330"/>
        <v/>
      </c>
      <c r="I5341">
        <v>632</v>
      </c>
      <c r="J5341"/>
      <c r="L5341" s="4" t="str">
        <f t="shared" si="331"/>
        <v/>
      </c>
      <c r="M5341" s="3"/>
      <c r="N5341" s="3"/>
      <c r="O5341" s="3"/>
      <c r="P5341" s="3"/>
      <c r="Q5341" s="3"/>
    </row>
    <row r="5342" spans="1:17" x14ac:dyDescent="0.3">
      <c r="A5342" s="17">
        <v>42419</v>
      </c>
      <c r="B5342">
        <v>99.81</v>
      </c>
      <c r="C5342"/>
      <c r="D5342" s="3">
        <f t="shared" si="328"/>
        <v>98.340576923077009</v>
      </c>
      <c r="E5342" s="4" t="str">
        <f t="shared" si="329"/>
        <v/>
      </c>
      <c r="F5342"/>
      <c r="G5342" s="3">
        <f>SUMPRODUCT(B5083:B5342, Expoweights!$C$2:$C$261) / SUM(Expoweights!$C$2:$C$261)</f>
        <v>99.2761442757878</v>
      </c>
      <c r="H5342" s="4" t="str">
        <f t="shared" si="330"/>
        <v/>
      </c>
      <c r="I5342">
        <v>2847</v>
      </c>
      <c r="J5342"/>
      <c r="L5342" s="4" t="str">
        <f t="shared" si="331"/>
        <v/>
      </c>
      <c r="M5342" s="3"/>
      <c r="N5342" s="3"/>
      <c r="O5342" s="3"/>
      <c r="P5342" s="3"/>
      <c r="Q5342" s="3"/>
    </row>
    <row r="5343" spans="1:17" x14ac:dyDescent="0.3">
      <c r="A5343" s="17">
        <v>42422</v>
      </c>
      <c r="B5343">
        <v>99.81</v>
      </c>
      <c r="C5343"/>
      <c r="D5343" s="3">
        <f t="shared" si="328"/>
        <v>98.343038461538541</v>
      </c>
      <c r="E5343" s="4" t="str">
        <f t="shared" si="329"/>
        <v/>
      </c>
      <c r="F5343"/>
      <c r="G5343" s="3">
        <f>SUMPRODUCT(B5084:B5343, Expoweights!$C$2:$C$261) / SUM(Expoweights!$C$2:$C$261)</f>
        <v>99.292707590535855</v>
      </c>
      <c r="H5343" s="4" t="str">
        <f t="shared" si="330"/>
        <v/>
      </c>
      <c r="I5343">
        <v>1097</v>
      </c>
      <c r="J5343"/>
      <c r="L5343" s="4" t="str">
        <f t="shared" si="331"/>
        <v/>
      </c>
      <c r="M5343" s="3"/>
      <c r="N5343" s="3"/>
      <c r="O5343" s="3"/>
      <c r="P5343" s="3"/>
      <c r="Q5343" s="3"/>
    </row>
    <row r="5344" spans="1:17" x14ac:dyDescent="0.3">
      <c r="A5344" s="17">
        <v>42423</v>
      </c>
      <c r="B5344">
        <v>99.81</v>
      </c>
      <c r="C5344"/>
      <c r="D5344" s="3">
        <f t="shared" si="328"/>
        <v>98.345500000000087</v>
      </c>
      <c r="E5344" s="4" t="str">
        <f t="shared" si="329"/>
        <v/>
      </c>
      <c r="F5344"/>
      <c r="G5344" s="3">
        <f>SUMPRODUCT(B5085:B5344, Expoweights!$C$2:$C$261) / SUM(Expoweights!$C$2:$C$261)</f>
        <v>99.308757185363078</v>
      </c>
      <c r="H5344" s="4" t="str">
        <f t="shared" si="330"/>
        <v/>
      </c>
      <c r="I5344">
        <v>4970</v>
      </c>
      <c r="J5344"/>
      <c r="L5344" s="4" t="str">
        <f t="shared" si="331"/>
        <v/>
      </c>
      <c r="M5344" s="3"/>
      <c r="N5344" s="3"/>
      <c r="O5344" s="3"/>
      <c r="P5344" s="3"/>
      <c r="Q5344" s="3"/>
    </row>
    <row r="5345" spans="1:17" x14ac:dyDescent="0.3">
      <c r="A5345" s="17">
        <v>42424</v>
      </c>
      <c r="B5345">
        <v>99.81</v>
      </c>
      <c r="C5345"/>
      <c r="D5345" s="3">
        <f t="shared" si="328"/>
        <v>98.347961538461632</v>
      </c>
      <c r="E5345" s="4" t="str">
        <f t="shared" si="329"/>
        <v/>
      </c>
      <c r="F5345"/>
      <c r="G5345" s="3">
        <f>SUMPRODUCT(B5086:B5345, Expoweights!$C$2:$C$261) / SUM(Expoweights!$C$2:$C$261)</f>
        <v>99.324308993563079</v>
      </c>
      <c r="H5345" s="4" t="str">
        <f t="shared" si="330"/>
        <v/>
      </c>
      <c r="I5345">
        <v>3162</v>
      </c>
      <c r="J5345"/>
      <c r="L5345" s="4" t="str">
        <f t="shared" si="331"/>
        <v/>
      </c>
      <c r="M5345" s="3"/>
      <c r="N5345" s="3"/>
      <c r="O5345" s="3"/>
      <c r="P5345" s="3"/>
      <c r="Q5345" s="3"/>
    </row>
    <row r="5346" spans="1:17" x14ac:dyDescent="0.3">
      <c r="A5346" s="17">
        <v>42425</v>
      </c>
      <c r="B5346">
        <v>99.81</v>
      </c>
      <c r="C5346"/>
      <c r="D5346" s="3">
        <f t="shared" si="328"/>
        <v>98.350423076923164</v>
      </c>
      <c r="E5346" s="4" t="str">
        <f t="shared" si="329"/>
        <v/>
      </c>
      <c r="F5346"/>
      <c r="G5346" s="3">
        <f>SUMPRODUCT(B5087:B5346, Expoweights!$C$2:$C$261) / SUM(Expoweights!$C$2:$C$261)</f>
        <v>99.339378454249939</v>
      </c>
      <c r="H5346" s="4" t="str">
        <f t="shared" si="330"/>
        <v/>
      </c>
      <c r="I5346">
        <v>2072</v>
      </c>
      <c r="J5346"/>
      <c r="L5346" s="4" t="str">
        <f t="shared" si="331"/>
        <v/>
      </c>
      <c r="M5346" s="3"/>
      <c r="N5346" s="3"/>
      <c r="O5346" s="3"/>
      <c r="P5346" s="3"/>
      <c r="Q5346" s="3"/>
    </row>
    <row r="5347" spans="1:17" x14ac:dyDescent="0.3">
      <c r="A5347" s="17">
        <v>42426</v>
      </c>
      <c r="B5347">
        <v>99.81</v>
      </c>
      <c r="C5347"/>
      <c r="D5347" s="3">
        <f t="shared" si="328"/>
        <v>98.356230769230848</v>
      </c>
      <c r="E5347" s="4" t="str">
        <f t="shared" si="329"/>
        <v/>
      </c>
      <c r="F5347"/>
      <c r="G5347" s="3">
        <f>SUMPRODUCT(B5088:B5347, Expoweights!$C$2:$C$261) / SUM(Expoweights!$C$2:$C$261)</f>
        <v>99.353988002346057</v>
      </c>
      <c r="H5347" s="4" t="str">
        <f t="shared" si="330"/>
        <v/>
      </c>
      <c r="I5347">
        <v>294</v>
      </c>
      <c r="J5347"/>
      <c r="L5347" s="4" t="str">
        <f t="shared" si="331"/>
        <v/>
      </c>
      <c r="M5347" s="3"/>
      <c r="N5347" s="3"/>
      <c r="O5347" s="3"/>
      <c r="P5347" s="3"/>
      <c r="Q5347" s="3"/>
    </row>
    <row r="5348" spans="1:17" x14ac:dyDescent="0.3">
      <c r="A5348" s="17">
        <v>42429</v>
      </c>
      <c r="B5348">
        <v>100.34</v>
      </c>
      <c r="C5348">
        <v>98.364076923076922</v>
      </c>
      <c r="D5348" s="3">
        <f t="shared" si="328"/>
        <v>98.364076923077008</v>
      </c>
      <c r="E5348" s="4">
        <f t="shared" si="329"/>
        <v>8.5265128291212022E-14</v>
      </c>
      <c r="F5348">
        <v>99.38458720998301</v>
      </c>
      <c r="G5348" s="3">
        <f>SUMPRODUCT(B5089:B5348, Expoweights!$C$2:$C$261) / SUM(Expoweights!$C$2:$C$261)</f>
        <v>99.384587209983039</v>
      </c>
      <c r="H5348" s="4">
        <f t="shared" si="330"/>
        <v>2.8421709430404007E-14</v>
      </c>
      <c r="I5348">
        <v>6825</v>
      </c>
      <c r="J5348">
        <v>98.305713358214334</v>
      </c>
      <c r="L5348" s="4">
        <f t="shared" si="331"/>
        <v>98.305713358214334</v>
      </c>
      <c r="M5348" s="3"/>
      <c r="N5348" s="3"/>
      <c r="O5348" s="3"/>
      <c r="P5348" s="3"/>
      <c r="Q5348" s="3"/>
    </row>
    <row r="5349" spans="1:17" x14ac:dyDescent="0.3">
      <c r="A5349" s="17">
        <v>42430</v>
      </c>
      <c r="B5349">
        <v>100.34</v>
      </c>
      <c r="C5349"/>
      <c r="D5349" s="3">
        <f t="shared" si="328"/>
        <v>98.371923076923153</v>
      </c>
      <c r="E5349" s="4" t="str">
        <f t="shared" si="329"/>
        <v/>
      </c>
      <c r="F5349"/>
      <c r="G5349" s="3">
        <f>SUMPRODUCT(B5090:B5349, Expoweights!$C$2:$C$261) / SUM(Expoweights!$C$2:$C$261)</f>
        <v>99.414237367096945</v>
      </c>
      <c r="H5349" s="4" t="str">
        <f t="shared" si="330"/>
        <v/>
      </c>
      <c r="I5349">
        <v>3104</v>
      </c>
      <c r="J5349"/>
      <c r="L5349" s="4" t="str">
        <f t="shared" si="331"/>
        <v/>
      </c>
      <c r="M5349" s="3"/>
      <c r="N5349" s="3"/>
      <c r="O5349" s="3"/>
      <c r="P5349" s="3"/>
      <c r="Q5349" s="3"/>
    </row>
    <row r="5350" spans="1:17" x14ac:dyDescent="0.3">
      <c r="A5350" s="17">
        <v>42431</v>
      </c>
      <c r="B5350">
        <v>100.34</v>
      </c>
      <c r="C5350"/>
      <c r="D5350" s="3">
        <f t="shared" si="328"/>
        <v>98.379769230769298</v>
      </c>
      <c r="E5350" s="4" t="str">
        <f t="shared" si="329"/>
        <v/>
      </c>
      <c r="F5350"/>
      <c r="G5350" s="3">
        <f>SUMPRODUCT(B5091:B5350, Expoweights!$C$2:$C$261) / SUM(Expoweights!$C$2:$C$261)</f>
        <v>99.442967908989047</v>
      </c>
      <c r="H5350" s="4" t="str">
        <f t="shared" si="330"/>
        <v/>
      </c>
      <c r="I5350">
        <v>400</v>
      </c>
      <c r="J5350"/>
      <c r="L5350" s="4" t="str">
        <f t="shared" si="331"/>
        <v/>
      </c>
      <c r="M5350" s="3"/>
      <c r="N5350" s="3"/>
      <c r="O5350" s="3"/>
      <c r="P5350" s="3"/>
      <c r="Q5350" s="3"/>
    </row>
    <row r="5351" spans="1:17" x14ac:dyDescent="0.3">
      <c r="A5351" s="17">
        <v>42432</v>
      </c>
      <c r="B5351">
        <v>100.34</v>
      </c>
      <c r="C5351"/>
      <c r="D5351" s="3">
        <f t="shared" si="328"/>
        <v>98.38761538461543</v>
      </c>
      <c r="E5351" s="4" t="str">
        <f t="shared" si="329"/>
        <v/>
      </c>
      <c r="F5351"/>
      <c r="G5351" s="3">
        <f>SUMPRODUCT(B5092:B5351, Expoweights!$C$2:$C$261) / SUM(Expoweights!$C$2:$C$261)</f>
        <v>99.470807358009267</v>
      </c>
      <c r="H5351" s="4" t="str">
        <f t="shared" si="330"/>
        <v/>
      </c>
      <c r="I5351">
        <v>6784</v>
      </c>
      <c r="J5351"/>
      <c r="L5351" s="4" t="str">
        <f t="shared" si="331"/>
        <v/>
      </c>
      <c r="M5351" s="3"/>
      <c r="N5351" s="3"/>
      <c r="O5351" s="3"/>
      <c r="P5351" s="3"/>
      <c r="Q5351" s="3"/>
    </row>
    <row r="5352" spans="1:17" x14ac:dyDescent="0.3">
      <c r="A5352" s="17">
        <v>42433</v>
      </c>
      <c r="B5352">
        <v>100.34</v>
      </c>
      <c r="C5352"/>
      <c r="D5352" s="3">
        <f t="shared" si="328"/>
        <v>98.395461538461575</v>
      </c>
      <c r="E5352" s="4" t="str">
        <f t="shared" si="329"/>
        <v/>
      </c>
      <c r="F5352"/>
      <c r="G5352" s="3">
        <f>SUMPRODUCT(B5093:B5352, Expoweights!$C$2:$C$261) / SUM(Expoweights!$C$2:$C$261)</f>
        <v>99.497783351871831</v>
      </c>
      <c r="H5352" s="4" t="str">
        <f t="shared" si="330"/>
        <v/>
      </c>
      <c r="I5352">
        <v>920</v>
      </c>
      <c r="J5352"/>
      <c r="L5352" s="4" t="str">
        <f t="shared" si="331"/>
        <v/>
      </c>
      <c r="M5352" s="3"/>
      <c r="N5352" s="3"/>
      <c r="O5352" s="3"/>
      <c r="P5352" s="3"/>
      <c r="Q5352" s="3"/>
    </row>
    <row r="5353" spans="1:17" x14ac:dyDescent="0.3">
      <c r="A5353" s="17">
        <v>42436</v>
      </c>
      <c r="B5353">
        <v>100.34</v>
      </c>
      <c r="C5353"/>
      <c r="D5353" s="3">
        <f t="shared" si="328"/>
        <v>98.40330769230772</v>
      </c>
      <c r="E5353" s="4" t="str">
        <f t="shared" si="329"/>
        <v/>
      </c>
      <c r="F5353"/>
      <c r="G5353" s="3">
        <f>SUMPRODUCT(B5094:B5353, Expoweights!$C$2:$C$261) / SUM(Expoweights!$C$2:$C$261)</f>
        <v>99.523922671092706</v>
      </c>
      <c r="H5353" s="4" t="str">
        <f t="shared" si="330"/>
        <v/>
      </c>
      <c r="I5353">
        <v>2945</v>
      </c>
      <c r="J5353"/>
      <c r="L5353" s="4" t="str">
        <f t="shared" si="331"/>
        <v/>
      </c>
      <c r="M5353" s="3"/>
      <c r="N5353" s="3"/>
      <c r="O5353" s="3"/>
      <c r="P5353" s="3"/>
      <c r="Q5353" s="3"/>
    </row>
    <row r="5354" spans="1:17" x14ac:dyDescent="0.3">
      <c r="A5354" s="17">
        <v>42437</v>
      </c>
      <c r="B5354">
        <v>100.34</v>
      </c>
      <c r="C5354"/>
      <c r="D5354" s="3">
        <f t="shared" si="328"/>
        <v>98.411153846153866</v>
      </c>
      <c r="E5354" s="4" t="str">
        <f t="shared" si="329"/>
        <v/>
      </c>
      <c r="F5354"/>
      <c r="G5354" s="3">
        <f>SUMPRODUCT(B5095:B5354, Expoweights!$C$2:$C$261) / SUM(Expoweights!$C$2:$C$261)</f>
        <v>99.549251265576089</v>
      </c>
      <c r="H5354" s="4" t="str">
        <f t="shared" si="330"/>
        <v/>
      </c>
      <c r="I5354">
        <v>7373</v>
      </c>
      <c r="J5354"/>
      <c r="L5354" s="4" t="str">
        <f t="shared" si="331"/>
        <v/>
      </c>
      <c r="M5354" s="3"/>
      <c r="N5354" s="3"/>
      <c r="O5354" s="3"/>
      <c r="P5354" s="3"/>
      <c r="Q5354" s="3"/>
    </row>
    <row r="5355" spans="1:17" x14ac:dyDescent="0.3">
      <c r="A5355" s="17">
        <v>42438</v>
      </c>
      <c r="B5355">
        <v>100.34</v>
      </c>
      <c r="C5355"/>
      <c r="D5355" s="3">
        <f t="shared" si="328"/>
        <v>98.419000000000011</v>
      </c>
      <c r="E5355" s="4" t="str">
        <f t="shared" si="329"/>
        <v/>
      </c>
      <c r="F5355"/>
      <c r="G5355" s="3">
        <f>SUMPRODUCT(B5096:B5355, Expoweights!$C$2:$C$261) / SUM(Expoweights!$C$2:$C$261)</f>
        <v>99.573794280376234</v>
      </c>
      <c r="H5355" s="4" t="str">
        <f t="shared" si="330"/>
        <v/>
      </c>
      <c r="I5355">
        <v>4851</v>
      </c>
      <c r="J5355"/>
      <c r="L5355" s="4" t="str">
        <f t="shared" si="331"/>
        <v/>
      </c>
      <c r="M5355" s="3"/>
      <c r="N5355" s="3"/>
      <c r="O5355" s="3"/>
      <c r="P5355" s="3"/>
      <c r="Q5355" s="3"/>
    </row>
    <row r="5356" spans="1:17" x14ac:dyDescent="0.3">
      <c r="A5356" s="17">
        <v>42439</v>
      </c>
      <c r="B5356">
        <v>100.34</v>
      </c>
      <c r="C5356"/>
      <c r="D5356" s="3">
        <f t="shared" si="328"/>
        <v>98.426846153846157</v>
      </c>
      <c r="E5356" s="4" t="str">
        <f t="shared" si="329"/>
        <v/>
      </c>
      <c r="F5356"/>
      <c r="G5356" s="3">
        <f>SUMPRODUCT(B5097:B5356, Expoweights!$C$2:$C$261) / SUM(Expoweights!$C$2:$C$261)</f>
        <v>99.597576080660289</v>
      </c>
      <c r="H5356" s="4" t="str">
        <f t="shared" si="330"/>
        <v/>
      </c>
      <c r="I5356">
        <v>2701</v>
      </c>
      <c r="J5356"/>
      <c r="L5356" s="4" t="str">
        <f t="shared" si="331"/>
        <v/>
      </c>
      <c r="M5356" s="3"/>
      <c r="N5356" s="3"/>
      <c r="O5356" s="3"/>
      <c r="P5356" s="3"/>
      <c r="Q5356" s="3"/>
    </row>
    <row r="5357" spans="1:17" x14ac:dyDescent="0.3">
      <c r="A5357" s="17">
        <v>42440</v>
      </c>
      <c r="B5357">
        <v>100.34</v>
      </c>
      <c r="C5357"/>
      <c r="D5357" s="3">
        <f t="shared" si="328"/>
        <v>98.434692307692302</v>
      </c>
      <c r="E5357" s="4" t="str">
        <f t="shared" si="329"/>
        <v/>
      </c>
      <c r="F5357"/>
      <c r="G5357" s="3">
        <f>SUMPRODUCT(B5098:B5357, Expoweights!$C$2:$C$261) / SUM(Expoweights!$C$2:$C$261)</f>
        <v>99.620620275896968</v>
      </c>
      <c r="H5357" s="4" t="str">
        <f t="shared" si="330"/>
        <v/>
      </c>
      <c r="I5357">
        <v>212</v>
      </c>
      <c r="J5357"/>
      <c r="L5357" s="4" t="str">
        <f t="shared" si="331"/>
        <v/>
      </c>
      <c r="M5357" s="3"/>
      <c r="N5357" s="3"/>
      <c r="O5357" s="3"/>
      <c r="P5357" s="3"/>
      <c r="Q5357" s="3"/>
    </row>
    <row r="5358" spans="1:17" x14ac:dyDescent="0.3">
      <c r="A5358" s="17">
        <v>42443</v>
      </c>
      <c r="B5358">
        <v>100.34</v>
      </c>
      <c r="C5358"/>
      <c r="D5358" s="3">
        <f t="shared" si="328"/>
        <v>98.442538461538433</v>
      </c>
      <c r="E5358" s="4" t="str">
        <f t="shared" si="329"/>
        <v/>
      </c>
      <c r="F5358"/>
      <c r="G5358" s="3">
        <f>SUMPRODUCT(B5099:B5358, Expoweights!$C$2:$C$261) / SUM(Expoweights!$C$2:$C$261)</f>
        <v>99.642949743294849</v>
      </c>
      <c r="H5358" s="4" t="str">
        <f t="shared" si="330"/>
        <v/>
      </c>
      <c r="I5358">
        <v>2761</v>
      </c>
      <c r="J5358"/>
      <c r="L5358" s="4" t="str">
        <f t="shared" si="331"/>
        <v/>
      </c>
      <c r="M5358" s="3"/>
      <c r="N5358" s="3"/>
      <c r="O5358" s="3"/>
      <c r="P5358" s="3"/>
      <c r="Q5358" s="3"/>
    </row>
    <row r="5359" spans="1:17" x14ac:dyDescent="0.3">
      <c r="A5359" s="17">
        <v>42444</v>
      </c>
      <c r="B5359">
        <v>100.34</v>
      </c>
      <c r="C5359"/>
      <c r="D5359" s="3">
        <f t="shared" si="328"/>
        <v>98.450384615384579</v>
      </c>
      <c r="E5359" s="4" t="str">
        <f t="shared" si="329"/>
        <v/>
      </c>
      <c r="F5359"/>
      <c r="G5359" s="3">
        <f>SUMPRODUCT(B5100:B5359, Expoweights!$C$2:$C$261) / SUM(Expoweights!$C$2:$C$261)</f>
        <v>99.664586650513897</v>
      </c>
      <c r="H5359" s="4" t="str">
        <f t="shared" si="330"/>
        <v/>
      </c>
      <c r="I5359">
        <v>640</v>
      </c>
      <c r="J5359"/>
      <c r="L5359" s="4" t="str">
        <f t="shared" si="331"/>
        <v/>
      </c>
      <c r="M5359" s="3"/>
      <c r="N5359" s="3"/>
      <c r="O5359" s="3"/>
      <c r="P5359" s="3"/>
      <c r="Q5359" s="3"/>
    </row>
    <row r="5360" spans="1:17" x14ac:dyDescent="0.3">
      <c r="A5360" s="17">
        <v>42445</v>
      </c>
      <c r="B5360">
        <v>100.34</v>
      </c>
      <c r="C5360"/>
      <c r="D5360" s="3">
        <f t="shared" si="328"/>
        <v>98.45823076923071</v>
      </c>
      <c r="E5360" s="4" t="str">
        <f t="shared" si="329"/>
        <v/>
      </c>
      <c r="F5360"/>
      <c r="G5360" s="3">
        <f>SUMPRODUCT(B5101:B5360, Expoweights!$C$2:$C$261) / SUM(Expoweights!$C$2:$C$261)</f>
        <v>99.685552477672388</v>
      </c>
      <c r="H5360" s="4" t="str">
        <f t="shared" si="330"/>
        <v/>
      </c>
      <c r="I5360">
        <v>2631</v>
      </c>
      <c r="J5360"/>
      <c r="L5360" s="4" t="str">
        <f t="shared" si="331"/>
        <v/>
      </c>
      <c r="M5360" s="3"/>
      <c r="N5360" s="3"/>
      <c r="O5360" s="3"/>
      <c r="P5360" s="3"/>
      <c r="Q5360" s="3"/>
    </row>
    <row r="5361" spans="1:17" x14ac:dyDescent="0.3">
      <c r="A5361" s="17">
        <v>42446</v>
      </c>
      <c r="B5361">
        <v>100.34</v>
      </c>
      <c r="C5361"/>
      <c r="D5361" s="3">
        <f t="shared" si="328"/>
        <v>98.466076923076855</v>
      </c>
      <c r="E5361" s="4" t="str">
        <f t="shared" si="329"/>
        <v/>
      </c>
      <c r="F5361"/>
      <c r="G5361" s="3">
        <f>SUMPRODUCT(B5102:B5361, Expoweights!$C$2:$C$261) / SUM(Expoweights!$C$2:$C$261)</f>
        <v>99.705868038671454</v>
      </c>
      <c r="H5361" s="4" t="str">
        <f t="shared" si="330"/>
        <v/>
      </c>
      <c r="I5361">
        <v>356</v>
      </c>
      <c r="J5361"/>
      <c r="L5361" s="4" t="str">
        <f t="shared" si="331"/>
        <v/>
      </c>
      <c r="M5361" s="3"/>
      <c r="N5361" s="3"/>
      <c r="O5361" s="3"/>
      <c r="P5361" s="3"/>
      <c r="Q5361" s="3"/>
    </row>
    <row r="5362" spans="1:17" x14ac:dyDescent="0.3">
      <c r="A5362" s="17">
        <v>42447</v>
      </c>
      <c r="B5362">
        <v>100.34</v>
      </c>
      <c r="C5362"/>
      <c r="D5362" s="3">
        <f t="shared" si="328"/>
        <v>98.473923076923001</v>
      </c>
      <c r="E5362" s="4" t="str">
        <f t="shared" si="329"/>
        <v/>
      </c>
      <c r="F5362"/>
      <c r="G5362" s="3">
        <f>SUMPRODUCT(B5103:B5362, Expoweights!$C$2:$C$261) / SUM(Expoweights!$C$2:$C$261)</f>
        <v>99.725553501858158</v>
      </c>
      <c r="H5362" s="4" t="str">
        <f t="shared" si="330"/>
        <v/>
      </c>
      <c r="I5362">
        <v>3364</v>
      </c>
      <c r="J5362"/>
      <c r="L5362" s="4" t="str">
        <f t="shared" si="331"/>
        <v/>
      </c>
      <c r="M5362" s="3"/>
      <c r="N5362" s="3"/>
      <c r="O5362" s="3"/>
      <c r="P5362" s="3"/>
      <c r="Q5362" s="3"/>
    </row>
    <row r="5363" spans="1:17" x14ac:dyDescent="0.3">
      <c r="A5363" s="17">
        <v>42450</v>
      </c>
      <c r="B5363">
        <v>100.34</v>
      </c>
      <c r="C5363"/>
      <c r="D5363" s="3">
        <f t="shared" si="328"/>
        <v>98.481769230769146</v>
      </c>
      <c r="E5363" s="4" t="str">
        <f t="shared" si="329"/>
        <v/>
      </c>
      <c r="F5363"/>
      <c r="G5363" s="3">
        <f>SUMPRODUCT(B5104:B5363, Expoweights!$C$2:$C$261) / SUM(Expoweights!$C$2:$C$261)</f>
        <v>99.744628410047611</v>
      </c>
      <c r="H5363" s="4" t="str">
        <f t="shared" si="330"/>
        <v/>
      </c>
      <c r="I5363">
        <v>3739</v>
      </c>
      <c r="J5363"/>
      <c r="L5363" s="4" t="str">
        <f t="shared" si="331"/>
        <v/>
      </c>
      <c r="M5363" s="3"/>
      <c r="N5363" s="3"/>
      <c r="O5363" s="3"/>
      <c r="P5363" s="3"/>
      <c r="Q5363" s="3"/>
    </row>
    <row r="5364" spans="1:17" x14ac:dyDescent="0.3">
      <c r="A5364" s="17">
        <v>42451</v>
      </c>
      <c r="B5364">
        <v>100.34</v>
      </c>
      <c r="C5364"/>
      <c r="D5364" s="3">
        <f t="shared" si="328"/>
        <v>98.489615384615277</v>
      </c>
      <c r="E5364" s="4" t="str">
        <f t="shared" si="329"/>
        <v/>
      </c>
      <c r="F5364"/>
      <c r="G5364" s="3">
        <f>SUMPRODUCT(B5105:B5364, Expoweights!$C$2:$C$261) / SUM(Expoweights!$C$2:$C$261)</f>
        <v>99.763111699924309</v>
      </c>
      <c r="H5364" s="4" t="str">
        <f t="shared" si="330"/>
        <v/>
      </c>
      <c r="I5364">
        <v>2381</v>
      </c>
      <c r="J5364"/>
      <c r="L5364" s="4" t="str">
        <f t="shared" si="331"/>
        <v/>
      </c>
      <c r="M5364" s="3"/>
      <c r="N5364" s="3"/>
      <c r="O5364" s="3"/>
      <c r="P5364" s="3"/>
      <c r="Q5364" s="3"/>
    </row>
    <row r="5365" spans="1:17" x14ac:dyDescent="0.3">
      <c r="A5365" s="17">
        <v>42452</v>
      </c>
      <c r="B5365">
        <v>100.34</v>
      </c>
      <c r="C5365"/>
      <c r="D5365" s="3">
        <f t="shared" si="328"/>
        <v>98.497461538461422</v>
      </c>
      <c r="E5365" s="4" t="str">
        <f t="shared" si="329"/>
        <v/>
      </c>
      <c r="F5365"/>
      <c r="G5365" s="3">
        <f>SUMPRODUCT(B5106:B5365, Expoweights!$C$2:$C$261) / SUM(Expoweights!$C$2:$C$261)</f>
        <v>99.781021720841437</v>
      </c>
      <c r="H5365" s="4" t="str">
        <f t="shared" si="330"/>
        <v/>
      </c>
      <c r="I5365">
        <v>7501</v>
      </c>
      <c r="J5365"/>
      <c r="L5365" s="4" t="str">
        <f t="shared" si="331"/>
        <v/>
      </c>
      <c r="M5365" s="3"/>
      <c r="N5365" s="3"/>
      <c r="O5365" s="3"/>
      <c r="P5365" s="3"/>
      <c r="Q5365" s="3"/>
    </row>
    <row r="5366" spans="1:17" x14ac:dyDescent="0.3">
      <c r="A5366" s="17">
        <v>42453</v>
      </c>
      <c r="B5366">
        <v>100.34</v>
      </c>
      <c r="C5366"/>
      <c r="D5366" s="3">
        <f t="shared" si="328"/>
        <v>98.505307692307568</v>
      </c>
      <c r="E5366" s="4" t="str">
        <f t="shared" si="329"/>
        <v/>
      </c>
      <c r="F5366"/>
      <c r="G5366" s="3">
        <f>SUMPRODUCT(B5107:B5366, Expoweights!$C$2:$C$261) / SUM(Expoweights!$C$2:$C$261)</f>
        <v>99.798376253037361</v>
      </c>
      <c r="H5366" s="4" t="str">
        <f t="shared" si="330"/>
        <v/>
      </c>
      <c r="I5366">
        <v>835</v>
      </c>
      <c r="J5366"/>
      <c r="L5366" s="4" t="str">
        <f t="shared" si="331"/>
        <v/>
      </c>
      <c r="M5366" s="3"/>
      <c r="N5366" s="3"/>
      <c r="O5366" s="3"/>
      <c r="P5366" s="3"/>
      <c r="Q5366" s="3"/>
    </row>
    <row r="5367" spans="1:17" x14ac:dyDescent="0.3">
      <c r="A5367" s="17">
        <v>42454</v>
      </c>
      <c r="B5367">
        <v>100.34</v>
      </c>
      <c r="C5367"/>
      <c r="D5367" s="3">
        <f t="shared" si="328"/>
        <v>98.513153846153713</v>
      </c>
      <c r="E5367" s="4" t="str">
        <f t="shared" si="329"/>
        <v/>
      </c>
      <c r="F5367"/>
      <c r="G5367" s="3">
        <f>SUMPRODUCT(B5108:B5367, Expoweights!$C$2:$C$261) / SUM(Expoweights!$C$2:$C$261)</f>
        <v>99.815192525287046</v>
      </c>
      <c r="H5367" s="4" t="str">
        <f t="shared" si="330"/>
        <v/>
      </c>
      <c r="I5367">
        <v>5478</v>
      </c>
      <c r="J5367"/>
      <c r="L5367" s="4" t="str">
        <f t="shared" si="331"/>
        <v/>
      </c>
      <c r="M5367" s="3"/>
      <c r="N5367" s="3"/>
      <c r="O5367" s="3"/>
      <c r="P5367" s="3"/>
      <c r="Q5367" s="3"/>
    </row>
    <row r="5368" spans="1:17" x14ac:dyDescent="0.3">
      <c r="A5368" s="17">
        <v>42457</v>
      </c>
      <c r="B5368">
        <v>100.34</v>
      </c>
      <c r="C5368"/>
      <c r="D5368" s="3">
        <f t="shared" si="328"/>
        <v>98.520999999999859</v>
      </c>
      <c r="E5368" s="4" t="str">
        <f t="shared" si="329"/>
        <v/>
      </c>
      <c r="F5368"/>
      <c r="G5368" s="3">
        <f>SUMPRODUCT(B5109:B5368, Expoweights!$C$2:$C$261) / SUM(Expoweights!$C$2:$C$261)</f>
        <v>99.83148723200587</v>
      </c>
      <c r="H5368" s="4" t="str">
        <f t="shared" si="330"/>
        <v/>
      </c>
      <c r="I5368">
        <v>6029</v>
      </c>
      <c r="J5368"/>
      <c r="L5368" s="4" t="str">
        <f t="shared" si="331"/>
        <v/>
      </c>
      <c r="M5368" s="3"/>
      <c r="N5368" s="3"/>
      <c r="O5368" s="3"/>
      <c r="P5368" s="3"/>
      <c r="Q5368" s="3"/>
    </row>
    <row r="5369" spans="1:17" x14ac:dyDescent="0.3">
      <c r="A5369" s="17">
        <v>42458</v>
      </c>
      <c r="B5369">
        <v>100.34</v>
      </c>
      <c r="C5369"/>
      <c r="D5369" s="3">
        <f t="shared" si="328"/>
        <v>98.533384615384463</v>
      </c>
      <c r="E5369" s="4" t="str">
        <f t="shared" si="329"/>
        <v/>
      </c>
      <c r="F5369"/>
      <c r="G5369" s="3">
        <f>SUMPRODUCT(B5110:B5369, Expoweights!$C$2:$C$261) / SUM(Expoweights!$C$2:$C$261)</f>
        <v>99.847286687868447</v>
      </c>
      <c r="H5369" s="4" t="str">
        <f t="shared" si="330"/>
        <v/>
      </c>
      <c r="I5369">
        <v>4206</v>
      </c>
      <c r="J5369"/>
      <c r="L5369" s="4" t="str">
        <f t="shared" si="331"/>
        <v/>
      </c>
      <c r="M5369" s="3"/>
      <c r="N5369" s="3"/>
      <c r="O5369" s="3"/>
      <c r="P5369" s="3"/>
      <c r="Q5369" s="3"/>
    </row>
    <row r="5370" spans="1:17" x14ac:dyDescent="0.3">
      <c r="A5370" s="17">
        <v>42459</v>
      </c>
      <c r="B5370">
        <v>100.34</v>
      </c>
      <c r="C5370"/>
      <c r="D5370" s="3">
        <f t="shared" si="328"/>
        <v>98.545769230769068</v>
      </c>
      <c r="E5370" s="4" t="str">
        <f t="shared" si="329"/>
        <v/>
      </c>
      <c r="F5370"/>
      <c r="G5370" s="3">
        <f>SUMPRODUCT(B5111:B5370, Expoweights!$C$2:$C$261) / SUM(Expoweights!$C$2:$C$261)</f>
        <v>99.862596115295361</v>
      </c>
      <c r="H5370" s="4" t="str">
        <f t="shared" si="330"/>
        <v/>
      </c>
      <c r="I5370">
        <v>4039</v>
      </c>
      <c r="J5370"/>
      <c r="L5370" s="4" t="str">
        <f t="shared" si="331"/>
        <v/>
      </c>
      <c r="M5370" s="3"/>
      <c r="N5370" s="3"/>
      <c r="O5370" s="3"/>
      <c r="P5370" s="3"/>
      <c r="Q5370" s="3"/>
    </row>
    <row r="5371" spans="1:17" x14ac:dyDescent="0.3">
      <c r="A5371" s="17">
        <v>42460</v>
      </c>
      <c r="B5371">
        <v>99.63</v>
      </c>
      <c r="C5371">
        <v>98.555423076923063</v>
      </c>
      <c r="D5371" s="3">
        <f t="shared" ref="D5371:D5434" si="332">AVERAGE(B5112:B5371)</f>
        <v>98.555423076922906</v>
      </c>
      <c r="E5371" s="4">
        <f t="shared" si="329"/>
        <v>1.5631940186722204E-13</v>
      </c>
      <c r="F5371">
        <v>99.855403589235976</v>
      </c>
      <c r="G5371" s="3">
        <f>SUMPRODUCT(B5112:B5371, Expoweights!$C$2:$C$261) / SUM(Expoweights!$C$2:$C$261)</f>
        <v>99.855403589235991</v>
      </c>
      <c r="H5371" s="4">
        <f t="shared" si="330"/>
        <v>1.4210854715202004E-14</v>
      </c>
      <c r="I5371">
        <v>2020</v>
      </c>
      <c r="J5371">
        <v>98.44853005628211</v>
      </c>
      <c r="L5371" s="4">
        <f t="shared" si="331"/>
        <v>98.44853005628211</v>
      </c>
      <c r="M5371" s="3"/>
      <c r="N5371" s="3"/>
      <c r="O5371" s="3"/>
      <c r="P5371" s="3"/>
      <c r="Q5371" s="3"/>
    </row>
    <row r="5372" spans="1:17" x14ac:dyDescent="0.3">
      <c r="A5372" s="17">
        <v>42461</v>
      </c>
      <c r="B5372">
        <v>99.63</v>
      </c>
      <c r="C5372"/>
      <c r="D5372" s="3">
        <f t="shared" si="332"/>
        <v>98.565076923076759</v>
      </c>
      <c r="E5372" s="4" t="str">
        <f t="shared" si="329"/>
        <v/>
      </c>
      <c r="F5372"/>
      <c r="G5372" s="3">
        <f>SUMPRODUCT(B5113:B5372, Expoweights!$C$2:$C$261) / SUM(Expoweights!$C$2:$C$261)</f>
        <v>99.848434143156325</v>
      </c>
      <c r="H5372" s="4" t="str">
        <f t="shared" si="330"/>
        <v/>
      </c>
      <c r="I5372">
        <v>2221</v>
      </c>
      <c r="J5372"/>
      <c r="L5372" s="4" t="str">
        <f t="shared" si="331"/>
        <v/>
      </c>
      <c r="M5372" s="3"/>
      <c r="N5372" s="3"/>
      <c r="O5372" s="3"/>
      <c r="P5372" s="3"/>
      <c r="Q5372" s="3"/>
    </row>
    <row r="5373" spans="1:17" x14ac:dyDescent="0.3">
      <c r="A5373" s="17">
        <v>42464</v>
      </c>
      <c r="B5373">
        <v>99.63</v>
      </c>
      <c r="C5373"/>
      <c r="D5373" s="3">
        <f t="shared" si="332"/>
        <v>98.574730769230598</v>
      </c>
      <c r="E5373" s="4" t="str">
        <f t="shared" si="329"/>
        <v/>
      </c>
      <c r="F5373"/>
      <c r="G5373" s="3">
        <f>SUMPRODUCT(B5114:B5373, Expoweights!$C$2:$C$261) / SUM(Expoweights!$C$2:$C$261)</f>
        <v>99.841680858113435</v>
      </c>
      <c r="H5373" s="4" t="str">
        <f t="shared" si="330"/>
        <v/>
      </c>
      <c r="I5373">
        <v>776</v>
      </c>
      <c r="J5373"/>
      <c r="L5373" s="4" t="str">
        <f t="shared" si="331"/>
        <v/>
      </c>
      <c r="M5373" s="3"/>
      <c r="N5373" s="3"/>
      <c r="O5373" s="3"/>
      <c r="P5373" s="3"/>
      <c r="Q5373" s="3"/>
    </row>
    <row r="5374" spans="1:17" x14ac:dyDescent="0.3">
      <c r="A5374" s="17">
        <v>42465</v>
      </c>
      <c r="B5374">
        <v>99.63</v>
      </c>
      <c r="C5374"/>
      <c r="D5374" s="3">
        <f t="shared" si="332"/>
        <v>98.584384615384437</v>
      </c>
      <c r="E5374" s="4" t="str">
        <f t="shared" si="329"/>
        <v/>
      </c>
      <c r="F5374"/>
      <c r="G5374" s="3">
        <f>SUMPRODUCT(B5115:B5374, Expoweights!$C$2:$C$261) / SUM(Expoweights!$C$2:$C$261)</f>
        <v>99.835137029759053</v>
      </c>
      <c r="H5374" s="4" t="str">
        <f t="shared" si="330"/>
        <v/>
      </c>
      <c r="I5374">
        <v>1158</v>
      </c>
      <c r="J5374"/>
      <c r="L5374" s="4" t="str">
        <f t="shared" si="331"/>
        <v/>
      </c>
      <c r="M5374" s="3"/>
      <c r="N5374" s="3"/>
      <c r="O5374" s="3"/>
      <c r="P5374" s="3"/>
      <c r="Q5374" s="3"/>
    </row>
    <row r="5375" spans="1:17" x14ac:dyDescent="0.3">
      <c r="A5375" s="17">
        <v>42466</v>
      </c>
      <c r="B5375">
        <v>99.63</v>
      </c>
      <c r="C5375"/>
      <c r="D5375" s="3">
        <f t="shared" si="332"/>
        <v>98.594038461538275</v>
      </c>
      <c r="E5375" s="4" t="str">
        <f t="shared" si="329"/>
        <v/>
      </c>
      <c r="F5375"/>
      <c r="G5375" s="3">
        <f>SUMPRODUCT(B5116:B5375, Expoweights!$C$2:$C$261) / SUM(Expoweights!$C$2:$C$261)</f>
        <v>99.828796161683769</v>
      </c>
      <c r="H5375" s="4" t="str">
        <f t="shared" si="330"/>
        <v/>
      </c>
      <c r="I5375">
        <v>7522</v>
      </c>
      <c r="J5375"/>
      <c r="L5375" s="4" t="str">
        <f t="shared" si="331"/>
        <v/>
      </c>
      <c r="M5375" s="3"/>
      <c r="N5375" s="3"/>
      <c r="O5375" s="3"/>
      <c r="P5375" s="3"/>
      <c r="Q5375" s="3"/>
    </row>
    <row r="5376" spans="1:17" x14ac:dyDescent="0.3">
      <c r="A5376" s="17">
        <v>42467</v>
      </c>
      <c r="B5376">
        <v>99.63</v>
      </c>
      <c r="C5376"/>
      <c r="D5376" s="3">
        <f t="shared" si="332"/>
        <v>98.603692307692143</v>
      </c>
      <c r="E5376" s="4" t="str">
        <f t="shared" si="329"/>
        <v/>
      </c>
      <c r="F5376"/>
      <c r="G5376" s="3">
        <f>SUMPRODUCT(B5117:B5376, Expoweights!$C$2:$C$261) / SUM(Expoweights!$C$2:$C$261)</f>
        <v>99.822651958967782</v>
      </c>
      <c r="H5376" s="4" t="str">
        <f t="shared" si="330"/>
        <v/>
      </c>
      <c r="I5376">
        <v>5297</v>
      </c>
      <c r="J5376"/>
      <c r="L5376" s="4" t="str">
        <f t="shared" si="331"/>
        <v/>
      </c>
      <c r="M5376" s="3"/>
      <c r="N5376" s="3"/>
      <c r="O5376" s="3"/>
      <c r="P5376" s="3"/>
      <c r="Q5376" s="3"/>
    </row>
    <row r="5377" spans="1:17" x14ac:dyDescent="0.3">
      <c r="A5377" s="17">
        <v>42468</v>
      </c>
      <c r="B5377">
        <v>99.63</v>
      </c>
      <c r="C5377"/>
      <c r="D5377" s="3">
        <f t="shared" si="332"/>
        <v>98.613346153845995</v>
      </c>
      <c r="E5377" s="4" t="str">
        <f t="shared" si="329"/>
        <v/>
      </c>
      <c r="F5377"/>
      <c r="G5377" s="3">
        <f>SUMPRODUCT(B5118:B5377, Expoweights!$C$2:$C$261) / SUM(Expoweights!$C$2:$C$261)</f>
        <v>99.816698321931469</v>
      </c>
      <c r="H5377" s="4" t="str">
        <f t="shared" si="330"/>
        <v/>
      </c>
      <c r="I5377">
        <v>3224</v>
      </c>
      <c r="J5377"/>
      <c r="L5377" s="4" t="str">
        <f t="shared" si="331"/>
        <v/>
      </c>
      <c r="M5377" s="3"/>
      <c r="N5377" s="3"/>
      <c r="O5377" s="3"/>
      <c r="P5377" s="3"/>
      <c r="Q5377" s="3"/>
    </row>
    <row r="5378" spans="1:17" x14ac:dyDescent="0.3">
      <c r="A5378" s="17">
        <v>42471</v>
      </c>
      <c r="B5378">
        <v>99.63</v>
      </c>
      <c r="C5378"/>
      <c r="D5378" s="3">
        <f t="shared" si="332"/>
        <v>98.622999999999848</v>
      </c>
      <c r="E5378" s="4" t="str">
        <f t="shared" si="329"/>
        <v/>
      </c>
      <c r="F5378"/>
      <c r="G5378" s="3">
        <f>SUMPRODUCT(B5119:B5378, Expoweights!$C$2:$C$261) / SUM(Expoweights!$C$2:$C$261)</f>
        <v>99.810929340080051</v>
      </c>
      <c r="H5378" s="4" t="str">
        <f t="shared" si="330"/>
        <v/>
      </c>
      <c r="I5378">
        <v>2600</v>
      </c>
      <c r="J5378"/>
      <c r="L5378" s="4" t="str">
        <f t="shared" si="331"/>
        <v/>
      </c>
      <c r="M5378" s="3"/>
      <c r="N5378" s="3"/>
      <c r="O5378" s="3"/>
      <c r="P5378" s="3"/>
      <c r="Q5378" s="3"/>
    </row>
    <row r="5379" spans="1:17" x14ac:dyDescent="0.3">
      <c r="A5379" s="17">
        <v>42472</v>
      </c>
      <c r="B5379">
        <v>99.63</v>
      </c>
      <c r="C5379"/>
      <c r="D5379" s="3">
        <f t="shared" si="332"/>
        <v>98.632653846153701</v>
      </c>
      <c r="E5379" s="4" t="str">
        <f t="shared" si="329"/>
        <v/>
      </c>
      <c r="F5379"/>
      <c r="G5379" s="3">
        <f>SUMPRODUCT(B5120:B5379, Expoweights!$C$2:$C$261) / SUM(Expoweights!$C$2:$C$261)</f>
        <v>99.805339286235807</v>
      </c>
      <c r="H5379" s="4" t="str">
        <f t="shared" si="330"/>
        <v/>
      </c>
      <c r="I5379">
        <v>5141</v>
      </c>
      <c r="J5379"/>
      <c r="L5379" s="4" t="str">
        <f t="shared" si="331"/>
        <v/>
      </c>
      <c r="M5379" s="3"/>
      <c r="N5379" s="3"/>
      <c r="O5379" s="3"/>
      <c r="P5379" s="3"/>
      <c r="Q5379" s="3"/>
    </row>
    <row r="5380" spans="1:17" x14ac:dyDescent="0.3">
      <c r="A5380" s="17">
        <v>42473</v>
      </c>
      <c r="B5380">
        <v>99.63</v>
      </c>
      <c r="C5380"/>
      <c r="D5380" s="3">
        <f t="shared" si="332"/>
        <v>98.642307692307568</v>
      </c>
      <c r="E5380" s="4" t="str">
        <f t="shared" ref="E5380:E5443" si="333">IF(C5380 &gt; 0, ABS(C5380 - D5380), "")</f>
        <v/>
      </c>
      <c r="F5380"/>
      <c r="G5380" s="3">
        <f>SUMPRODUCT(B5121:B5380, Expoweights!$C$2:$C$261) / SUM(Expoweights!$C$2:$C$261)</f>
        <v>99.799922610852462</v>
      </c>
      <c r="H5380" s="4" t="str">
        <f t="shared" ref="H5380:H5443" si="334">IF(F5380 &gt; 0, ABS(F5380 - G5380), "")</f>
        <v/>
      </c>
      <c r="I5380">
        <v>2426</v>
      </c>
      <c r="J5380"/>
      <c r="L5380" s="4" t="str">
        <f t="shared" ref="L5380:L5443" si="335">IF(J5380 &gt; 0, ABS(J5380 - K5380), "")</f>
        <v/>
      </c>
      <c r="M5380" s="3"/>
      <c r="N5380" s="3"/>
      <c r="O5380" s="3"/>
      <c r="P5380" s="3"/>
      <c r="Q5380" s="3"/>
    </row>
    <row r="5381" spans="1:17" x14ac:dyDescent="0.3">
      <c r="A5381" s="17">
        <v>42474</v>
      </c>
      <c r="B5381">
        <v>99.63</v>
      </c>
      <c r="C5381"/>
      <c r="D5381" s="3">
        <f t="shared" si="332"/>
        <v>98.651961538461421</v>
      </c>
      <c r="E5381" s="4" t="str">
        <f t="shared" si="333"/>
        <v/>
      </c>
      <c r="F5381"/>
      <c r="G5381" s="3">
        <f>SUMPRODUCT(B5122:B5381, Expoweights!$C$2:$C$261) / SUM(Expoweights!$C$2:$C$261)</f>
        <v>99.794673936505831</v>
      </c>
      <c r="H5381" s="4" t="str">
        <f t="shared" si="334"/>
        <v/>
      </c>
      <c r="I5381">
        <v>982</v>
      </c>
      <c r="J5381"/>
      <c r="L5381" s="4" t="str">
        <f t="shared" si="335"/>
        <v/>
      </c>
      <c r="M5381" s="3"/>
      <c r="N5381" s="3"/>
      <c r="O5381" s="3"/>
      <c r="P5381" s="3"/>
      <c r="Q5381" s="3"/>
    </row>
    <row r="5382" spans="1:17" x14ac:dyDescent="0.3">
      <c r="A5382" s="17">
        <v>42475</v>
      </c>
      <c r="B5382">
        <v>99.63</v>
      </c>
      <c r="C5382"/>
      <c r="D5382" s="3">
        <f t="shared" si="332"/>
        <v>98.661615384615274</v>
      </c>
      <c r="E5382" s="4" t="str">
        <f t="shared" si="333"/>
        <v/>
      </c>
      <c r="F5382"/>
      <c r="G5382" s="3">
        <f>SUMPRODUCT(B5123:B5382, Expoweights!$C$2:$C$261) / SUM(Expoweights!$C$2:$C$261)</f>
        <v>99.789588052555374</v>
      </c>
      <c r="H5382" s="4" t="str">
        <f t="shared" si="334"/>
        <v/>
      </c>
      <c r="I5382">
        <v>6454</v>
      </c>
      <c r="J5382"/>
      <c r="L5382" s="4" t="str">
        <f t="shared" si="335"/>
        <v/>
      </c>
      <c r="M5382" s="3"/>
      <c r="N5382" s="3"/>
      <c r="O5382" s="3"/>
      <c r="P5382" s="3"/>
      <c r="Q5382" s="3"/>
    </row>
    <row r="5383" spans="1:17" x14ac:dyDescent="0.3">
      <c r="A5383" s="17">
        <v>42478</v>
      </c>
      <c r="B5383">
        <v>99.63</v>
      </c>
      <c r="C5383"/>
      <c r="D5383" s="3">
        <f t="shared" si="332"/>
        <v>98.671269230769127</v>
      </c>
      <c r="E5383" s="4" t="str">
        <f t="shared" si="333"/>
        <v/>
      </c>
      <c r="F5383"/>
      <c r="G5383" s="3">
        <f>SUMPRODUCT(B5124:B5383, Expoweights!$C$2:$C$261) / SUM(Expoweights!$C$2:$C$261)</f>
        <v>99.784659909971325</v>
      </c>
      <c r="H5383" s="4" t="str">
        <f t="shared" si="334"/>
        <v/>
      </c>
      <c r="I5383">
        <v>6506</v>
      </c>
      <c r="J5383"/>
      <c r="L5383" s="4" t="str">
        <f t="shared" si="335"/>
        <v/>
      </c>
      <c r="M5383" s="3"/>
      <c r="N5383" s="3"/>
      <c r="O5383" s="3"/>
      <c r="P5383" s="3"/>
      <c r="Q5383" s="3"/>
    </row>
    <row r="5384" spans="1:17" x14ac:dyDescent="0.3">
      <c r="A5384" s="17">
        <v>42479</v>
      </c>
      <c r="B5384">
        <v>99.63</v>
      </c>
      <c r="C5384"/>
      <c r="D5384" s="3">
        <f t="shared" si="332"/>
        <v>98.68092307692298</v>
      </c>
      <c r="E5384" s="4" t="str">
        <f t="shared" si="333"/>
        <v/>
      </c>
      <c r="F5384"/>
      <c r="G5384" s="3">
        <f>SUMPRODUCT(B5125:B5384, Expoweights!$C$2:$C$261) / SUM(Expoweights!$C$2:$C$261)</f>
        <v>99.779884616322221</v>
      </c>
      <c r="H5384" s="4" t="str">
        <f t="shared" si="334"/>
        <v/>
      </c>
      <c r="I5384">
        <v>3166</v>
      </c>
      <c r="J5384"/>
      <c r="L5384" s="4" t="str">
        <f t="shared" si="335"/>
        <v/>
      </c>
      <c r="M5384" s="3"/>
      <c r="N5384" s="3"/>
      <c r="O5384" s="3"/>
      <c r="P5384" s="3"/>
      <c r="Q5384" s="3"/>
    </row>
    <row r="5385" spans="1:17" x14ac:dyDescent="0.3">
      <c r="A5385" s="17">
        <v>42480</v>
      </c>
      <c r="B5385">
        <v>99.63</v>
      </c>
      <c r="C5385"/>
      <c r="D5385" s="3">
        <f t="shared" si="332"/>
        <v>98.690576923076833</v>
      </c>
      <c r="E5385" s="4" t="str">
        <f t="shared" si="333"/>
        <v/>
      </c>
      <c r="F5385"/>
      <c r="G5385" s="3">
        <f>SUMPRODUCT(B5126:B5385, Expoweights!$C$2:$C$261) / SUM(Expoweights!$C$2:$C$261)</f>
        <v>99.775257430917918</v>
      </c>
      <c r="H5385" s="4" t="str">
        <f t="shared" si="334"/>
        <v/>
      </c>
      <c r="I5385">
        <v>1829</v>
      </c>
      <c r="J5385"/>
      <c r="L5385" s="4" t="str">
        <f t="shared" si="335"/>
        <v/>
      </c>
      <c r="M5385" s="3"/>
      <c r="N5385" s="3"/>
      <c r="O5385" s="3"/>
      <c r="P5385" s="3"/>
      <c r="Q5385" s="3"/>
    </row>
    <row r="5386" spans="1:17" x14ac:dyDescent="0.3">
      <c r="A5386" s="17">
        <v>42481</v>
      </c>
      <c r="B5386">
        <v>99.63</v>
      </c>
      <c r="C5386"/>
      <c r="D5386" s="3">
        <f t="shared" si="332"/>
        <v>98.700230769230686</v>
      </c>
      <c r="E5386" s="4" t="str">
        <f t="shared" si="333"/>
        <v/>
      </c>
      <c r="F5386"/>
      <c r="G5386" s="3">
        <f>SUMPRODUCT(B5127:B5386, Expoweights!$C$2:$C$261) / SUM(Expoweights!$C$2:$C$261)</f>
        <v>99.770773760103282</v>
      </c>
      <c r="H5386" s="4" t="str">
        <f t="shared" si="334"/>
        <v/>
      </c>
      <c r="I5386">
        <v>5466</v>
      </c>
      <c r="J5386"/>
      <c r="L5386" s="4" t="str">
        <f t="shared" si="335"/>
        <v/>
      </c>
      <c r="M5386" s="3"/>
      <c r="N5386" s="3"/>
      <c r="O5386" s="3"/>
      <c r="P5386" s="3"/>
      <c r="Q5386" s="3"/>
    </row>
    <row r="5387" spans="1:17" x14ac:dyDescent="0.3">
      <c r="A5387" s="17">
        <v>42482</v>
      </c>
      <c r="B5387">
        <v>99.63</v>
      </c>
      <c r="C5387"/>
      <c r="D5387" s="3">
        <f t="shared" si="332"/>
        <v>98.709884615384553</v>
      </c>
      <c r="E5387" s="4" t="str">
        <f t="shared" si="333"/>
        <v/>
      </c>
      <c r="F5387"/>
      <c r="G5387" s="3">
        <f>SUMPRODUCT(B5128:B5387, Expoweights!$C$2:$C$261) / SUM(Expoweights!$C$2:$C$261)</f>
        <v>99.766429152697796</v>
      </c>
      <c r="H5387" s="4" t="str">
        <f t="shared" si="334"/>
        <v/>
      </c>
      <c r="I5387">
        <v>255</v>
      </c>
      <c r="J5387"/>
      <c r="L5387" s="4" t="str">
        <f t="shared" si="335"/>
        <v/>
      </c>
      <c r="M5387" s="3"/>
      <c r="N5387" s="3"/>
      <c r="O5387" s="3"/>
      <c r="P5387" s="3"/>
      <c r="Q5387" s="3"/>
    </row>
    <row r="5388" spans="1:17" x14ac:dyDescent="0.3">
      <c r="A5388" s="17">
        <v>42485</v>
      </c>
      <c r="B5388">
        <v>99.63</v>
      </c>
      <c r="C5388"/>
      <c r="D5388" s="3">
        <f t="shared" si="332"/>
        <v>98.719538461538406</v>
      </c>
      <c r="E5388" s="4" t="str">
        <f t="shared" si="333"/>
        <v/>
      </c>
      <c r="F5388"/>
      <c r="G5388" s="3">
        <f>SUMPRODUCT(B5129:B5388, Expoweights!$C$2:$C$261) / SUM(Expoweights!$C$2:$C$261)</f>
        <v>99.762219295576713</v>
      </c>
      <c r="H5388" s="4" t="str">
        <f t="shared" si="334"/>
        <v/>
      </c>
      <c r="I5388">
        <v>229</v>
      </c>
      <c r="J5388"/>
      <c r="L5388" s="4" t="str">
        <f t="shared" si="335"/>
        <v/>
      </c>
      <c r="M5388" s="3"/>
      <c r="N5388" s="3"/>
      <c r="O5388" s="3"/>
      <c r="P5388" s="3"/>
      <c r="Q5388" s="3"/>
    </row>
    <row r="5389" spans="1:17" x14ac:dyDescent="0.3">
      <c r="A5389" s="17">
        <v>42486</v>
      </c>
      <c r="B5389">
        <v>99.63</v>
      </c>
      <c r="C5389"/>
      <c r="D5389" s="3">
        <f t="shared" si="332"/>
        <v>98.729192307692273</v>
      </c>
      <c r="E5389" s="4" t="str">
        <f t="shared" si="333"/>
        <v/>
      </c>
      <c r="F5389"/>
      <c r="G5389" s="3">
        <f>SUMPRODUCT(B5130:B5389, Expoweights!$C$2:$C$261) / SUM(Expoweights!$C$2:$C$261)</f>
        <v>99.758140009389052</v>
      </c>
      <c r="H5389" s="4" t="str">
        <f t="shared" si="334"/>
        <v/>
      </c>
      <c r="I5389">
        <v>7996</v>
      </c>
      <c r="J5389"/>
      <c r="L5389" s="4" t="str">
        <f t="shared" si="335"/>
        <v/>
      </c>
      <c r="M5389" s="3"/>
      <c r="N5389" s="3"/>
      <c r="O5389" s="3"/>
      <c r="P5389" s="3"/>
      <c r="Q5389" s="3"/>
    </row>
    <row r="5390" spans="1:17" x14ac:dyDescent="0.3">
      <c r="A5390" s="17">
        <v>42487</v>
      </c>
      <c r="B5390">
        <v>99.63</v>
      </c>
      <c r="C5390"/>
      <c r="D5390" s="3">
        <f t="shared" si="332"/>
        <v>98.738846153846126</v>
      </c>
      <c r="E5390" s="4" t="str">
        <f t="shared" si="333"/>
        <v/>
      </c>
      <c r="F5390"/>
      <c r="G5390" s="3">
        <f>SUMPRODUCT(B5131:B5390, Expoweights!$C$2:$C$261) / SUM(Expoweights!$C$2:$C$261)</f>
        <v>99.754187244408584</v>
      </c>
      <c r="H5390" s="4" t="str">
        <f t="shared" si="334"/>
        <v/>
      </c>
      <c r="I5390">
        <v>1894</v>
      </c>
      <c r="J5390"/>
      <c r="L5390" s="4" t="str">
        <f t="shared" si="335"/>
        <v/>
      </c>
      <c r="M5390" s="3"/>
      <c r="N5390" s="3"/>
      <c r="O5390" s="3"/>
      <c r="P5390" s="3"/>
      <c r="Q5390" s="3"/>
    </row>
    <row r="5391" spans="1:17" x14ac:dyDescent="0.3">
      <c r="A5391" s="17">
        <v>42488</v>
      </c>
      <c r="B5391">
        <v>99.63</v>
      </c>
      <c r="C5391"/>
      <c r="D5391" s="3">
        <f t="shared" si="332"/>
        <v>98.751153846153827</v>
      </c>
      <c r="E5391" s="4" t="str">
        <f t="shared" si="333"/>
        <v/>
      </c>
      <c r="F5391"/>
      <c r="G5391" s="3">
        <f>SUMPRODUCT(B5132:B5391, Expoweights!$C$2:$C$261) / SUM(Expoweights!$C$2:$C$261)</f>
        <v>99.750363004692517</v>
      </c>
      <c r="H5391" s="4" t="str">
        <f t="shared" si="334"/>
        <v/>
      </c>
      <c r="I5391">
        <v>313</v>
      </c>
      <c r="J5391"/>
      <c r="L5391" s="4" t="str">
        <f t="shared" si="335"/>
        <v/>
      </c>
      <c r="M5391" s="3"/>
      <c r="N5391" s="3"/>
      <c r="O5391" s="3"/>
      <c r="P5391" s="3"/>
      <c r="Q5391" s="3"/>
    </row>
    <row r="5392" spans="1:17" x14ac:dyDescent="0.3">
      <c r="A5392" s="17">
        <v>42489</v>
      </c>
      <c r="B5392">
        <v>99.84</v>
      </c>
      <c r="C5392">
        <v>98.76426923076923</v>
      </c>
      <c r="D5392" s="3">
        <f t="shared" si="332"/>
        <v>98.764269230769216</v>
      </c>
      <c r="E5392" s="4">
        <f t="shared" si="333"/>
        <v>1.4210854715202004E-14</v>
      </c>
      <c r="F5392">
        <v>99.753172440492307</v>
      </c>
      <c r="G5392" s="3">
        <f>SUMPRODUCT(B5133:B5392, Expoweights!$C$2:$C$261) / SUM(Expoweights!$C$2:$C$261)</f>
        <v>99.753172440492307</v>
      </c>
      <c r="H5392" s="4">
        <f t="shared" si="334"/>
        <v>0</v>
      </c>
      <c r="I5392">
        <v>4954</v>
      </c>
      <c r="J5392">
        <v>98.625807747295113</v>
      </c>
      <c r="L5392" s="4">
        <f t="shared" si="335"/>
        <v>98.625807747295113</v>
      </c>
      <c r="M5392" s="3"/>
      <c r="N5392" s="3"/>
      <c r="O5392" s="3"/>
      <c r="P5392" s="3"/>
      <c r="Q5392" s="3"/>
    </row>
    <row r="5393" spans="1:17" x14ac:dyDescent="0.3">
      <c r="A5393" s="17">
        <v>42492</v>
      </c>
      <c r="B5393">
        <v>99.84</v>
      </c>
      <c r="C5393"/>
      <c r="D5393" s="3">
        <f t="shared" si="332"/>
        <v>98.777384615384591</v>
      </c>
      <c r="E5393" s="4" t="str">
        <f t="shared" si="333"/>
        <v/>
      </c>
      <c r="F5393"/>
      <c r="G5393" s="3">
        <f>SUMPRODUCT(B5134:B5393, Expoweights!$C$2:$C$261) / SUM(Expoweights!$C$2:$C$261)</f>
        <v>99.755894740162717</v>
      </c>
      <c r="H5393" s="4" t="str">
        <f t="shared" si="334"/>
        <v/>
      </c>
      <c r="I5393">
        <v>3400</v>
      </c>
      <c r="J5393"/>
      <c r="L5393" s="4" t="str">
        <f t="shared" si="335"/>
        <v/>
      </c>
      <c r="M5393" s="3"/>
      <c r="N5393" s="3"/>
      <c r="O5393" s="3"/>
      <c r="P5393" s="3"/>
      <c r="Q5393" s="3"/>
    </row>
    <row r="5394" spans="1:17" x14ac:dyDescent="0.3">
      <c r="A5394" s="17">
        <v>42493</v>
      </c>
      <c r="B5394">
        <v>99.84</v>
      </c>
      <c r="C5394"/>
      <c r="D5394" s="3">
        <f t="shared" si="332"/>
        <v>98.790499999999994</v>
      </c>
      <c r="E5394" s="4" t="str">
        <f t="shared" si="333"/>
        <v/>
      </c>
      <c r="F5394"/>
      <c r="G5394" s="3">
        <f>SUMPRODUCT(B5135:B5394, Expoweights!$C$2:$C$261) / SUM(Expoweights!$C$2:$C$261)</f>
        <v>99.758532606276688</v>
      </c>
      <c r="H5394" s="4" t="str">
        <f t="shared" si="334"/>
        <v/>
      </c>
      <c r="I5394">
        <v>6618</v>
      </c>
      <c r="J5394"/>
      <c r="L5394" s="4" t="str">
        <f t="shared" si="335"/>
        <v/>
      </c>
      <c r="M5394" s="3"/>
      <c r="N5394" s="3"/>
      <c r="O5394" s="3"/>
      <c r="P5394" s="3"/>
      <c r="Q5394" s="3"/>
    </row>
    <row r="5395" spans="1:17" x14ac:dyDescent="0.3">
      <c r="A5395" s="17">
        <v>42494</v>
      </c>
      <c r="B5395">
        <v>99.84</v>
      </c>
      <c r="C5395"/>
      <c r="D5395" s="3">
        <f t="shared" si="332"/>
        <v>98.803615384615398</v>
      </c>
      <c r="E5395" s="4" t="str">
        <f t="shared" si="333"/>
        <v/>
      </c>
      <c r="F5395"/>
      <c r="G5395" s="3">
        <f>SUMPRODUCT(B5136:B5395, Expoweights!$C$2:$C$261) / SUM(Expoweights!$C$2:$C$261)</f>
        <v>99.761088657585319</v>
      </c>
      <c r="H5395" s="4" t="str">
        <f t="shared" si="334"/>
        <v/>
      </c>
      <c r="I5395">
        <v>1379</v>
      </c>
      <c r="J5395"/>
      <c r="L5395" s="4" t="str">
        <f t="shared" si="335"/>
        <v/>
      </c>
      <c r="M5395" s="3"/>
      <c r="N5395" s="3"/>
      <c r="O5395" s="3"/>
      <c r="P5395" s="3"/>
      <c r="Q5395" s="3"/>
    </row>
    <row r="5396" spans="1:17" x14ac:dyDescent="0.3">
      <c r="A5396" s="17">
        <v>42495</v>
      </c>
      <c r="B5396">
        <v>99.84</v>
      </c>
      <c r="C5396"/>
      <c r="D5396" s="3">
        <f t="shared" si="332"/>
        <v>98.816730769230773</v>
      </c>
      <c r="E5396" s="4" t="str">
        <f t="shared" si="333"/>
        <v/>
      </c>
      <c r="F5396"/>
      <c r="G5396" s="3">
        <f>SUMPRODUCT(B5137:B5396, Expoweights!$C$2:$C$261) / SUM(Expoweights!$C$2:$C$261)</f>
        <v>99.763565431617891</v>
      </c>
      <c r="H5396" s="4" t="str">
        <f t="shared" si="334"/>
        <v/>
      </c>
      <c r="I5396">
        <v>5929</v>
      </c>
      <c r="J5396"/>
      <c r="L5396" s="4" t="str">
        <f t="shared" si="335"/>
        <v/>
      </c>
      <c r="M5396" s="3"/>
      <c r="N5396" s="3"/>
      <c r="O5396" s="3"/>
      <c r="P5396" s="3"/>
      <c r="Q5396" s="3"/>
    </row>
    <row r="5397" spans="1:17" x14ac:dyDescent="0.3">
      <c r="A5397" s="17">
        <v>42496</v>
      </c>
      <c r="B5397">
        <v>99.84</v>
      </c>
      <c r="C5397"/>
      <c r="D5397" s="3">
        <f t="shared" si="332"/>
        <v>98.829846153846177</v>
      </c>
      <c r="E5397" s="4" t="str">
        <f t="shared" si="333"/>
        <v/>
      </c>
      <c r="F5397"/>
      <c r="G5397" s="3">
        <f>SUMPRODUCT(B5138:B5397, Expoweights!$C$2:$C$261) / SUM(Expoweights!$C$2:$C$261)</f>
        <v>99.765965387200808</v>
      </c>
      <c r="H5397" s="4" t="str">
        <f t="shared" si="334"/>
        <v/>
      </c>
      <c r="I5397">
        <v>507</v>
      </c>
      <c r="J5397"/>
      <c r="L5397" s="4" t="str">
        <f t="shared" si="335"/>
        <v/>
      </c>
      <c r="M5397" s="3"/>
      <c r="N5397" s="3"/>
      <c r="O5397" s="3"/>
      <c r="P5397" s="3"/>
      <c r="Q5397" s="3"/>
    </row>
    <row r="5398" spans="1:17" x14ac:dyDescent="0.3">
      <c r="A5398" s="17">
        <v>42499</v>
      </c>
      <c r="B5398">
        <v>99.84</v>
      </c>
      <c r="C5398"/>
      <c r="D5398" s="3">
        <f t="shared" si="332"/>
        <v>98.842961538461566</v>
      </c>
      <c r="E5398" s="4" t="str">
        <f t="shared" si="333"/>
        <v/>
      </c>
      <c r="F5398"/>
      <c r="G5398" s="3">
        <f>SUMPRODUCT(B5139:B5398, Expoweights!$C$2:$C$261) / SUM(Expoweights!$C$2:$C$261)</f>
        <v>99.768290906898713</v>
      </c>
      <c r="H5398" s="4" t="str">
        <f t="shared" si="334"/>
        <v/>
      </c>
      <c r="I5398">
        <v>3945</v>
      </c>
      <c r="J5398"/>
      <c r="L5398" s="4" t="str">
        <f t="shared" si="335"/>
        <v/>
      </c>
      <c r="M5398" s="3"/>
      <c r="N5398" s="3"/>
      <c r="O5398" s="3"/>
      <c r="P5398" s="3"/>
      <c r="Q5398" s="3"/>
    </row>
    <row r="5399" spans="1:17" x14ac:dyDescent="0.3">
      <c r="A5399" s="17">
        <v>42500</v>
      </c>
      <c r="B5399">
        <v>99.84</v>
      </c>
      <c r="C5399"/>
      <c r="D5399" s="3">
        <f t="shared" si="332"/>
        <v>98.856076923076955</v>
      </c>
      <c r="E5399" s="4" t="str">
        <f t="shared" si="333"/>
        <v/>
      </c>
      <c r="F5399"/>
      <c r="G5399" s="3">
        <f>SUMPRODUCT(B5140:B5399, Expoweights!$C$2:$C$261) / SUM(Expoweights!$C$2:$C$261)</f>
        <v>99.770544299379708</v>
      </c>
      <c r="H5399" s="4" t="str">
        <f t="shared" si="334"/>
        <v/>
      </c>
      <c r="I5399">
        <v>6184</v>
      </c>
      <c r="J5399"/>
      <c r="L5399" s="4" t="str">
        <f t="shared" si="335"/>
        <v/>
      </c>
      <c r="M5399" s="3"/>
      <c r="N5399" s="3"/>
      <c r="O5399" s="3"/>
      <c r="P5399" s="3"/>
      <c r="Q5399" s="3"/>
    </row>
    <row r="5400" spans="1:17" x14ac:dyDescent="0.3">
      <c r="A5400" s="17">
        <v>42501</v>
      </c>
      <c r="B5400">
        <v>99.84</v>
      </c>
      <c r="C5400"/>
      <c r="D5400" s="3">
        <f t="shared" si="332"/>
        <v>98.869192307692344</v>
      </c>
      <c r="E5400" s="4" t="str">
        <f t="shared" si="333"/>
        <v/>
      </c>
      <c r="F5400"/>
      <c r="G5400" s="3">
        <f>SUMPRODUCT(B5141:B5400, Expoweights!$C$2:$C$261) / SUM(Expoweights!$C$2:$C$261)</f>
        <v>99.772727801707418</v>
      </c>
      <c r="H5400" s="4" t="str">
        <f t="shared" si="334"/>
        <v/>
      </c>
      <c r="I5400">
        <v>7750</v>
      </c>
      <c r="J5400"/>
      <c r="L5400" s="4" t="str">
        <f t="shared" si="335"/>
        <v/>
      </c>
      <c r="M5400" s="3"/>
      <c r="N5400" s="3"/>
      <c r="O5400" s="3"/>
      <c r="P5400" s="3"/>
      <c r="Q5400" s="3"/>
    </row>
    <row r="5401" spans="1:17" x14ac:dyDescent="0.3">
      <c r="A5401" s="17">
        <v>42502</v>
      </c>
      <c r="B5401">
        <v>99.84</v>
      </c>
      <c r="C5401"/>
      <c r="D5401" s="3">
        <f t="shared" si="332"/>
        <v>98.882307692307734</v>
      </c>
      <c r="E5401" s="4" t="str">
        <f t="shared" si="333"/>
        <v/>
      </c>
      <c r="F5401"/>
      <c r="G5401" s="3">
        <f>SUMPRODUCT(B5142:B5401, Expoweights!$C$2:$C$261) / SUM(Expoweights!$C$2:$C$261)</f>
        <v>99.774843581561711</v>
      </c>
      <c r="H5401" s="4" t="str">
        <f t="shared" si="334"/>
        <v/>
      </c>
      <c r="I5401">
        <v>4958</v>
      </c>
      <c r="J5401"/>
      <c r="L5401" s="4" t="str">
        <f t="shared" si="335"/>
        <v/>
      </c>
      <c r="M5401" s="3"/>
      <c r="N5401" s="3"/>
      <c r="O5401" s="3"/>
      <c r="P5401" s="3"/>
      <c r="Q5401" s="3"/>
    </row>
    <row r="5402" spans="1:17" x14ac:dyDescent="0.3">
      <c r="A5402" s="17">
        <v>42503</v>
      </c>
      <c r="B5402">
        <v>99.84</v>
      </c>
      <c r="C5402"/>
      <c r="D5402" s="3">
        <f t="shared" si="332"/>
        <v>98.895423076923137</v>
      </c>
      <c r="E5402" s="4" t="str">
        <f t="shared" si="333"/>
        <v/>
      </c>
      <c r="F5402"/>
      <c r="G5402" s="3">
        <f>SUMPRODUCT(B5143:B5402, Expoweights!$C$2:$C$261) / SUM(Expoweights!$C$2:$C$261)</f>
        <v>99.776893739390701</v>
      </c>
      <c r="H5402" s="4" t="str">
        <f t="shared" si="334"/>
        <v/>
      </c>
      <c r="I5402">
        <v>1674</v>
      </c>
      <c r="J5402"/>
      <c r="L5402" s="4" t="str">
        <f t="shared" si="335"/>
        <v/>
      </c>
      <c r="M5402" s="3"/>
      <c r="N5402" s="3"/>
      <c r="O5402" s="3"/>
      <c r="P5402" s="3"/>
      <c r="Q5402" s="3"/>
    </row>
    <row r="5403" spans="1:17" x14ac:dyDescent="0.3">
      <c r="A5403" s="17">
        <v>42506</v>
      </c>
      <c r="B5403">
        <v>99.84</v>
      </c>
      <c r="C5403"/>
      <c r="D5403" s="3">
        <f t="shared" si="332"/>
        <v>98.908538461538527</v>
      </c>
      <c r="E5403" s="4" t="str">
        <f t="shared" si="333"/>
        <v/>
      </c>
      <c r="F5403"/>
      <c r="G5403" s="3">
        <f>SUMPRODUCT(B5144:B5403, Expoweights!$C$2:$C$261) / SUM(Expoweights!$C$2:$C$261)</f>
        <v>99.778880310496035</v>
      </c>
      <c r="H5403" s="4" t="str">
        <f t="shared" si="334"/>
        <v/>
      </c>
      <c r="I5403">
        <v>601</v>
      </c>
      <c r="J5403"/>
      <c r="L5403" s="4" t="str">
        <f t="shared" si="335"/>
        <v/>
      </c>
      <c r="M5403" s="3"/>
      <c r="N5403" s="3"/>
      <c r="O5403" s="3"/>
      <c r="P5403" s="3"/>
      <c r="Q5403" s="3"/>
    </row>
    <row r="5404" spans="1:17" x14ac:dyDescent="0.3">
      <c r="A5404" s="17">
        <v>42507</v>
      </c>
      <c r="B5404">
        <v>99.84</v>
      </c>
      <c r="C5404"/>
      <c r="D5404" s="3">
        <f t="shared" si="332"/>
        <v>98.921653846153916</v>
      </c>
      <c r="E5404" s="4" t="str">
        <f t="shared" si="333"/>
        <v/>
      </c>
      <c r="F5404"/>
      <c r="G5404" s="3">
        <f>SUMPRODUCT(B5145:B5404, Expoweights!$C$2:$C$261) / SUM(Expoweights!$C$2:$C$261)</f>
        <v>99.78080526705341</v>
      </c>
      <c r="H5404" s="4" t="str">
        <f t="shared" si="334"/>
        <v/>
      </c>
      <c r="I5404">
        <v>2841</v>
      </c>
      <c r="J5404"/>
      <c r="L5404" s="4" t="str">
        <f t="shared" si="335"/>
        <v/>
      </c>
      <c r="M5404" s="3"/>
      <c r="N5404" s="3"/>
      <c r="O5404" s="3"/>
      <c r="P5404" s="3"/>
      <c r="Q5404" s="3"/>
    </row>
    <row r="5405" spans="1:17" x14ac:dyDescent="0.3">
      <c r="A5405" s="17">
        <v>42508</v>
      </c>
      <c r="B5405">
        <v>99.84</v>
      </c>
      <c r="C5405"/>
      <c r="D5405" s="3">
        <f t="shared" si="332"/>
        <v>98.934769230769305</v>
      </c>
      <c r="E5405" s="4" t="str">
        <f t="shared" si="333"/>
        <v/>
      </c>
      <c r="F5405"/>
      <c r="G5405" s="3">
        <f>SUMPRODUCT(B5146:B5405, Expoweights!$C$2:$C$261) / SUM(Expoweights!$C$2:$C$261)</f>
        <v>99.78267052007044</v>
      </c>
      <c r="H5405" s="4" t="str">
        <f t="shared" si="334"/>
        <v/>
      </c>
      <c r="I5405">
        <v>881</v>
      </c>
      <c r="J5405"/>
      <c r="L5405" s="4" t="str">
        <f t="shared" si="335"/>
        <v/>
      </c>
      <c r="M5405" s="3"/>
      <c r="N5405" s="3"/>
      <c r="O5405" s="3"/>
      <c r="P5405" s="3"/>
      <c r="Q5405" s="3"/>
    </row>
    <row r="5406" spans="1:17" x14ac:dyDescent="0.3">
      <c r="A5406" s="17">
        <v>42509</v>
      </c>
      <c r="B5406">
        <v>99.84</v>
      </c>
      <c r="C5406"/>
      <c r="D5406" s="3">
        <f t="shared" si="332"/>
        <v>98.947884615384709</v>
      </c>
      <c r="E5406" s="4" t="str">
        <f t="shared" si="333"/>
        <v/>
      </c>
      <c r="F5406"/>
      <c r="G5406" s="3">
        <f>SUMPRODUCT(B5147:B5406, Expoweights!$C$2:$C$261) / SUM(Expoweights!$C$2:$C$261)</f>
        <v>99.784477921283852</v>
      </c>
      <c r="H5406" s="4" t="str">
        <f t="shared" si="334"/>
        <v/>
      </c>
      <c r="I5406">
        <v>6690</v>
      </c>
      <c r="J5406"/>
      <c r="L5406" s="4" t="str">
        <f t="shared" si="335"/>
        <v/>
      </c>
      <c r="M5406" s="3"/>
      <c r="N5406" s="3"/>
      <c r="O5406" s="3"/>
      <c r="P5406" s="3"/>
      <c r="Q5406" s="3"/>
    </row>
    <row r="5407" spans="1:17" x14ac:dyDescent="0.3">
      <c r="A5407" s="17">
        <v>42510</v>
      </c>
      <c r="B5407">
        <v>99.84</v>
      </c>
      <c r="C5407"/>
      <c r="D5407" s="3">
        <f t="shared" si="332"/>
        <v>98.961000000000084</v>
      </c>
      <c r="E5407" s="4" t="str">
        <f t="shared" si="333"/>
        <v/>
      </c>
      <c r="F5407"/>
      <c r="G5407" s="3">
        <f>SUMPRODUCT(B5148:B5407, Expoweights!$C$2:$C$261) / SUM(Expoweights!$C$2:$C$261)</f>
        <v>99.786229264997729</v>
      </c>
      <c r="H5407" s="4" t="str">
        <f t="shared" si="334"/>
        <v/>
      </c>
      <c r="I5407">
        <v>174</v>
      </c>
      <c r="J5407"/>
      <c r="L5407" s="4" t="str">
        <f t="shared" si="335"/>
        <v/>
      </c>
      <c r="M5407" s="3"/>
      <c r="N5407" s="3"/>
      <c r="O5407" s="3"/>
      <c r="P5407" s="3"/>
      <c r="Q5407" s="3"/>
    </row>
    <row r="5408" spans="1:17" x14ac:dyDescent="0.3">
      <c r="A5408" s="17">
        <v>42513</v>
      </c>
      <c r="B5408">
        <v>99.84</v>
      </c>
      <c r="C5408"/>
      <c r="D5408" s="3">
        <f t="shared" si="332"/>
        <v>98.974115384615487</v>
      </c>
      <c r="E5408" s="4" t="str">
        <f t="shared" si="333"/>
        <v/>
      </c>
      <c r="F5408"/>
      <c r="G5408" s="3">
        <f>SUMPRODUCT(B5149:B5408, Expoweights!$C$2:$C$261) / SUM(Expoweights!$C$2:$C$261)</f>
        <v>99.78792628986497</v>
      </c>
      <c r="H5408" s="4" t="str">
        <f t="shared" si="334"/>
        <v/>
      </c>
      <c r="I5408">
        <v>1806</v>
      </c>
      <c r="J5408"/>
      <c r="L5408" s="4" t="str">
        <f t="shared" si="335"/>
        <v/>
      </c>
      <c r="M5408" s="3"/>
      <c r="N5408" s="3"/>
      <c r="O5408" s="3"/>
      <c r="P5408" s="3"/>
      <c r="Q5408" s="3"/>
    </row>
    <row r="5409" spans="1:17" x14ac:dyDescent="0.3">
      <c r="A5409" s="17">
        <v>42514</v>
      </c>
      <c r="B5409">
        <v>99.84</v>
      </c>
      <c r="C5409"/>
      <c r="D5409" s="3">
        <f t="shared" si="332"/>
        <v>98.987230769230877</v>
      </c>
      <c r="E5409" s="4" t="str">
        <f t="shared" si="333"/>
        <v/>
      </c>
      <c r="F5409"/>
      <c r="G5409" s="3">
        <f>SUMPRODUCT(B5150:B5409, Expoweights!$C$2:$C$261) / SUM(Expoweights!$C$2:$C$261)</f>
        <v>99.789570680613139</v>
      </c>
      <c r="H5409" s="4" t="str">
        <f t="shared" si="334"/>
        <v/>
      </c>
      <c r="I5409">
        <v>30</v>
      </c>
      <c r="J5409"/>
      <c r="L5409" s="4" t="str">
        <f t="shared" si="335"/>
        <v/>
      </c>
      <c r="M5409" s="3"/>
      <c r="N5409" s="3"/>
      <c r="O5409" s="3"/>
      <c r="P5409" s="3"/>
      <c r="Q5409" s="3"/>
    </row>
    <row r="5410" spans="1:17" x14ac:dyDescent="0.3">
      <c r="A5410" s="17">
        <v>42515</v>
      </c>
      <c r="B5410">
        <v>99.84</v>
      </c>
      <c r="C5410"/>
      <c r="D5410" s="3">
        <f t="shared" si="332"/>
        <v>99.000346153846266</v>
      </c>
      <c r="E5410" s="4" t="str">
        <f t="shared" si="333"/>
        <v/>
      </c>
      <c r="F5410"/>
      <c r="G5410" s="3">
        <f>SUMPRODUCT(B5151:B5410, Expoweights!$C$2:$C$261) / SUM(Expoweights!$C$2:$C$261)</f>
        <v>99.791164069717141</v>
      </c>
      <c r="H5410" s="4" t="str">
        <f t="shared" si="334"/>
        <v/>
      </c>
      <c r="I5410">
        <v>4281</v>
      </c>
      <c r="J5410"/>
      <c r="L5410" s="4" t="str">
        <f t="shared" si="335"/>
        <v/>
      </c>
      <c r="M5410" s="3"/>
      <c r="N5410" s="3"/>
      <c r="O5410" s="3"/>
      <c r="P5410" s="3"/>
      <c r="Q5410" s="3"/>
    </row>
    <row r="5411" spans="1:17" x14ac:dyDescent="0.3">
      <c r="A5411" s="17">
        <v>42516</v>
      </c>
      <c r="B5411">
        <v>99.84</v>
      </c>
      <c r="C5411"/>
      <c r="D5411" s="3">
        <f t="shared" si="332"/>
        <v>99.013461538461669</v>
      </c>
      <c r="E5411" s="4" t="str">
        <f t="shared" si="333"/>
        <v/>
      </c>
      <c r="F5411"/>
      <c r="G5411" s="3">
        <f>SUMPRODUCT(B5152:B5411, Expoweights!$C$2:$C$261) / SUM(Expoweights!$C$2:$C$261)</f>
        <v>99.7927080390198</v>
      </c>
      <c r="H5411" s="4" t="str">
        <f t="shared" si="334"/>
        <v/>
      </c>
      <c r="I5411">
        <v>1959</v>
      </c>
      <c r="J5411"/>
      <c r="L5411" s="4" t="str">
        <f t="shared" si="335"/>
        <v/>
      </c>
      <c r="M5411" s="3"/>
      <c r="N5411" s="3"/>
      <c r="O5411" s="3"/>
      <c r="P5411" s="3"/>
      <c r="Q5411" s="3"/>
    </row>
    <row r="5412" spans="1:17" x14ac:dyDescent="0.3">
      <c r="A5412" s="17">
        <v>42517</v>
      </c>
      <c r="B5412">
        <v>99.84</v>
      </c>
      <c r="C5412"/>
      <c r="D5412" s="3">
        <f t="shared" si="332"/>
        <v>99.02319230769244</v>
      </c>
      <c r="E5412" s="4" t="str">
        <f t="shared" si="333"/>
        <v/>
      </c>
      <c r="F5412"/>
      <c r="G5412" s="3">
        <f>SUMPRODUCT(B5153:B5412, Expoweights!$C$2:$C$261) / SUM(Expoweights!$C$2:$C$261)</f>
        <v>99.794196560726149</v>
      </c>
      <c r="H5412" s="4" t="str">
        <f t="shared" si="334"/>
        <v/>
      </c>
      <c r="I5412">
        <v>823</v>
      </c>
      <c r="J5412"/>
      <c r="L5412" s="4" t="str">
        <f t="shared" si="335"/>
        <v/>
      </c>
      <c r="M5412" s="3"/>
      <c r="N5412" s="3"/>
      <c r="O5412" s="3"/>
      <c r="P5412" s="3"/>
      <c r="Q5412" s="3"/>
    </row>
    <row r="5413" spans="1:17" x14ac:dyDescent="0.3">
      <c r="A5413" s="17">
        <v>42520</v>
      </c>
      <c r="B5413">
        <v>99.84</v>
      </c>
      <c r="C5413"/>
      <c r="D5413" s="3">
        <f t="shared" si="332"/>
        <v>99.032923076923225</v>
      </c>
      <c r="E5413" s="4" t="str">
        <f t="shared" si="333"/>
        <v/>
      </c>
      <c r="F5413"/>
      <c r="G5413" s="3">
        <f>SUMPRODUCT(B5154:B5413, Expoweights!$C$2:$C$261) / SUM(Expoweights!$C$2:$C$261)</f>
        <v>99.795638915148658</v>
      </c>
      <c r="H5413" s="4" t="str">
        <f t="shared" si="334"/>
        <v/>
      </c>
      <c r="I5413">
        <v>3128</v>
      </c>
      <c r="J5413"/>
      <c r="L5413" s="4" t="str">
        <f t="shared" si="335"/>
        <v/>
      </c>
      <c r="M5413" s="3"/>
      <c r="N5413" s="3"/>
      <c r="O5413" s="3"/>
      <c r="P5413" s="3"/>
      <c r="Q5413" s="3"/>
    </row>
    <row r="5414" spans="1:17" x14ac:dyDescent="0.3">
      <c r="A5414" s="17">
        <v>42521</v>
      </c>
      <c r="B5414">
        <v>100.06</v>
      </c>
      <c r="C5414">
        <v>99.043500000000009</v>
      </c>
      <c r="D5414" s="3">
        <f t="shared" si="332"/>
        <v>99.043500000000151</v>
      </c>
      <c r="E5414" s="4">
        <f t="shared" si="333"/>
        <v>1.4210854715202004E-13</v>
      </c>
      <c r="F5414">
        <v>99.803861840075669</v>
      </c>
      <c r="G5414" s="3">
        <f>SUMPRODUCT(B5155:B5414, Expoweights!$C$2:$C$261) / SUM(Expoweights!$C$2:$C$261)</f>
        <v>99.803861840075683</v>
      </c>
      <c r="H5414" s="4">
        <f t="shared" si="334"/>
        <v>1.4210854715202004E-14</v>
      </c>
      <c r="I5414">
        <v>7897</v>
      </c>
      <c r="J5414">
        <v>98.895768027993569</v>
      </c>
      <c r="L5414" s="4">
        <f t="shared" si="335"/>
        <v>98.895768027993569</v>
      </c>
      <c r="M5414" s="3"/>
      <c r="N5414" s="3"/>
      <c r="O5414" s="3"/>
      <c r="P5414" s="3"/>
      <c r="Q5414" s="3"/>
    </row>
    <row r="5415" spans="1:17" x14ac:dyDescent="0.3">
      <c r="A5415" s="17">
        <v>42522</v>
      </c>
      <c r="B5415">
        <v>100.06</v>
      </c>
      <c r="C5415"/>
      <c r="D5415" s="3">
        <f t="shared" si="332"/>
        <v>99.054076923077076</v>
      </c>
      <c r="E5415" s="4" t="str">
        <f t="shared" si="333"/>
        <v/>
      </c>
      <c r="F5415"/>
      <c r="G5415" s="3">
        <f>SUMPRODUCT(B5156:B5415, Expoweights!$C$2:$C$261) / SUM(Expoweights!$C$2:$C$261)</f>
        <v>99.811829726660036</v>
      </c>
      <c r="H5415" s="4" t="str">
        <f t="shared" si="334"/>
        <v/>
      </c>
      <c r="I5415">
        <v>6812</v>
      </c>
      <c r="J5415"/>
      <c r="L5415" s="4" t="str">
        <f t="shared" si="335"/>
        <v/>
      </c>
      <c r="M5415" s="3"/>
      <c r="N5415" s="3"/>
      <c r="O5415" s="3"/>
      <c r="P5415" s="3"/>
      <c r="Q5415" s="3"/>
    </row>
    <row r="5416" spans="1:17" x14ac:dyDescent="0.3">
      <c r="A5416" s="17">
        <v>42523</v>
      </c>
      <c r="B5416">
        <v>100.06</v>
      </c>
      <c r="C5416"/>
      <c r="D5416" s="3">
        <f t="shared" si="332"/>
        <v>99.064653846154016</v>
      </c>
      <c r="E5416" s="4" t="str">
        <f t="shared" si="333"/>
        <v/>
      </c>
      <c r="F5416"/>
      <c r="G5416" s="3">
        <f>SUMPRODUCT(B5157:B5416, Expoweights!$C$2:$C$261) / SUM(Expoweights!$C$2:$C$261)</f>
        <v>99.819550485050073</v>
      </c>
      <c r="H5416" s="4" t="str">
        <f t="shared" si="334"/>
        <v/>
      </c>
      <c r="I5416">
        <v>5103</v>
      </c>
      <c r="J5416"/>
      <c r="L5416" s="4" t="str">
        <f t="shared" si="335"/>
        <v/>
      </c>
      <c r="M5416" s="3"/>
      <c r="N5416" s="3"/>
      <c r="O5416" s="3"/>
      <c r="P5416" s="3"/>
      <c r="Q5416" s="3"/>
    </row>
    <row r="5417" spans="1:17" x14ac:dyDescent="0.3">
      <c r="A5417" s="17">
        <v>42524</v>
      </c>
      <c r="B5417">
        <v>100.06</v>
      </c>
      <c r="C5417"/>
      <c r="D5417" s="3">
        <f t="shared" si="332"/>
        <v>99.075230769230956</v>
      </c>
      <c r="E5417" s="4" t="str">
        <f t="shared" si="333"/>
        <v/>
      </c>
      <c r="F5417"/>
      <c r="G5417" s="3">
        <f>SUMPRODUCT(B5158:B5417, Expoweights!$C$2:$C$261) / SUM(Expoweights!$C$2:$C$261)</f>
        <v>99.827031780056771</v>
      </c>
      <c r="H5417" s="4" t="str">
        <f t="shared" si="334"/>
        <v/>
      </c>
      <c r="I5417">
        <v>951</v>
      </c>
      <c r="J5417"/>
      <c r="L5417" s="4" t="str">
        <f t="shared" si="335"/>
        <v/>
      </c>
      <c r="M5417" s="3"/>
      <c r="N5417" s="3"/>
      <c r="O5417" s="3"/>
      <c r="P5417" s="3"/>
      <c r="Q5417" s="3"/>
    </row>
    <row r="5418" spans="1:17" x14ac:dyDescent="0.3">
      <c r="A5418" s="17">
        <v>42527</v>
      </c>
      <c r="B5418">
        <v>100.06</v>
      </c>
      <c r="C5418"/>
      <c r="D5418" s="3">
        <f t="shared" si="332"/>
        <v>99.085807692307895</v>
      </c>
      <c r="E5418" s="4" t="str">
        <f t="shared" si="333"/>
        <v/>
      </c>
      <c r="F5418"/>
      <c r="G5418" s="3">
        <f>SUMPRODUCT(B5159:B5418, Expoweights!$C$2:$C$261) / SUM(Expoweights!$C$2:$C$261)</f>
        <v>99.834281038762938</v>
      </c>
      <c r="H5418" s="4" t="str">
        <f t="shared" si="334"/>
        <v/>
      </c>
      <c r="I5418">
        <v>5467</v>
      </c>
      <c r="J5418"/>
      <c r="L5418" s="4" t="str">
        <f t="shared" si="335"/>
        <v/>
      </c>
      <c r="M5418" s="3"/>
      <c r="N5418" s="3"/>
      <c r="O5418" s="3"/>
      <c r="P5418" s="3"/>
      <c r="Q5418" s="3"/>
    </row>
    <row r="5419" spans="1:17" x14ac:dyDescent="0.3">
      <c r="A5419" s="17">
        <v>42528</v>
      </c>
      <c r="B5419">
        <v>100.06</v>
      </c>
      <c r="C5419"/>
      <c r="D5419" s="3">
        <f t="shared" si="332"/>
        <v>99.096384615384835</v>
      </c>
      <c r="E5419" s="4" t="str">
        <f t="shared" si="333"/>
        <v/>
      </c>
      <c r="F5419"/>
      <c r="G5419" s="3">
        <f>SUMPRODUCT(B5160:B5419, Expoweights!$C$2:$C$261) / SUM(Expoweights!$C$2:$C$261)</f>
        <v>99.841305457896496</v>
      </c>
      <c r="H5419" s="4" t="str">
        <f t="shared" si="334"/>
        <v/>
      </c>
      <c r="I5419">
        <v>4481</v>
      </c>
      <c r="J5419"/>
      <c r="L5419" s="4" t="str">
        <f t="shared" si="335"/>
        <v/>
      </c>
      <c r="M5419" s="3"/>
      <c r="N5419" s="3"/>
      <c r="O5419" s="3"/>
      <c r="P5419" s="3"/>
      <c r="Q5419" s="3"/>
    </row>
    <row r="5420" spans="1:17" x14ac:dyDescent="0.3">
      <c r="A5420" s="17">
        <v>42529</v>
      </c>
      <c r="B5420">
        <v>100.06</v>
      </c>
      <c r="C5420"/>
      <c r="D5420" s="3">
        <f t="shared" si="332"/>
        <v>99.106961538461746</v>
      </c>
      <c r="E5420" s="4" t="str">
        <f t="shared" si="333"/>
        <v/>
      </c>
      <c r="F5420"/>
      <c r="G5420" s="3">
        <f>SUMPRODUCT(B5161:B5420, Expoweights!$C$2:$C$261) / SUM(Expoweights!$C$2:$C$261)</f>
        <v>99.8481120109751</v>
      </c>
      <c r="H5420" s="4" t="str">
        <f t="shared" si="334"/>
        <v/>
      </c>
      <c r="I5420">
        <v>7723</v>
      </c>
      <c r="J5420"/>
      <c r="L5420" s="4" t="str">
        <f t="shared" si="335"/>
        <v/>
      </c>
      <c r="M5420" s="3"/>
      <c r="N5420" s="3"/>
      <c r="O5420" s="3"/>
      <c r="P5420" s="3"/>
      <c r="Q5420" s="3"/>
    </row>
    <row r="5421" spans="1:17" x14ac:dyDescent="0.3">
      <c r="A5421" s="17">
        <v>42530</v>
      </c>
      <c r="B5421">
        <v>100.06</v>
      </c>
      <c r="C5421"/>
      <c r="D5421" s="3">
        <f t="shared" si="332"/>
        <v>99.117538461538672</v>
      </c>
      <c r="E5421" s="4" t="str">
        <f t="shared" si="333"/>
        <v/>
      </c>
      <c r="F5421"/>
      <c r="G5421" s="3">
        <f>SUMPRODUCT(B5162:B5421, Expoweights!$C$2:$C$261) / SUM(Expoweights!$C$2:$C$261)</f>
        <v>99.854707455229061</v>
      </c>
      <c r="H5421" s="4" t="str">
        <f t="shared" si="334"/>
        <v/>
      </c>
      <c r="I5421">
        <v>6729</v>
      </c>
      <c r="J5421"/>
      <c r="L5421" s="4" t="str">
        <f t="shared" si="335"/>
        <v/>
      </c>
      <c r="M5421" s="3"/>
      <c r="N5421" s="3"/>
      <c r="O5421" s="3"/>
      <c r="P5421" s="3"/>
      <c r="Q5421" s="3"/>
    </row>
    <row r="5422" spans="1:17" x14ac:dyDescent="0.3">
      <c r="A5422" s="17">
        <v>42531</v>
      </c>
      <c r="B5422">
        <v>100.06</v>
      </c>
      <c r="C5422"/>
      <c r="D5422" s="3">
        <f t="shared" si="332"/>
        <v>99.128115384615597</v>
      </c>
      <c r="E5422" s="4" t="str">
        <f t="shared" si="333"/>
        <v/>
      </c>
      <c r="F5422"/>
      <c r="G5422" s="3">
        <f>SUMPRODUCT(B5163:B5422, Expoweights!$C$2:$C$261) / SUM(Expoweights!$C$2:$C$261)</f>
        <v>99.861098338309603</v>
      </c>
      <c r="H5422" s="4" t="str">
        <f t="shared" si="334"/>
        <v/>
      </c>
      <c r="I5422">
        <v>7406</v>
      </c>
      <c r="J5422"/>
      <c r="L5422" s="4" t="str">
        <f t="shared" si="335"/>
        <v/>
      </c>
      <c r="M5422" s="3"/>
      <c r="N5422" s="3"/>
      <c r="O5422" s="3"/>
      <c r="P5422" s="3"/>
      <c r="Q5422" s="3"/>
    </row>
    <row r="5423" spans="1:17" x14ac:dyDescent="0.3">
      <c r="A5423" s="17">
        <v>42534</v>
      </c>
      <c r="B5423">
        <v>100.06</v>
      </c>
      <c r="C5423"/>
      <c r="D5423" s="3">
        <f t="shared" si="332"/>
        <v>99.138692307692523</v>
      </c>
      <c r="E5423" s="4" t="str">
        <f t="shared" si="333"/>
        <v/>
      </c>
      <c r="F5423"/>
      <c r="G5423" s="3">
        <f>SUMPRODUCT(B5164:B5423, Expoweights!$C$2:$C$261) / SUM(Expoweights!$C$2:$C$261)</f>
        <v>99.86729100478918</v>
      </c>
      <c r="H5423" s="4" t="str">
        <f t="shared" si="334"/>
        <v/>
      </c>
      <c r="I5423">
        <v>964</v>
      </c>
      <c r="J5423"/>
      <c r="L5423" s="4" t="str">
        <f t="shared" si="335"/>
        <v/>
      </c>
      <c r="M5423" s="3"/>
      <c r="N5423" s="3"/>
      <c r="O5423" s="3"/>
      <c r="P5423" s="3"/>
      <c r="Q5423" s="3"/>
    </row>
    <row r="5424" spans="1:17" x14ac:dyDescent="0.3">
      <c r="A5424" s="17">
        <v>42535</v>
      </c>
      <c r="B5424">
        <v>100.06</v>
      </c>
      <c r="C5424"/>
      <c r="D5424" s="3">
        <f t="shared" si="332"/>
        <v>99.149269230769448</v>
      </c>
      <c r="E5424" s="4" t="str">
        <f t="shared" si="333"/>
        <v/>
      </c>
      <c r="F5424"/>
      <c r="G5424" s="3">
        <f>SUMPRODUCT(B5165:B5424, Expoweights!$C$2:$C$261) / SUM(Expoweights!$C$2:$C$261)</f>
        <v>99.873291602459958</v>
      </c>
      <c r="H5424" s="4" t="str">
        <f t="shared" si="334"/>
        <v/>
      </c>
      <c r="I5424">
        <v>6550</v>
      </c>
      <c r="J5424"/>
      <c r="L5424" s="4" t="str">
        <f t="shared" si="335"/>
        <v/>
      </c>
      <c r="M5424" s="3"/>
      <c r="N5424" s="3"/>
      <c r="O5424" s="3"/>
      <c r="P5424" s="3"/>
      <c r="Q5424" s="3"/>
    </row>
    <row r="5425" spans="1:17" x14ac:dyDescent="0.3">
      <c r="A5425" s="17">
        <v>42536</v>
      </c>
      <c r="B5425">
        <v>100.06</v>
      </c>
      <c r="C5425"/>
      <c r="D5425" s="3">
        <f t="shared" si="332"/>
        <v>99.159846153846374</v>
      </c>
      <c r="E5425" s="4" t="str">
        <f t="shared" si="333"/>
        <v/>
      </c>
      <c r="F5425"/>
      <c r="G5425" s="3">
        <f>SUMPRODUCT(B5166:B5425, Expoweights!$C$2:$C$261) / SUM(Expoweights!$C$2:$C$261)</f>
        <v>99.879106088437041</v>
      </c>
      <c r="H5425" s="4" t="str">
        <f t="shared" si="334"/>
        <v/>
      </c>
      <c r="I5425">
        <v>3869</v>
      </c>
      <c r="J5425"/>
      <c r="L5425" s="4" t="str">
        <f t="shared" si="335"/>
        <v/>
      </c>
      <c r="M5425" s="3"/>
      <c r="N5425" s="3"/>
      <c r="O5425" s="3"/>
      <c r="P5425" s="3"/>
      <c r="Q5425" s="3"/>
    </row>
    <row r="5426" spans="1:17" x14ac:dyDescent="0.3">
      <c r="A5426" s="17">
        <v>42537</v>
      </c>
      <c r="B5426">
        <v>100.06</v>
      </c>
      <c r="C5426"/>
      <c r="D5426" s="3">
        <f t="shared" si="332"/>
        <v>99.170423076923285</v>
      </c>
      <c r="E5426" s="4" t="str">
        <f t="shared" si="333"/>
        <v/>
      </c>
      <c r="F5426"/>
      <c r="G5426" s="3">
        <f>SUMPRODUCT(B5167:B5426, Expoweights!$C$2:$C$261) / SUM(Expoweights!$C$2:$C$261)</f>
        <v>99.88474023507257</v>
      </c>
      <c r="H5426" s="4" t="str">
        <f t="shared" si="334"/>
        <v/>
      </c>
      <c r="I5426">
        <v>6128</v>
      </c>
      <c r="J5426"/>
      <c r="L5426" s="4" t="str">
        <f t="shared" si="335"/>
        <v/>
      </c>
      <c r="M5426" s="3"/>
      <c r="N5426" s="3"/>
      <c r="O5426" s="3"/>
      <c r="P5426" s="3"/>
      <c r="Q5426" s="3"/>
    </row>
    <row r="5427" spans="1:17" x14ac:dyDescent="0.3">
      <c r="A5427" s="17">
        <v>42538</v>
      </c>
      <c r="B5427">
        <v>100.06</v>
      </c>
      <c r="C5427"/>
      <c r="D5427" s="3">
        <f t="shared" si="332"/>
        <v>99.181000000000211</v>
      </c>
      <c r="E5427" s="4" t="str">
        <f t="shared" si="333"/>
        <v/>
      </c>
      <c r="F5427"/>
      <c r="G5427" s="3">
        <f>SUMPRODUCT(B5168:B5427, Expoweights!$C$2:$C$261) / SUM(Expoweights!$C$2:$C$261)</f>
        <v>99.890199635686088</v>
      </c>
      <c r="H5427" s="4" t="str">
        <f t="shared" si="334"/>
        <v/>
      </c>
      <c r="I5427">
        <v>2459</v>
      </c>
      <c r="J5427"/>
      <c r="L5427" s="4" t="str">
        <f t="shared" si="335"/>
        <v/>
      </c>
      <c r="M5427" s="3"/>
      <c r="N5427" s="3"/>
      <c r="O5427" s="3"/>
      <c r="P5427" s="3"/>
      <c r="Q5427" s="3"/>
    </row>
    <row r="5428" spans="1:17" x14ac:dyDescent="0.3">
      <c r="A5428" s="17">
        <v>42541</v>
      </c>
      <c r="B5428">
        <v>100.06</v>
      </c>
      <c r="C5428"/>
      <c r="D5428" s="3">
        <f t="shared" si="332"/>
        <v>99.191576923077136</v>
      </c>
      <c r="E5428" s="4" t="str">
        <f t="shared" si="333"/>
        <v/>
      </c>
      <c r="F5428"/>
      <c r="G5428" s="3">
        <f>SUMPRODUCT(B5169:B5428, Expoweights!$C$2:$C$261) / SUM(Expoweights!$C$2:$C$261)</f>
        <v>99.89548971011736</v>
      </c>
      <c r="H5428" s="4" t="str">
        <f t="shared" si="334"/>
        <v/>
      </c>
      <c r="I5428">
        <v>5282</v>
      </c>
      <c r="J5428"/>
      <c r="L5428" s="4" t="str">
        <f t="shared" si="335"/>
        <v/>
      </c>
      <c r="M5428" s="3"/>
      <c r="N5428" s="3"/>
      <c r="O5428" s="3"/>
      <c r="P5428" s="3"/>
      <c r="Q5428" s="3"/>
    </row>
    <row r="5429" spans="1:17" x14ac:dyDescent="0.3">
      <c r="A5429" s="17">
        <v>42542</v>
      </c>
      <c r="B5429">
        <v>100.06</v>
      </c>
      <c r="C5429"/>
      <c r="D5429" s="3">
        <f t="shared" si="332"/>
        <v>99.202153846154062</v>
      </c>
      <c r="E5429" s="4" t="str">
        <f t="shared" si="333"/>
        <v/>
      </c>
      <c r="F5429"/>
      <c r="G5429" s="3">
        <f>SUMPRODUCT(B5170:B5429, Expoweights!$C$2:$C$261) / SUM(Expoweights!$C$2:$C$261)</f>
        <v>99.900615710107061</v>
      </c>
      <c r="H5429" s="4" t="str">
        <f t="shared" si="334"/>
        <v/>
      </c>
      <c r="I5429">
        <v>7469</v>
      </c>
      <c r="J5429"/>
      <c r="L5429" s="4" t="str">
        <f t="shared" si="335"/>
        <v/>
      </c>
      <c r="M5429" s="3"/>
      <c r="N5429" s="3"/>
      <c r="O5429" s="3"/>
      <c r="P5429" s="3"/>
      <c r="Q5429" s="3"/>
    </row>
    <row r="5430" spans="1:17" x14ac:dyDescent="0.3">
      <c r="A5430" s="17">
        <v>42543</v>
      </c>
      <c r="B5430">
        <v>100.06</v>
      </c>
      <c r="C5430"/>
      <c r="D5430" s="3">
        <f t="shared" si="332"/>
        <v>99.212730769230987</v>
      </c>
      <c r="E5430" s="4" t="str">
        <f t="shared" si="333"/>
        <v/>
      </c>
      <c r="F5430"/>
      <c r="G5430" s="3">
        <f>SUMPRODUCT(B5171:B5430, Expoweights!$C$2:$C$261) / SUM(Expoweights!$C$2:$C$261)</f>
        <v>99.90558272451031</v>
      </c>
      <c r="H5430" s="4" t="str">
        <f t="shared" si="334"/>
        <v/>
      </c>
      <c r="I5430">
        <v>3601</v>
      </c>
      <c r="J5430"/>
      <c r="L5430" s="4" t="str">
        <f t="shared" si="335"/>
        <v/>
      </c>
      <c r="M5430" s="3"/>
      <c r="N5430" s="3"/>
      <c r="O5430" s="3"/>
      <c r="P5430" s="3"/>
      <c r="Q5430" s="3"/>
    </row>
    <row r="5431" spans="1:17" x14ac:dyDescent="0.3">
      <c r="A5431" s="17">
        <v>42544</v>
      </c>
      <c r="B5431">
        <v>100.06</v>
      </c>
      <c r="C5431"/>
      <c r="D5431" s="3">
        <f t="shared" si="332"/>
        <v>99.223307692307912</v>
      </c>
      <c r="E5431" s="4" t="str">
        <f t="shared" si="333"/>
        <v/>
      </c>
      <c r="F5431"/>
      <c r="G5431" s="3">
        <f>SUMPRODUCT(B5172:B5431, Expoweights!$C$2:$C$261) / SUM(Expoweights!$C$2:$C$261)</f>
        <v>99.9103956843487</v>
      </c>
      <c r="H5431" s="4" t="str">
        <f t="shared" si="334"/>
        <v/>
      </c>
      <c r="I5431">
        <v>7776</v>
      </c>
      <c r="J5431"/>
      <c r="L5431" s="4" t="str">
        <f t="shared" si="335"/>
        <v/>
      </c>
      <c r="M5431" s="3"/>
      <c r="N5431" s="3"/>
      <c r="O5431" s="3"/>
      <c r="P5431" s="3"/>
      <c r="Q5431" s="3"/>
    </row>
    <row r="5432" spans="1:17" x14ac:dyDescent="0.3">
      <c r="A5432" s="17">
        <v>42545</v>
      </c>
      <c r="B5432">
        <v>100.06</v>
      </c>
      <c r="C5432"/>
      <c r="D5432" s="3">
        <f t="shared" si="332"/>
        <v>99.23388461538481</v>
      </c>
      <c r="E5432" s="4" t="str">
        <f t="shared" si="333"/>
        <v/>
      </c>
      <c r="F5432"/>
      <c r="G5432" s="3">
        <f>SUMPRODUCT(B5173:B5432, Expoweights!$C$2:$C$261) / SUM(Expoweights!$C$2:$C$261)</f>
        <v>99.915059367705595</v>
      </c>
      <c r="H5432" s="4" t="str">
        <f t="shared" si="334"/>
        <v/>
      </c>
      <c r="I5432">
        <v>7566</v>
      </c>
      <c r="J5432"/>
      <c r="L5432" s="4" t="str">
        <f t="shared" si="335"/>
        <v/>
      </c>
      <c r="M5432" s="3"/>
      <c r="N5432" s="3"/>
      <c r="O5432" s="3"/>
      <c r="P5432" s="3"/>
      <c r="Q5432" s="3"/>
    </row>
    <row r="5433" spans="1:17" x14ac:dyDescent="0.3">
      <c r="A5433" s="17">
        <v>42548</v>
      </c>
      <c r="B5433">
        <v>100.06</v>
      </c>
      <c r="C5433"/>
      <c r="D5433" s="3">
        <f t="shared" si="332"/>
        <v>99.244461538461735</v>
      </c>
      <c r="E5433" s="4" t="str">
        <f t="shared" si="333"/>
        <v/>
      </c>
      <c r="F5433"/>
      <c r="G5433" s="3">
        <f>SUMPRODUCT(B5174:B5433, Expoweights!$C$2:$C$261) / SUM(Expoweights!$C$2:$C$261)</f>
        <v>99.919578404469632</v>
      </c>
      <c r="H5433" s="4" t="str">
        <f t="shared" si="334"/>
        <v/>
      </c>
      <c r="I5433">
        <v>4368</v>
      </c>
      <c r="J5433"/>
      <c r="L5433" s="4" t="str">
        <f t="shared" si="335"/>
        <v/>
      </c>
      <c r="M5433" s="3"/>
      <c r="N5433" s="3"/>
      <c r="O5433" s="3"/>
      <c r="P5433" s="3"/>
      <c r="Q5433" s="3"/>
    </row>
    <row r="5434" spans="1:17" x14ac:dyDescent="0.3">
      <c r="A5434" s="17">
        <v>42549</v>
      </c>
      <c r="B5434">
        <v>100.06</v>
      </c>
      <c r="C5434"/>
      <c r="D5434" s="3">
        <f t="shared" si="332"/>
        <v>99.252230769230977</v>
      </c>
      <c r="E5434" s="4" t="str">
        <f t="shared" si="333"/>
        <v/>
      </c>
      <c r="F5434"/>
      <c r="G5434" s="3">
        <f>SUMPRODUCT(B5175:B5434, Expoweights!$C$2:$C$261) / SUM(Expoweights!$C$2:$C$261)</f>
        <v>99.923951009089421</v>
      </c>
      <c r="H5434" s="4" t="str">
        <f t="shared" si="334"/>
        <v/>
      </c>
      <c r="I5434">
        <v>2813</v>
      </c>
      <c r="J5434"/>
      <c r="L5434" s="4" t="str">
        <f t="shared" si="335"/>
        <v/>
      </c>
      <c r="M5434" s="3"/>
      <c r="N5434" s="3"/>
      <c r="O5434" s="3"/>
      <c r="P5434" s="3"/>
      <c r="Q5434" s="3"/>
    </row>
    <row r="5435" spans="1:17" x14ac:dyDescent="0.3">
      <c r="A5435" s="17">
        <v>42550</v>
      </c>
      <c r="B5435">
        <v>100.06</v>
      </c>
      <c r="C5435"/>
      <c r="D5435" s="3">
        <f t="shared" ref="D5435:D5498" si="336">AVERAGE(B5176:B5435)</f>
        <v>99.260000000000204</v>
      </c>
      <c r="E5435" s="4" t="str">
        <f t="shared" si="333"/>
        <v/>
      </c>
      <c r="F5435"/>
      <c r="G5435" s="3">
        <f>SUMPRODUCT(B5176:B5435, Expoweights!$C$2:$C$261) / SUM(Expoweights!$C$2:$C$261)</f>
        <v>99.928187995076513</v>
      </c>
      <c r="H5435" s="4" t="str">
        <f t="shared" si="334"/>
        <v/>
      </c>
      <c r="I5435">
        <v>4510</v>
      </c>
      <c r="J5435"/>
      <c r="L5435" s="4" t="str">
        <f t="shared" si="335"/>
        <v/>
      </c>
      <c r="M5435" s="3"/>
      <c r="N5435" s="3"/>
      <c r="O5435" s="3"/>
      <c r="P5435" s="3"/>
      <c r="Q5435" s="3"/>
    </row>
    <row r="5436" spans="1:17" x14ac:dyDescent="0.3">
      <c r="A5436" s="17">
        <v>42551</v>
      </c>
      <c r="B5436">
        <v>99.81</v>
      </c>
      <c r="C5436">
        <v>99.266807692307708</v>
      </c>
      <c r="D5436" s="3">
        <f t="shared" si="336"/>
        <v>99.266807692307879</v>
      </c>
      <c r="E5436" s="4">
        <f t="shared" si="333"/>
        <v>1.7053025658242404E-13</v>
      </c>
      <c r="F5436">
        <v>99.924537539298456</v>
      </c>
      <c r="G5436" s="3">
        <f>SUMPRODUCT(B5177:B5436, Expoweights!$C$2:$C$261) / SUM(Expoweights!$C$2:$C$261)</f>
        <v>99.924537539298498</v>
      </c>
      <c r="H5436" s="4">
        <f t="shared" si="334"/>
        <v>4.2632564145606011E-14</v>
      </c>
      <c r="I5436">
        <v>1667</v>
      </c>
      <c r="J5436">
        <v>99.204229306212312</v>
      </c>
      <c r="L5436" s="4">
        <f t="shared" si="335"/>
        <v>99.204229306212312</v>
      </c>
      <c r="M5436" s="3"/>
      <c r="N5436" s="3"/>
      <c r="O5436" s="3"/>
      <c r="P5436" s="3"/>
      <c r="Q5436" s="3"/>
    </row>
    <row r="5437" spans="1:17" x14ac:dyDescent="0.3">
      <c r="A5437" s="17">
        <v>42552</v>
      </c>
      <c r="B5437">
        <v>99.81</v>
      </c>
      <c r="C5437"/>
      <c r="D5437" s="3">
        <f t="shared" si="336"/>
        <v>99.273615384615582</v>
      </c>
      <c r="E5437" s="4" t="str">
        <f t="shared" si="333"/>
        <v/>
      </c>
      <c r="F5437"/>
      <c r="G5437" s="3">
        <f>SUMPRODUCT(B5178:B5437, Expoweights!$C$2:$C$261) / SUM(Expoweights!$C$2:$C$261)</f>
        <v>99.921000304326967</v>
      </c>
      <c r="H5437" s="4" t="str">
        <f t="shared" si="334"/>
        <v/>
      </c>
      <c r="I5437">
        <v>6636</v>
      </c>
      <c r="J5437"/>
      <c r="L5437" s="4" t="str">
        <f t="shared" si="335"/>
        <v/>
      </c>
      <c r="M5437" s="3"/>
      <c r="N5437" s="3"/>
      <c r="O5437" s="3"/>
      <c r="P5437" s="3"/>
      <c r="Q5437" s="3"/>
    </row>
    <row r="5438" spans="1:17" x14ac:dyDescent="0.3">
      <c r="A5438" s="17">
        <v>42555</v>
      </c>
      <c r="B5438">
        <v>99.81</v>
      </c>
      <c r="C5438"/>
      <c r="D5438" s="3">
        <f t="shared" si="336"/>
        <v>99.28042307692327</v>
      </c>
      <c r="E5438" s="4" t="str">
        <f t="shared" si="333"/>
        <v/>
      </c>
      <c r="F5438"/>
      <c r="G5438" s="3">
        <f>SUMPRODUCT(B5179:B5438, Expoweights!$C$2:$C$261) / SUM(Expoweights!$C$2:$C$261)</f>
        <v>99.917572778558991</v>
      </c>
      <c r="H5438" s="4" t="str">
        <f t="shared" si="334"/>
        <v/>
      </c>
      <c r="I5438">
        <v>2780</v>
      </c>
      <c r="J5438"/>
      <c r="L5438" s="4" t="str">
        <f t="shared" si="335"/>
        <v/>
      </c>
      <c r="M5438" s="3"/>
      <c r="N5438" s="3"/>
      <c r="O5438" s="3"/>
      <c r="P5438" s="3"/>
      <c r="Q5438" s="3"/>
    </row>
    <row r="5439" spans="1:17" x14ac:dyDescent="0.3">
      <c r="A5439" s="17">
        <v>42556</v>
      </c>
      <c r="B5439">
        <v>99.81</v>
      </c>
      <c r="C5439"/>
      <c r="D5439" s="3">
        <f t="shared" si="336"/>
        <v>99.287230769230959</v>
      </c>
      <c r="E5439" s="4" t="str">
        <f t="shared" si="333"/>
        <v/>
      </c>
      <c r="F5439"/>
      <c r="G5439" s="3">
        <f>SUMPRODUCT(B5180:B5439, Expoweights!$C$2:$C$261) / SUM(Expoweights!$C$2:$C$261)</f>
        <v>99.914251559305939</v>
      </c>
      <c r="H5439" s="4" t="str">
        <f t="shared" si="334"/>
        <v/>
      </c>
      <c r="I5439">
        <v>287</v>
      </c>
      <c r="J5439"/>
      <c r="L5439" s="4" t="str">
        <f t="shared" si="335"/>
        <v/>
      </c>
      <c r="M5439" s="3"/>
      <c r="N5439" s="3"/>
      <c r="O5439" s="3"/>
      <c r="P5439" s="3"/>
      <c r="Q5439" s="3"/>
    </row>
    <row r="5440" spans="1:17" x14ac:dyDescent="0.3">
      <c r="A5440" s="17">
        <v>42557</v>
      </c>
      <c r="B5440">
        <v>99.81</v>
      </c>
      <c r="C5440"/>
      <c r="D5440" s="3">
        <f t="shared" si="336"/>
        <v>99.294038461538648</v>
      </c>
      <c r="E5440" s="4" t="str">
        <f t="shared" si="333"/>
        <v/>
      </c>
      <c r="F5440"/>
      <c r="G5440" s="3">
        <f>SUMPRODUCT(B5181:B5440, Expoweights!$C$2:$C$261) / SUM(Expoweights!$C$2:$C$261)</f>
        <v>99.91103334941532</v>
      </c>
      <c r="H5440" s="4" t="str">
        <f t="shared" si="334"/>
        <v/>
      </c>
      <c r="I5440">
        <v>6069</v>
      </c>
      <c r="J5440"/>
      <c r="L5440" s="4" t="str">
        <f t="shared" si="335"/>
        <v/>
      </c>
      <c r="M5440" s="3"/>
      <c r="N5440" s="3"/>
      <c r="O5440" s="3"/>
      <c r="P5440" s="3"/>
      <c r="Q5440" s="3"/>
    </row>
    <row r="5441" spans="1:17" x14ac:dyDescent="0.3">
      <c r="A5441" s="17">
        <v>42558</v>
      </c>
      <c r="B5441">
        <v>99.81</v>
      </c>
      <c r="C5441"/>
      <c r="D5441" s="3">
        <f t="shared" si="336"/>
        <v>99.300846153846337</v>
      </c>
      <c r="E5441" s="4" t="str">
        <f t="shared" si="333"/>
        <v/>
      </c>
      <c r="F5441"/>
      <c r="G5441" s="3">
        <f>SUMPRODUCT(B5182:B5441, Expoweights!$C$2:$C$261) / SUM(Expoweights!$C$2:$C$261)</f>
        <v>99.907914953997533</v>
      </c>
      <c r="H5441" s="4" t="str">
        <f t="shared" si="334"/>
        <v/>
      </c>
      <c r="I5441">
        <v>813</v>
      </c>
      <c r="J5441"/>
      <c r="L5441" s="4" t="str">
        <f t="shared" si="335"/>
        <v/>
      </c>
      <c r="M5441" s="3"/>
      <c r="N5441" s="3"/>
      <c r="O5441" s="3"/>
      <c r="P5441" s="3"/>
      <c r="Q5441" s="3"/>
    </row>
    <row r="5442" spans="1:17" x14ac:dyDescent="0.3">
      <c r="A5442" s="17">
        <v>42559</v>
      </c>
      <c r="B5442">
        <v>99.81</v>
      </c>
      <c r="C5442"/>
      <c r="D5442" s="3">
        <f t="shared" si="336"/>
        <v>99.307653846154039</v>
      </c>
      <c r="E5442" s="4" t="str">
        <f t="shared" si="333"/>
        <v/>
      </c>
      <c r="F5442"/>
      <c r="G5442" s="3">
        <f>SUMPRODUCT(B5183:B5442, Expoweights!$C$2:$C$261) / SUM(Expoweights!$C$2:$C$261)</f>
        <v>99.904893277254203</v>
      </c>
      <c r="H5442" s="4" t="str">
        <f t="shared" si="334"/>
        <v/>
      </c>
      <c r="I5442">
        <v>2571</v>
      </c>
      <c r="J5442"/>
      <c r="L5442" s="4" t="str">
        <f t="shared" si="335"/>
        <v/>
      </c>
      <c r="M5442" s="3"/>
      <c r="N5442" s="3"/>
      <c r="O5442" s="3"/>
      <c r="P5442" s="3"/>
      <c r="Q5442" s="3"/>
    </row>
    <row r="5443" spans="1:17" x14ac:dyDescent="0.3">
      <c r="A5443" s="17">
        <v>42562</v>
      </c>
      <c r="B5443">
        <v>99.81</v>
      </c>
      <c r="C5443"/>
      <c r="D5443" s="3">
        <f t="shared" si="336"/>
        <v>99.314461538461742</v>
      </c>
      <c r="E5443" s="4" t="str">
        <f t="shared" si="333"/>
        <v/>
      </c>
      <c r="F5443"/>
      <c r="G5443" s="3">
        <f>SUMPRODUCT(B5184:B5443, Expoweights!$C$2:$C$261) / SUM(Expoweights!$C$2:$C$261)</f>
        <v>99.901965319404781</v>
      </c>
      <c r="H5443" s="4" t="str">
        <f t="shared" si="334"/>
        <v/>
      </c>
      <c r="I5443">
        <v>2645</v>
      </c>
      <c r="J5443"/>
      <c r="L5443" s="4" t="str">
        <f t="shared" si="335"/>
        <v/>
      </c>
      <c r="M5443" s="3"/>
      <c r="N5443" s="3"/>
      <c r="O5443" s="3"/>
      <c r="P5443" s="3"/>
      <c r="Q5443" s="3"/>
    </row>
    <row r="5444" spans="1:17" x14ac:dyDescent="0.3">
      <c r="A5444" s="17">
        <v>42563</v>
      </c>
      <c r="B5444">
        <v>99.81</v>
      </c>
      <c r="C5444"/>
      <c r="D5444" s="3">
        <f t="shared" si="336"/>
        <v>99.321269230769431</v>
      </c>
      <c r="E5444" s="4" t="str">
        <f t="shared" ref="E5444:E5507" si="337">IF(C5444 &gt; 0, ABS(C5444 - D5444), "")</f>
        <v/>
      </c>
      <c r="F5444"/>
      <c r="G5444" s="3">
        <f>SUMPRODUCT(B5185:B5444, Expoweights!$C$2:$C$261) / SUM(Expoweights!$C$2:$C$261)</f>
        <v>99.899128173708462</v>
      </c>
      <c r="H5444" s="4" t="str">
        <f t="shared" ref="H5444:H5507" si="338">IF(F5444 &gt; 0, ABS(F5444 - G5444), "")</f>
        <v/>
      </c>
      <c r="I5444">
        <v>3644</v>
      </c>
      <c r="J5444"/>
      <c r="L5444" s="4" t="str">
        <f t="shared" ref="L5444:L5507" si="339">IF(J5444 &gt; 0, ABS(J5444 - K5444), "")</f>
        <v/>
      </c>
      <c r="M5444" s="3"/>
      <c r="N5444" s="3"/>
      <c r="O5444" s="3"/>
      <c r="P5444" s="3"/>
      <c r="Q5444" s="3"/>
    </row>
    <row r="5445" spans="1:17" x14ac:dyDescent="0.3">
      <c r="A5445" s="17">
        <v>42564</v>
      </c>
      <c r="B5445">
        <v>99.81</v>
      </c>
      <c r="C5445"/>
      <c r="D5445" s="3">
        <f t="shared" si="336"/>
        <v>99.328076923077148</v>
      </c>
      <c r="E5445" s="4" t="str">
        <f t="shared" si="337"/>
        <v/>
      </c>
      <c r="F5445"/>
      <c r="G5445" s="3">
        <f>SUMPRODUCT(B5186:B5445, Expoweights!$C$2:$C$261) / SUM(Expoweights!$C$2:$C$261)</f>
        <v>99.896379023578518</v>
      </c>
      <c r="H5445" s="4" t="str">
        <f t="shared" si="338"/>
        <v/>
      </c>
      <c r="I5445">
        <v>3689</v>
      </c>
      <c r="J5445"/>
      <c r="L5445" s="4" t="str">
        <f t="shared" si="339"/>
        <v/>
      </c>
      <c r="M5445" s="3"/>
      <c r="N5445" s="3"/>
      <c r="O5445" s="3"/>
      <c r="P5445" s="3"/>
      <c r="Q5445" s="3"/>
    </row>
    <row r="5446" spans="1:17" x14ac:dyDescent="0.3">
      <c r="A5446" s="17">
        <v>42565</v>
      </c>
      <c r="B5446">
        <v>99.81</v>
      </c>
      <c r="C5446"/>
      <c r="D5446" s="3">
        <f t="shared" si="336"/>
        <v>99.334884615384837</v>
      </c>
      <c r="E5446" s="4" t="str">
        <f t="shared" si="337"/>
        <v/>
      </c>
      <c r="F5446"/>
      <c r="G5446" s="3">
        <f>SUMPRODUCT(B5187:B5446, Expoweights!$C$2:$C$261) / SUM(Expoweights!$C$2:$C$261)</f>
        <v>99.893715139786195</v>
      </c>
      <c r="H5446" s="4" t="str">
        <f t="shared" si="338"/>
        <v/>
      </c>
      <c r="I5446">
        <v>7188</v>
      </c>
      <c r="J5446"/>
      <c r="L5446" s="4" t="str">
        <f t="shared" si="339"/>
        <v/>
      </c>
      <c r="M5446" s="3"/>
      <c r="N5446" s="3"/>
      <c r="O5446" s="3"/>
      <c r="P5446" s="3"/>
      <c r="Q5446" s="3"/>
    </row>
    <row r="5447" spans="1:17" x14ac:dyDescent="0.3">
      <c r="A5447" s="17">
        <v>42566</v>
      </c>
      <c r="B5447">
        <v>99.81</v>
      </c>
      <c r="C5447"/>
      <c r="D5447" s="3">
        <f t="shared" si="336"/>
        <v>99.341692307692526</v>
      </c>
      <c r="E5447" s="4" t="str">
        <f t="shared" si="337"/>
        <v/>
      </c>
      <c r="F5447"/>
      <c r="G5447" s="3">
        <f>SUMPRODUCT(B5188:B5447, Expoweights!$C$2:$C$261) / SUM(Expoweights!$C$2:$C$261)</f>
        <v>99.891133877751159</v>
      </c>
      <c r="H5447" s="4" t="str">
        <f t="shared" si="338"/>
        <v/>
      </c>
      <c r="I5447">
        <v>2742</v>
      </c>
      <c r="J5447"/>
      <c r="L5447" s="4" t="str">
        <f t="shared" si="339"/>
        <v/>
      </c>
      <c r="M5447" s="3"/>
      <c r="N5447" s="3"/>
      <c r="O5447" s="3"/>
      <c r="P5447" s="3"/>
      <c r="Q5447" s="3"/>
    </row>
    <row r="5448" spans="1:17" x14ac:dyDescent="0.3">
      <c r="A5448" s="17">
        <v>42569</v>
      </c>
      <c r="B5448">
        <v>99.81</v>
      </c>
      <c r="C5448"/>
      <c r="D5448" s="3">
        <f t="shared" si="336"/>
        <v>99.348500000000243</v>
      </c>
      <c r="E5448" s="4" t="str">
        <f t="shared" si="337"/>
        <v/>
      </c>
      <c r="F5448"/>
      <c r="G5448" s="3">
        <f>SUMPRODUCT(B5189:B5448, Expoweights!$C$2:$C$261) / SUM(Expoweights!$C$2:$C$261)</f>
        <v>99.888632674916124</v>
      </c>
      <c r="H5448" s="4" t="str">
        <f t="shared" si="338"/>
        <v/>
      </c>
      <c r="I5448">
        <v>256</v>
      </c>
      <c r="J5448"/>
      <c r="L5448" s="4" t="str">
        <f t="shared" si="339"/>
        <v/>
      </c>
      <c r="M5448" s="3"/>
      <c r="N5448" s="3"/>
      <c r="O5448" s="3"/>
      <c r="P5448" s="3"/>
      <c r="Q5448" s="3"/>
    </row>
    <row r="5449" spans="1:17" x14ac:dyDescent="0.3">
      <c r="A5449" s="17">
        <v>42570</v>
      </c>
      <c r="B5449">
        <v>99.81</v>
      </c>
      <c r="C5449"/>
      <c r="D5449" s="3">
        <f t="shared" si="336"/>
        <v>99.355307692307932</v>
      </c>
      <c r="E5449" s="4" t="str">
        <f t="shared" si="337"/>
        <v/>
      </c>
      <c r="F5449"/>
      <c r="G5449" s="3">
        <f>SUMPRODUCT(B5190:B5449, Expoweights!$C$2:$C$261) / SUM(Expoweights!$C$2:$C$261)</f>
        <v>99.8862090482029</v>
      </c>
      <c r="H5449" s="4" t="str">
        <f t="shared" si="338"/>
        <v/>
      </c>
      <c r="I5449">
        <v>886</v>
      </c>
      <c r="J5449"/>
      <c r="L5449" s="4" t="str">
        <f t="shared" si="339"/>
        <v/>
      </c>
      <c r="M5449" s="3"/>
      <c r="N5449" s="3"/>
      <c r="O5449" s="3"/>
      <c r="P5449" s="3"/>
      <c r="Q5449" s="3"/>
    </row>
    <row r="5450" spans="1:17" x14ac:dyDescent="0.3">
      <c r="A5450" s="17">
        <v>42571</v>
      </c>
      <c r="B5450">
        <v>99.81</v>
      </c>
      <c r="C5450"/>
      <c r="D5450" s="3">
        <f t="shared" si="336"/>
        <v>99.362115384615649</v>
      </c>
      <c r="E5450" s="4" t="str">
        <f t="shared" si="337"/>
        <v/>
      </c>
      <c r="F5450"/>
      <c r="G5450" s="3">
        <f>SUMPRODUCT(B5191:B5450, Expoweights!$C$2:$C$261) / SUM(Expoweights!$C$2:$C$261)</f>
        <v>99.883860591547261</v>
      </c>
      <c r="H5450" s="4" t="str">
        <f t="shared" si="338"/>
        <v/>
      </c>
      <c r="I5450">
        <v>3746</v>
      </c>
      <c r="J5450"/>
      <c r="L5450" s="4" t="str">
        <f t="shared" si="339"/>
        <v/>
      </c>
      <c r="M5450" s="3"/>
      <c r="N5450" s="3"/>
      <c r="O5450" s="3"/>
      <c r="P5450" s="3"/>
      <c r="Q5450" s="3"/>
    </row>
    <row r="5451" spans="1:17" x14ac:dyDescent="0.3">
      <c r="A5451" s="17">
        <v>42572</v>
      </c>
      <c r="B5451">
        <v>99.81</v>
      </c>
      <c r="C5451"/>
      <c r="D5451" s="3">
        <f t="shared" si="336"/>
        <v>99.368923076923338</v>
      </c>
      <c r="E5451" s="4" t="str">
        <f t="shared" si="337"/>
        <v/>
      </c>
      <c r="F5451"/>
      <c r="G5451" s="3">
        <f>SUMPRODUCT(B5192:B5451, Expoweights!$C$2:$C$261) / SUM(Expoweights!$C$2:$C$261)</f>
        <v>99.8815849735103</v>
      </c>
      <c r="H5451" s="4" t="str">
        <f t="shared" si="338"/>
        <v/>
      </c>
      <c r="I5451">
        <v>3027</v>
      </c>
      <c r="J5451"/>
      <c r="L5451" s="4" t="str">
        <f t="shared" si="339"/>
        <v/>
      </c>
      <c r="M5451" s="3"/>
      <c r="N5451" s="3"/>
      <c r="O5451" s="3"/>
      <c r="P5451" s="3"/>
      <c r="Q5451" s="3"/>
    </row>
    <row r="5452" spans="1:17" x14ac:dyDescent="0.3">
      <c r="A5452" s="17">
        <v>42573</v>
      </c>
      <c r="B5452">
        <v>99.81</v>
      </c>
      <c r="C5452"/>
      <c r="D5452" s="3">
        <f t="shared" si="336"/>
        <v>99.375730769231041</v>
      </c>
      <c r="E5452" s="4" t="str">
        <f t="shared" si="337"/>
        <v/>
      </c>
      <c r="F5452"/>
      <c r="G5452" s="3">
        <f>SUMPRODUCT(B5193:B5452, Expoweights!$C$2:$C$261) / SUM(Expoweights!$C$2:$C$261)</f>
        <v>99.879379934963964</v>
      </c>
      <c r="H5452" s="4" t="str">
        <f t="shared" si="338"/>
        <v/>
      </c>
      <c r="I5452">
        <v>703</v>
      </c>
      <c r="J5452"/>
      <c r="L5452" s="4" t="str">
        <f t="shared" si="339"/>
        <v/>
      </c>
      <c r="M5452" s="3"/>
      <c r="N5452" s="3"/>
      <c r="O5452" s="3"/>
      <c r="P5452" s="3"/>
      <c r="Q5452" s="3"/>
    </row>
    <row r="5453" spans="1:17" x14ac:dyDescent="0.3">
      <c r="A5453" s="17">
        <v>42576</v>
      </c>
      <c r="B5453">
        <v>99.81</v>
      </c>
      <c r="C5453"/>
      <c r="D5453" s="3">
        <f t="shared" si="336"/>
        <v>99.382538461538743</v>
      </c>
      <c r="E5453" s="4" t="str">
        <f t="shared" si="337"/>
        <v/>
      </c>
      <c r="F5453"/>
      <c r="G5453" s="3">
        <f>SUMPRODUCT(B5194:B5453, Expoweights!$C$2:$C$261) / SUM(Expoweights!$C$2:$C$261)</f>
        <v>99.877243286848227</v>
      </c>
      <c r="H5453" s="4" t="str">
        <f t="shared" si="338"/>
        <v/>
      </c>
      <c r="I5453">
        <v>2916</v>
      </c>
      <c r="J5453"/>
      <c r="L5453" s="4" t="str">
        <f t="shared" si="339"/>
        <v/>
      </c>
      <c r="M5453" s="3"/>
      <c r="N5453" s="3"/>
      <c r="O5453" s="3"/>
      <c r="P5453" s="3"/>
      <c r="Q5453" s="3"/>
    </row>
    <row r="5454" spans="1:17" x14ac:dyDescent="0.3">
      <c r="A5454" s="17">
        <v>42577</v>
      </c>
      <c r="B5454">
        <v>99.81</v>
      </c>
      <c r="C5454"/>
      <c r="D5454" s="3">
        <f t="shared" si="336"/>
        <v>99.389346153846432</v>
      </c>
      <c r="E5454" s="4" t="str">
        <f t="shared" si="337"/>
        <v/>
      </c>
      <c r="F5454"/>
      <c r="G5454" s="3">
        <f>SUMPRODUCT(B5195:B5454, Expoweights!$C$2:$C$261) / SUM(Expoweights!$C$2:$C$261)</f>
        <v>99.875172907997865</v>
      </c>
      <c r="H5454" s="4" t="str">
        <f t="shared" si="338"/>
        <v/>
      </c>
      <c r="I5454">
        <v>3704</v>
      </c>
      <c r="J5454"/>
      <c r="L5454" s="4" t="str">
        <f t="shared" si="339"/>
        <v/>
      </c>
      <c r="M5454" s="3"/>
      <c r="N5454" s="3"/>
      <c r="O5454" s="3"/>
      <c r="P5454" s="3"/>
      <c r="Q5454" s="3"/>
    </row>
    <row r="5455" spans="1:17" x14ac:dyDescent="0.3">
      <c r="A5455" s="17">
        <v>42578</v>
      </c>
      <c r="B5455">
        <v>99.81</v>
      </c>
      <c r="C5455"/>
      <c r="D5455" s="3">
        <f t="shared" si="336"/>
        <v>99.396153846154135</v>
      </c>
      <c r="E5455" s="4" t="str">
        <f t="shared" si="337"/>
        <v/>
      </c>
      <c r="F5455"/>
      <c r="G5455" s="3">
        <f>SUMPRODUCT(B5196:B5455, Expoweights!$C$2:$C$261) / SUM(Expoweights!$C$2:$C$261)</f>
        <v>99.873166743036776</v>
      </c>
      <c r="H5455" s="4" t="str">
        <f t="shared" si="338"/>
        <v/>
      </c>
      <c r="I5455">
        <v>5473</v>
      </c>
      <c r="J5455"/>
      <c r="L5455" s="4" t="str">
        <f t="shared" si="339"/>
        <v/>
      </c>
      <c r="M5455" s="3"/>
      <c r="N5455" s="3"/>
      <c r="O5455" s="3"/>
      <c r="P5455" s="3"/>
      <c r="Q5455" s="3"/>
    </row>
    <row r="5456" spans="1:17" x14ac:dyDescent="0.3">
      <c r="A5456" s="17">
        <v>42579</v>
      </c>
      <c r="B5456">
        <v>99.81</v>
      </c>
      <c r="C5456"/>
      <c r="D5456" s="3">
        <f t="shared" si="336"/>
        <v>99.402961538461838</v>
      </c>
      <c r="E5456" s="4" t="str">
        <f t="shared" si="337"/>
        <v/>
      </c>
      <c r="F5456"/>
      <c r="G5456" s="3">
        <f>SUMPRODUCT(B5197:B5456, Expoweights!$C$2:$C$261) / SUM(Expoweights!$C$2:$C$261)</f>
        <v>99.871222800337407</v>
      </c>
      <c r="H5456" s="4" t="str">
        <f t="shared" si="338"/>
        <v/>
      </c>
      <c r="I5456">
        <v>2012</v>
      </c>
      <c r="J5456"/>
      <c r="L5456" s="4" t="str">
        <f t="shared" si="339"/>
        <v/>
      </c>
      <c r="M5456" s="3"/>
      <c r="N5456" s="3"/>
      <c r="O5456" s="3"/>
      <c r="P5456" s="3"/>
      <c r="Q5456" s="3"/>
    </row>
    <row r="5457" spans="1:17" x14ac:dyDescent="0.3">
      <c r="A5457" s="17">
        <v>42580</v>
      </c>
      <c r="B5457">
        <v>99.55</v>
      </c>
      <c r="C5457">
        <v>99.409923076923079</v>
      </c>
      <c r="D5457" s="3">
        <f t="shared" si="336"/>
        <v>99.409923076923377</v>
      </c>
      <c r="E5457" s="4">
        <f t="shared" si="337"/>
        <v>2.9842794901924208E-13</v>
      </c>
      <c r="F5457">
        <v>99.861275456920424</v>
      </c>
      <c r="G5457" s="3">
        <f>SUMPRODUCT(B5198:B5457, Expoweights!$C$2:$C$261) / SUM(Expoweights!$C$2:$C$261)</f>
        <v>99.861275456920453</v>
      </c>
      <c r="H5457" s="4">
        <f t="shared" si="338"/>
        <v>2.8421709430404007E-14</v>
      </c>
      <c r="I5457">
        <v>4301</v>
      </c>
      <c r="J5457">
        <v>99.429822739705202</v>
      </c>
      <c r="L5457" s="4">
        <f t="shared" si="339"/>
        <v>99.429822739705202</v>
      </c>
      <c r="M5457" s="3"/>
      <c r="N5457" s="3"/>
      <c r="O5457" s="3"/>
      <c r="P5457" s="3"/>
      <c r="Q5457" s="3"/>
    </row>
    <row r="5458" spans="1:17" x14ac:dyDescent="0.3">
      <c r="A5458" s="17">
        <v>42583</v>
      </c>
      <c r="B5458">
        <v>99.55</v>
      </c>
      <c r="C5458"/>
      <c r="D5458" s="3">
        <f t="shared" si="336"/>
        <v>99.416884615384916</v>
      </c>
      <c r="E5458" s="4" t="str">
        <f t="shared" si="337"/>
        <v/>
      </c>
      <c r="F5458"/>
      <c r="G5458" s="3">
        <f>SUMPRODUCT(B5199:B5458, Expoweights!$C$2:$C$261) / SUM(Expoweights!$C$2:$C$261)</f>
        <v>99.85163663559284</v>
      </c>
      <c r="H5458" s="4" t="str">
        <f t="shared" si="338"/>
        <v/>
      </c>
      <c r="I5458">
        <v>6139</v>
      </c>
      <c r="J5458"/>
      <c r="L5458" s="4" t="str">
        <f t="shared" si="339"/>
        <v/>
      </c>
      <c r="M5458" s="3"/>
      <c r="N5458" s="3"/>
      <c r="O5458" s="3"/>
      <c r="P5458" s="3"/>
      <c r="Q5458" s="3"/>
    </row>
    <row r="5459" spans="1:17" x14ac:dyDescent="0.3">
      <c r="A5459" s="17">
        <v>42584</v>
      </c>
      <c r="B5459">
        <v>99.55</v>
      </c>
      <c r="C5459"/>
      <c r="D5459" s="3">
        <f t="shared" si="336"/>
        <v>99.423846153846455</v>
      </c>
      <c r="E5459" s="4" t="str">
        <f t="shared" si="337"/>
        <v/>
      </c>
      <c r="F5459"/>
      <c r="G5459" s="3">
        <f>SUMPRODUCT(B5200:B5459, Expoweights!$C$2:$C$261) / SUM(Expoweights!$C$2:$C$261)</f>
        <v>99.842296767379693</v>
      </c>
      <c r="H5459" s="4" t="str">
        <f t="shared" si="338"/>
        <v/>
      </c>
      <c r="I5459">
        <v>5289</v>
      </c>
      <c r="J5459"/>
      <c r="L5459" s="4" t="str">
        <f t="shared" si="339"/>
        <v/>
      </c>
      <c r="M5459" s="3"/>
      <c r="N5459" s="3"/>
      <c r="O5459" s="3"/>
      <c r="P5459" s="3"/>
      <c r="Q5459" s="3"/>
    </row>
    <row r="5460" spans="1:17" x14ac:dyDescent="0.3">
      <c r="A5460" s="17">
        <v>42585</v>
      </c>
      <c r="B5460">
        <v>99.55</v>
      </c>
      <c r="C5460"/>
      <c r="D5460" s="3">
        <f t="shared" si="336"/>
        <v>99.430807692307994</v>
      </c>
      <c r="E5460" s="4" t="str">
        <f t="shared" si="337"/>
        <v/>
      </c>
      <c r="F5460"/>
      <c r="G5460" s="3">
        <f>SUMPRODUCT(B5201:B5460, Expoweights!$C$2:$C$261) / SUM(Expoweights!$C$2:$C$261)</f>
        <v>99.833246580092833</v>
      </c>
      <c r="H5460" s="4" t="str">
        <f t="shared" si="338"/>
        <v/>
      </c>
      <c r="I5460">
        <v>1318</v>
      </c>
      <c r="J5460"/>
      <c r="L5460" s="4" t="str">
        <f t="shared" si="339"/>
        <v/>
      </c>
      <c r="M5460" s="3"/>
      <c r="N5460" s="3"/>
      <c r="O5460" s="3"/>
      <c r="P5460" s="3"/>
      <c r="Q5460" s="3"/>
    </row>
    <row r="5461" spans="1:17" x14ac:dyDescent="0.3">
      <c r="A5461" s="17">
        <v>42586</v>
      </c>
      <c r="B5461">
        <v>99.55</v>
      </c>
      <c r="C5461"/>
      <c r="D5461" s="3">
        <f t="shared" si="336"/>
        <v>99.437769230769518</v>
      </c>
      <c r="E5461" s="4" t="str">
        <f t="shared" si="337"/>
        <v/>
      </c>
      <c r="F5461"/>
      <c r="G5461" s="3">
        <f>SUMPRODUCT(B5202:B5461, Expoweights!$C$2:$C$261) / SUM(Expoweights!$C$2:$C$261)</f>
        <v>99.824477089125992</v>
      </c>
      <c r="H5461" s="4" t="str">
        <f t="shared" si="338"/>
        <v/>
      </c>
      <c r="I5461">
        <v>6820</v>
      </c>
      <c r="J5461"/>
      <c r="L5461" s="4" t="str">
        <f t="shared" si="339"/>
        <v/>
      </c>
      <c r="M5461" s="3"/>
      <c r="N5461" s="3"/>
      <c r="O5461" s="3"/>
      <c r="P5461" s="3"/>
      <c r="Q5461" s="3"/>
    </row>
    <row r="5462" spans="1:17" x14ac:dyDescent="0.3">
      <c r="A5462" s="17">
        <v>42587</v>
      </c>
      <c r="B5462">
        <v>99.55</v>
      </c>
      <c r="C5462"/>
      <c r="D5462" s="3">
        <f t="shared" si="336"/>
        <v>99.444730769231072</v>
      </c>
      <c r="E5462" s="4" t="str">
        <f t="shared" si="337"/>
        <v/>
      </c>
      <c r="F5462"/>
      <c r="G5462" s="3">
        <f>SUMPRODUCT(B5203:B5462, Expoweights!$C$2:$C$261) / SUM(Expoweights!$C$2:$C$261)</f>
        <v>99.8159795885351</v>
      </c>
      <c r="H5462" s="4" t="str">
        <f t="shared" si="338"/>
        <v/>
      </c>
      <c r="I5462">
        <v>3982</v>
      </c>
      <c r="J5462"/>
      <c r="L5462" s="4" t="str">
        <f t="shared" si="339"/>
        <v/>
      </c>
      <c r="M5462" s="3"/>
      <c r="N5462" s="3"/>
      <c r="O5462" s="3"/>
      <c r="P5462" s="3"/>
      <c r="Q5462" s="3"/>
    </row>
    <row r="5463" spans="1:17" x14ac:dyDescent="0.3">
      <c r="A5463" s="17">
        <v>42590</v>
      </c>
      <c r="B5463">
        <v>99.55</v>
      </c>
      <c r="C5463"/>
      <c r="D5463" s="3">
        <f t="shared" si="336"/>
        <v>99.451692307692596</v>
      </c>
      <c r="E5463" s="4" t="str">
        <f t="shared" si="337"/>
        <v/>
      </c>
      <c r="F5463"/>
      <c r="G5463" s="3">
        <f>SUMPRODUCT(B5204:B5463, Expoweights!$C$2:$C$261) / SUM(Expoweights!$C$2:$C$261)</f>
        <v>99.80774564239556</v>
      </c>
      <c r="H5463" s="4" t="str">
        <f t="shared" si="338"/>
        <v/>
      </c>
      <c r="I5463">
        <v>217</v>
      </c>
      <c r="J5463"/>
      <c r="L5463" s="4" t="str">
        <f t="shared" si="339"/>
        <v/>
      </c>
      <c r="M5463" s="3"/>
      <c r="N5463" s="3"/>
      <c r="O5463" s="3"/>
      <c r="P5463" s="3"/>
      <c r="Q5463" s="3"/>
    </row>
    <row r="5464" spans="1:17" x14ac:dyDescent="0.3">
      <c r="A5464" s="17">
        <v>42591</v>
      </c>
      <c r="B5464">
        <v>99.55</v>
      </c>
      <c r="C5464"/>
      <c r="D5464" s="3">
        <f t="shared" si="336"/>
        <v>99.458653846154121</v>
      </c>
      <c r="E5464" s="4" t="str">
        <f t="shared" si="337"/>
        <v/>
      </c>
      <c r="F5464"/>
      <c r="G5464" s="3">
        <f>SUMPRODUCT(B5205:B5464, Expoweights!$C$2:$C$261) / SUM(Expoweights!$C$2:$C$261)</f>
        <v>99.799767076427401</v>
      </c>
      <c r="H5464" s="4" t="str">
        <f t="shared" si="338"/>
        <v/>
      </c>
      <c r="I5464">
        <v>3962</v>
      </c>
      <c r="J5464"/>
      <c r="L5464" s="4" t="str">
        <f t="shared" si="339"/>
        <v/>
      </c>
      <c r="M5464" s="3"/>
      <c r="N5464" s="3"/>
      <c r="O5464" s="3"/>
      <c r="P5464" s="3"/>
      <c r="Q5464" s="3"/>
    </row>
    <row r="5465" spans="1:17" x14ac:dyDescent="0.3">
      <c r="A5465" s="17">
        <v>42592</v>
      </c>
      <c r="B5465">
        <v>99.55</v>
      </c>
      <c r="C5465"/>
      <c r="D5465" s="3">
        <f t="shared" si="336"/>
        <v>99.465615384615674</v>
      </c>
      <c r="E5465" s="4" t="str">
        <f t="shared" si="337"/>
        <v/>
      </c>
      <c r="F5465"/>
      <c r="G5465" s="3">
        <f>SUMPRODUCT(B5206:B5465, Expoweights!$C$2:$C$261) / SUM(Expoweights!$C$2:$C$261)</f>
        <v>99.79203596988026</v>
      </c>
      <c r="H5465" s="4" t="str">
        <f t="shared" si="338"/>
        <v/>
      </c>
      <c r="I5465">
        <v>4446</v>
      </c>
      <c r="J5465"/>
      <c r="L5465" s="4" t="str">
        <f t="shared" si="339"/>
        <v/>
      </c>
      <c r="M5465" s="3"/>
      <c r="N5465" s="3"/>
      <c r="O5465" s="3"/>
      <c r="P5465" s="3"/>
      <c r="Q5465" s="3"/>
    </row>
    <row r="5466" spans="1:17" x14ac:dyDescent="0.3">
      <c r="A5466" s="17">
        <v>42593</v>
      </c>
      <c r="B5466">
        <v>99.55</v>
      </c>
      <c r="C5466"/>
      <c r="D5466" s="3">
        <f t="shared" si="336"/>
        <v>99.472576923077199</v>
      </c>
      <c r="E5466" s="4" t="str">
        <f t="shared" si="337"/>
        <v/>
      </c>
      <c r="F5466"/>
      <c r="G5466" s="3">
        <f>SUMPRODUCT(B5207:B5466, Expoweights!$C$2:$C$261) / SUM(Expoweights!$C$2:$C$261)</f>
        <v>99.784544647670003</v>
      </c>
      <c r="H5466" s="4" t="str">
        <f t="shared" si="338"/>
        <v/>
      </c>
      <c r="I5466">
        <v>5303</v>
      </c>
      <c r="J5466"/>
      <c r="L5466" s="4" t="str">
        <f t="shared" si="339"/>
        <v/>
      </c>
      <c r="M5466" s="3"/>
      <c r="N5466" s="3"/>
      <c r="O5466" s="3"/>
      <c r="P5466" s="3"/>
      <c r="Q5466" s="3"/>
    </row>
    <row r="5467" spans="1:17" x14ac:dyDescent="0.3">
      <c r="A5467" s="17">
        <v>42594</v>
      </c>
      <c r="B5467">
        <v>99.55</v>
      </c>
      <c r="C5467"/>
      <c r="D5467" s="3">
        <f t="shared" si="336"/>
        <v>99.479538461538723</v>
      </c>
      <c r="E5467" s="4" t="str">
        <f t="shared" si="337"/>
        <v/>
      </c>
      <c r="F5467"/>
      <c r="G5467" s="3">
        <f>SUMPRODUCT(B5208:B5467, Expoweights!$C$2:$C$261) / SUM(Expoweights!$C$2:$C$261)</f>
        <v>99.777285672759263</v>
      </c>
      <c r="H5467" s="4" t="str">
        <f t="shared" si="338"/>
        <v/>
      </c>
      <c r="I5467">
        <v>7364</v>
      </c>
      <c r="J5467"/>
      <c r="L5467" s="4" t="str">
        <f t="shared" si="339"/>
        <v/>
      </c>
      <c r="M5467" s="3"/>
      <c r="N5467" s="3"/>
      <c r="O5467" s="3"/>
      <c r="P5467" s="3"/>
      <c r="Q5467" s="3"/>
    </row>
    <row r="5468" spans="1:17" x14ac:dyDescent="0.3">
      <c r="A5468" s="17">
        <v>42597</v>
      </c>
      <c r="B5468">
        <v>99.55</v>
      </c>
      <c r="C5468"/>
      <c r="D5468" s="3">
        <f t="shared" si="336"/>
        <v>99.486500000000262</v>
      </c>
      <c r="E5468" s="4" t="str">
        <f t="shared" si="337"/>
        <v/>
      </c>
      <c r="F5468"/>
      <c r="G5468" s="3">
        <f>SUMPRODUCT(B5209:B5468, Expoweights!$C$2:$C$261) / SUM(Expoweights!$C$2:$C$261)</f>
        <v>99.770251838774342</v>
      </c>
      <c r="H5468" s="4" t="str">
        <f t="shared" si="338"/>
        <v/>
      </c>
      <c r="I5468">
        <v>796</v>
      </c>
      <c r="J5468"/>
      <c r="L5468" s="4" t="str">
        <f t="shared" si="339"/>
        <v/>
      </c>
      <c r="M5468" s="3"/>
      <c r="N5468" s="3"/>
      <c r="O5468" s="3"/>
      <c r="P5468" s="3"/>
      <c r="Q5468" s="3"/>
    </row>
    <row r="5469" spans="1:17" x14ac:dyDescent="0.3">
      <c r="A5469" s="17">
        <v>42598</v>
      </c>
      <c r="B5469">
        <v>99.55</v>
      </c>
      <c r="C5469"/>
      <c r="D5469" s="3">
        <f t="shared" si="336"/>
        <v>99.493461538461787</v>
      </c>
      <c r="E5469" s="4" t="str">
        <f t="shared" si="337"/>
        <v/>
      </c>
      <c r="F5469"/>
      <c r="G5469" s="3">
        <f>SUMPRODUCT(B5210:B5469, Expoweights!$C$2:$C$261) / SUM(Expoweights!$C$2:$C$261)</f>
        <v>99.763436162850937</v>
      </c>
      <c r="H5469" s="4" t="str">
        <f t="shared" si="338"/>
        <v/>
      </c>
      <c r="I5469">
        <v>5482</v>
      </c>
      <c r="J5469"/>
      <c r="L5469" s="4" t="str">
        <f t="shared" si="339"/>
        <v/>
      </c>
      <c r="M5469" s="3"/>
      <c r="N5469" s="3"/>
      <c r="O5469" s="3"/>
      <c r="P5469" s="3"/>
      <c r="Q5469" s="3"/>
    </row>
    <row r="5470" spans="1:17" x14ac:dyDescent="0.3">
      <c r="A5470" s="17">
        <v>42599</v>
      </c>
      <c r="B5470">
        <v>99.55</v>
      </c>
      <c r="C5470"/>
      <c r="D5470" s="3">
        <f t="shared" si="336"/>
        <v>99.500423076923312</v>
      </c>
      <c r="E5470" s="4" t="str">
        <f t="shared" si="337"/>
        <v/>
      </c>
      <c r="F5470"/>
      <c r="G5470" s="3">
        <f>SUMPRODUCT(B5211:B5470, Expoweights!$C$2:$C$261) / SUM(Expoweights!$C$2:$C$261)</f>
        <v>99.756831878702016</v>
      </c>
      <c r="H5470" s="4" t="str">
        <f t="shared" si="338"/>
        <v/>
      </c>
      <c r="I5470">
        <v>4275</v>
      </c>
      <c r="J5470"/>
      <c r="L5470" s="4" t="str">
        <f t="shared" si="339"/>
        <v/>
      </c>
      <c r="M5470" s="3"/>
      <c r="N5470" s="3"/>
      <c r="O5470" s="3"/>
      <c r="P5470" s="3"/>
      <c r="Q5470" s="3"/>
    </row>
    <row r="5471" spans="1:17" x14ac:dyDescent="0.3">
      <c r="A5471" s="17">
        <v>42600</v>
      </c>
      <c r="B5471">
        <v>99.55</v>
      </c>
      <c r="C5471"/>
      <c r="D5471" s="3">
        <f t="shared" si="336"/>
        <v>99.507384615384851</v>
      </c>
      <c r="E5471" s="4" t="str">
        <f t="shared" si="337"/>
        <v/>
      </c>
      <c r="F5471"/>
      <c r="G5471" s="3">
        <f>SUMPRODUCT(B5212:B5471, Expoweights!$C$2:$C$261) / SUM(Expoweights!$C$2:$C$261)</f>
        <v>99.750432429900485</v>
      </c>
      <c r="H5471" s="4" t="str">
        <f t="shared" si="338"/>
        <v/>
      </c>
      <c r="I5471">
        <v>2885</v>
      </c>
      <c r="J5471"/>
      <c r="L5471" s="4" t="str">
        <f t="shared" si="339"/>
        <v/>
      </c>
      <c r="M5471" s="3"/>
      <c r="N5471" s="3"/>
      <c r="O5471" s="3"/>
      <c r="P5471" s="3"/>
      <c r="Q5471" s="3"/>
    </row>
    <row r="5472" spans="1:17" x14ac:dyDescent="0.3">
      <c r="A5472" s="17">
        <v>42601</v>
      </c>
      <c r="B5472">
        <v>99.55</v>
      </c>
      <c r="C5472"/>
      <c r="D5472" s="3">
        <f t="shared" si="336"/>
        <v>99.514346153846375</v>
      </c>
      <c r="E5472" s="4" t="str">
        <f t="shared" si="337"/>
        <v/>
      </c>
      <c r="F5472"/>
      <c r="G5472" s="3">
        <f>SUMPRODUCT(B5213:B5472, Expoweights!$C$2:$C$261) / SUM(Expoweights!$C$2:$C$261)</f>
        <v>99.744231463370284</v>
      </c>
      <c r="H5472" s="4" t="str">
        <f t="shared" si="338"/>
        <v/>
      </c>
      <c r="I5472">
        <v>2095</v>
      </c>
      <c r="J5472"/>
      <c r="L5472" s="4" t="str">
        <f t="shared" si="339"/>
        <v/>
      </c>
      <c r="M5472" s="3"/>
      <c r="N5472" s="3"/>
      <c r="O5472" s="3"/>
      <c r="P5472" s="3"/>
      <c r="Q5472" s="3"/>
    </row>
    <row r="5473" spans="1:17" x14ac:dyDescent="0.3">
      <c r="A5473" s="17">
        <v>42604</v>
      </c>
      <c r="B5473">
        <v>99.55</v>
      </c>
      <c r="C5473"/>
      <c r="D5473" s="3">
        <f t="shared" si="336"/>
        <v>99.5213076923079</v>
      </c>
      <c r="E5473" s="4" t="str">
        <f t="shared" si="337"/>
        <v/>
      </c>
      <c r="F5473"/>
      <c r="G5473" s="3">
        <f>SUMPRODUCT(B5214:B5473, Expoweights!$C$2:$C$261) / SUM(Expoweights!$C$2:$C$261)</f>
        <v>99.738222823079326</v>
      </c>
      <c r="H5473" s="4" t="str">
        <f t="shared" si="338"/>
        <v/>
      </c>
      <c r="I5473">
        <v>7791</v>
      </c>
      <c r="J5473"/>
      <c r="L5473" s="4" t="str">
        <f t="shared" si="339"/>
        <v/>
      </c>
      <c r="M5473" s="3"/>
      <c r="N5473" s="3"/>
      <c r="O5473" s="3"/>
      <c r="P5473" s="3"/>
      <c r="Q5473" s="3"/>
    </row>
    <row r="5474" spans="1:17" x14ac:dyDescent="0.3">
      <c r="A5474" s="17">
        <v>42605</v>
      </c>
      <c r="B5474">
        <v>99.55</v>
      </c>
      <c r="C5474"/>
      <c r="D5474" s="3">
        <f t="shared" si="336"/>
        <v>99.528269230769439</v>
      </c>
      <c r="E5474" s="4" t="str">
        <f t="shared" si="337"/>
        <v/>
      </c>
      <c r="F5474"/>
      <c r="G5474" s="3">
        <f>SUMPRODUCT(B5215:B5474, Expoweights!$C$2:$C$261) / SUM(Expoweights!$C$2:$C$261)</f>
        <v>99.732400543928122</v>
      </c>
      <c r="H5474" s="4" t="str">
        <f t="shared" si="338"/>
        <v/>
      </c>
      <c r="I5474">
        <v>5032</v>
      </c>
      <c r="J5474"/>
      <c r="L5474" s="4" t="str">
        <f t="shared" si="339"/>
        <v/>
      </c>
      <c r="M5474" s="3"/>
      <c r="N5474" s="3"/>
      <c r="O5474" s="3"/>
      <c r="P5474" s="3"/>
      <c r="Q5474" s="3"/>
    </row>
    <row r="5475" spans="1:17" x14ac:dyDescent="0.3">
      <c r="A5475" s="17">
        <v>42606</v>
      </c>
      <c r="B5475">
        <v>99.55</v>
      </c>
      <c r="C5475"/>
      <c r="D5475" s="3">
        <f t="shared" si="336"/>
        <v>99.535230769230964</v>
      </c>
      <c r="E5475" s="4" t="str">
        <f t="shared" si="337"/>
        <v/>
      </c>
      <c r="F5475"/>
      <c r="G5475" s="3">
        <f>SUMPRODUCT(B5216:B5475, Expoweights!$C$2:$C$261) / SUM(Expoweights!$C$2:$C$261)</f>
        <v>99.726758845827902</v>
      </c>
      <c r="H5475" s="4" t="str">
        <f t="shared" si="338"/>
        <v/>
      </c>
      <c r="I5475">
        <v>4543</v>
      </c>
      <c r="J5475"/>
      <c r="L5475" s="4" t="str">
        <f t="shared" si="339"/>
        <v/>
      </c>
      <c r="M5475" s="3"/>
      <c r="N5475" s="3"/>
      <c r="O5475" s="3"/>
      <c r="P5475" s="3"/>
      <c r="Q5475" s="3"/>
    </row>
    <row r="5476" spans="1:17" x14ac:dyDescent="0.3">
      <c r="A5476" s="17">
        <v>42607</v>
      </c>
      <c r="B5476">
        <v>99.55</v>
      </c>
      <c r="C5476"/>
      <c r="D5476" s="3">
        <f t="shared" si="336"/>
        <v>99.542192307692488</v>
      </c>
      <c r="E5476" s="4" t="str">
        <f t="shared" si="337"/>
        <v/>
      </c>
      <c r="F5476"/>
      <c r="G5476" s="3">
        <f>SUMPRODUCT(B5217:B5476, Expoweights!$C$2:$C$261) / SUM(Expoweights!$C$2:$C$261)</f>
        <v>99.721292127962343</v>
      </c>
      <c r="H5476" s="4" t="str">
        <f t="shared" si="338"/>
        <v/>
      </c>
      <c r="I5476">
        <v>1004</v>
      </c>
      <c r="J5476"/>
      <c r="L5476" s="4" t="str">
        <f t="shared" si="339"/>
        <v/>
      </c>
      <c r="M5476" s="3"/>
      <c r="N5476" s="3"/>
      <c r="O5476" s="3"/>
      <c r="P5476" s="3"/>
      <c r="Q5476" s="3"/>
    </row>
    <row r="5477" spans="1:17" x14ac:dyDescent="0.3">
      <c r="A5477" s="17">
        <v>42608</v>
      </c>
      <c r="B5477">
        <v>99.55</v>
      </c>
      <c r="C5477"/>
      <c r="D5477" s="3">
        <f t="shared" si="336"/>
        <v>99.549153846154027</v>
      </c>
      <c r="E5477" s="4" t="str">
        <f t="shared" si="337"/>
        <v/>
      </c>
      <c r="F5477"/>
      <c r="G5477" s="3">
        <f>SUMPRODUCT(B5218:B5477, Expoweights!$C$2:$C$261) / SUM(Expoweights!$C$2:$C$261)</f>
        <v>99.715994963227416</v>
      </c>
      <c r="H5477" s="4" t="str">
        <f t="shared" si="338"/>
        <v/>
      </c>
      <c r="I5477">
        <v>6478</v>
      </c>
      <c r="J5477"/>
      <c r="L5477" s="4" t="str">
        <f t="shared" si="339"/>
        <v/>
      </c>
      <c r="M5477" s="3"/>
      <c r="N5477" s="3"/>
      <c r="O5477" s="3"/>
      <c r="P5477" s="3"/>
      <c r="Q5477" s="3"/>
    </row>
    <row r="5478" spans="1:17" x14ac:dyDescent="0.3">
      <c r="A5478" s="17">
        <v>42611</v>
      </c>
      <c r="B5478">
        <v>99.55</v>
      </c>
      <c r="C5478"/>
      <c r="D5478" s="3">
        <f t="shared" si="336"/>
        <v>99.550884615384788</v>
      </c>
      <c r="E5478" s="4" t="str">
        <f t="shared" si="337"/>
        <v/>
      </c>
      <c r="F5478"/>
      <c r="G5478" s="3">
        <f>SUMPRODUCT(B5219:B5478, Expoweights!$C$2:$C$261) / SUM(Expoweights!$C$2:$C$261)</f>
        <v>99.710850408316873</v>
      </c>
      <c r="H5478" s="4" t="str">
        <f t="shared" si="338"/>
        <v/>
      </c>
      <c r="I5478">
        <v>362</v>
      </c>
      <c r="J5478"/>
      <c r="L5478" s="4" t="str">
        <f t="shared" si="339"/>
        <v/>
      </c>
      <c r="M5478" s="3"/>
      <c r="N5478" s="3"/>
      <c r="O5478" s="3"/>
      <c r="P5478" s="3"/>
      <c r="Q5478" s="3"/>
    </row>
    <row r="5479" spans="1:17" x14ac:dyDescent="0.3">
      <c r="A5479" s="17">
        <v>42612</v>
      </c>
      <c r="B5479">
        <v>99.55</v>
      </c>
      <c r="C5479"/>
      <c r="D5479" s="3">
        <f t="shared" si="336"/>
        <v>99.552615384615535</v>
      </c>
      <c r="E5479" s="4" t="str">
        <f t="shared" si="337"/>
        <v/>
      </c>
      <c r="F5479"/>
      <c r="G5479" s="3">
        <f>SUMPRODUCT(B5220:B5479, Expoweights!$C$2:$C$261) / SUM(Expoweights!$C$2:$C$261)</f>
        <v>99.705865414483412</v>
      </c>
      <c r="H5479" s="4" t="str">
        <f t="shared" si="338"/>
        <v/>
      </c>
      <c r="I5479">
        <v>7013</v>
      </c>
      <c r="J5479"/>
      <c r="L5479" s="4" t="str">
        <f t="shared" si="339"/>
        <v/>
      </c>
      <c r="M5479" s="3"/>
      <c r="N5479" s="3"/>
      <c r="O5479" s="3"/>
      <c r="P5479" s="3"/>
      <c r="Q5479" s="3"/>
    </row>
    <row r="5480" spans="1:17" x14ac:dyDescent="0.3">
      <c r="A5480" s="17">
        <v>42613</v>
      </c>
      <c r="B5480">
        <v>99.75</v>
      </c>
      <c r="C5480">
        <v>99.555115384615391</v>
      </c>
      <c r="D5480" s="3">
        <f t="shared" si="336"/>
        <v>99.555115384615533</v>
      </c>
      <c r="E5480" s="4">
        <f t="shared" si="337"/>
        <v>1.4210854715202004E-13</v>
      </c>
      <c r="F5480">
        <v>99.70723985638881</v>
      </c>
      <c r="G5480" s="3">
        <f>SUMPRODUCT(B5221:B5480, Expoweights!$C$2:$C$261) / SUM(Expoweights!$C$2:$C$261)</f>
        <v>99.707239856388796</v>
      </c>
      <c r="H5480" s="4">
        <f t="shared" si="338"/>
        <v>1.4210854715202004E-14</v>
      </c>
      <c r="I5480">
        <v>1708</v>
      </c>
      <c r="J5480">
        <v>99.536288489024201</v>
      </c>
      <c r="L5480" s="4">
        <f t="shared" si="339"/>
        <v>99.536288489024201</v>
      </c>
      <c r="M5480" s="3"/>
      <c r="N5480" s="3"/>
      <c r="O5480" s="3"/>
      <c r="P5480" s="3"/>
      <c r="Q5480" s="3"/>
    </row>
    <row r="5481" spans="1:17" x14ac:dyDescent="0.3">
      <c r="A5481" s="17">
        <v>42614</v>
      </c>
      <c r="B5481">
        <v>99.75</v>
      </c>
      <c r="C5481"/>
      <c r="D5481" s="3">
        <f t="shared" si="336"/>
        <v>99.557615384615531</v>
      </c>
      <c r="E5481" s="4" t="str">
        <f t="shared" si="337"/>
        <v/>
      </c>
      <c r="F5481"/>
      <c r="G5481" s="3">
        <f>SUMPRODUCT(B5222:B5481, Expoweights!$C$2:$C$261) / SUM(Expoweights!$C$2:$C$261)</f>
        <v>99.708571669255392</v>
      </c>
      <c r="H5481" s="4" t="str">
        <f t="shared" si="338"/>
        <v/>
      </c>
      <c r="I5481">
        <v>7030</v>
      </c>
      <c r="J5481"/>
      <c r="L5481" s="4" t="str">
        <f t="shared" si="339"/>
        <v/>
      </c>
      <c r="M5481" s="3"/>
      <c r="N5481" s="3"/>
      <c r="O5481" s="3"/>
      <c r="P5481" s="3"/>
      <c r="Q5481" s="3"/>
    </row>
    <row r="5482" spans="1:17" x14ac:dyDescent="0.3">
      <c r="A5482" s="17">
        <v>42615</v>
      </c>
      <c r="B5482">
        <v>99.75</v>
      </c>
      <c r="C5482"/>
      <c r="D5482" s="3">
        <f t="shared" si="336"/>
        <v>99.560115384615528</v>
      </c>
      <c r="E5482" s="4" t="str">
        <f t="shared" si="337"/>
        <v/>
      </c>
      <c r="F5482"/>
      <c r="G5482" s="3">
        <f>SUMPRODUCT(B5223:B5482, Expoweights!$C$2:$C$261) / SUM(Expoweights!$C$2:$C$261)</f>
        <v>99.709862175245277</v>
      </c>
      <c r="H5482" s="4" t="str">
        <f t="shared" si="338"/>
        <v/>
      </c>
      <c r="I5482">
        <v>2983</v>
      </c>
      <c r="J5482"/>
      <c r="L5482" s="4" t="str">
        <f t="shared" si="339"/>
        <v/>
      </c>
      <c r="M5482" s="3"/>
      <c r="N5482" s="3"/>
      <c r="O5482" s="3"/>
      <c r="P5482" s="3"/>
      <c r="Q5482" s="3"/>
    </row>
    <row r="5483" spans="1:17" x14ac:dyDescent="0.3">
      <c r="A5483" s="17">
        <v>42618</v>
      </c>
      <c r="B5483">
        <v>99.75</v>
      </c>
      <c r="C5483"/>
      <c r="D5483" s="3">
        <f t="shared" si="336"/>
        <v>99.562615384615526</v>
      </c>
      <c r="E5483" s="4" t="str">
        <f t="shared" si="337"/>
        <v/>
      </c>
      <c r="F5483"/>
      <c r="G5483" s="3">
        <f>SUMPRODUCT(B5224:B5483, Expoweights!$C$2:$C$261) / SUM(Expoweights!$C$2:$C$261)</f>
        <v>99.711112655512949</v>
      </c>
      <c r="H5483" s="4" t="str">
        <f t="shared" si="338"/>
        <v/>
      </c>
      <c r="I5483">
        <v>4326</v>
      </c>
      <c r="J5483"/>
      <c r="L5483" s="4" t="str">
        <f t="shared" si="339"/>
        <v/>
      </c>
      <c r="M5483" s="3"/>
      <c r="N5483" s="3"/>
      <c r="O5483" s="3"/>
      <c r="P5483" s="3"/>
      <c r="Q5483" s="3"/>
    </row>
    <row r="5484" spans="1:17" x14ac:dyDescent="0.3">
      <c r="A5484" s="17">
        <v>42619</v>
      </c>
      <c r="B5484">
        <v>99.75</v>
      </c>
      <c r="C5484"/>
      <c r="D5484" s="3">
        <f t="shared" si="336"/>
        <v>99.56511538461551</v>
      </c>
      <c r="E5484" s="4" t="str">
        <f t="shared" si="337"/>
        <v/>
      </c>
      <c r="F5484"/>
      <c r="G5484" s="3">
        <f>SUMPRODUCT(B5225:B5484, Expoweights!$C$2:$C$261) / SUM(Expoweights!$C$2:$C$261)</f>
        <v>99.712324351477235</v>
      </c>
      <c r="H5484" s="4" t="str">
        <f t="shared" si="338"/>
        <v/>
      </c>
      <c r="I5484">
        <v>7477</v>
      </c>
      <c r="J5484"/>
      <c r="L5484" s="4" t="str">
        <f t="shared" si="339"/>
        <v/>
      </c>
      <c r="M5484" s="3"/>
      <c r="N5484" s="3"/>
      <c r="O5484" s="3"/>
      <c r="P5484" s="3"/>
      <c r="Q5484" s="3"/>
    </row>
    <row r="5485" spans="1:17" x14ac:dyDescent="0.3">
      <c r="A5485" s="17">
        <v>42620</v>
      </c>
      <c r="B5485">
        <v>99.75</v>
      </c>
      <c r="C5485"/>
      <c r="D5485" s="3">
        <f t="shared" si="336"/>
        <v>99.567615384615507</v>
      </c>
      <c r="E5485" s="4" t="str">
        <f t="shared" si="337"/>
        <v/>
      </c>
      <c r="F5485"/>
      <c r="G5485" s="3">
        <f>SUMPRODUCT(B5226:B5485, Expoweights!$C$2:$C$261) / SUM(Expoweights!$C$2:$C$261)</f>
        <v>99.713498466053721</v>
      </c>
      <c r="H5485" s="4" t="str">
        <f t="shared" si="338"/>
        <v/>
      </c>
      <c r="I5485">
        <v>6414</v>
      </c>
      <c r="J5485"/>
      <c r="L5485" s="4" t="str">
        <f t="shared" si="339"/>
        <v/>
      </c>
      <c r="M5485" s="3"/>
      <c r="N5485" s="3"/>
      <c r="O5485" s="3"/>
      <c r="P5485" s="3"/>
      <c r="Q5485" s="3"/>
    </row>
    <row r="5486" spans="1:17" x14ac:dyDescent="0.3">
      <c r="A5486" s="17">
        <v>42621</v>
      </c>
      <c r="B5486">
        <v>99.75</v>
      </c>
      <c r="C5486"/>
      <c r="D5486" s="3">
        <f t="shared" si="336"/>
        <v>99.570115384615491</v>
      </c>
      <c r="E5486" s="4" t="str">
        <f t="shared" si="337"/>
        <v/>
      </c>
      <c r="F5486"/>
      <c r="G5486" s="3">
        <f>SUMPRODUCT(B5227:B5486, Expoweights!$C$2:$C$261) / SUM(Expoweights!$C$2:$C$261)</f>
        <v>99.714636164848912</v>
      </c>
      <c r="H5486" s="4" t="str">
        <f t="shared" si="338"/>
        <v/>
      </c>
      <c r="I5486">
        <v>4693</v>
      </c>
      <c r="J5486"/>
      <c r="L5486" s="4" t="str">
        <f t="shared" si="339"/>
        <v/>
      </c>
      <c r="M5486" s="3"/>
      <c r="N5486" s="3"/>
      <c r="O5486" s="3"/>
      <c r="P5486" s="3"/>
      <c r="Q5486" s="3"/>
    </row>
    <row r="5487" spans="1:17" x14ac:dyDescent="0.3">
      <c r="A5487" s="17">
        <v>42622</v>
      </c>
      <c r="B5487">
        <v>99.75</v>
      </c>
      <c r="C5487"/>
      <c r="D5487" s="3">
        <f t="shared" si="336"/>
        <v>99.572615384615489</v>
      </c>
      <c r="E5487" s="4" t="str">
        <f t="shared" si="337"/>
        <v/>
      </c>
      <c r="F5487"/>
      <c r="G5487" s="3">
        <f>SUMPRODUCT(B5228:B5487, Expoweights!$C$2:$C$261) / SUM(Expoweights!$C$2:$C$261)</f>
        <v>99.715738577317467</v>
      </c>
      <c r="H5487" s="4" t="str">
        <f t="shared" si="338"/>
        <v/>
      </c>
      <c r="I5487">
        <v>6907</v>
      </c>
      <c r="J5487"/>
      <c r="L5487" s="4" t="str">
        <f t="shared" si="339"/>
        <v/>
      </c>
      <c r="M5487" s="3"/>
      <c r="N5487" s="3"/>
      <c r="O5487" s="3"/>
      <c r="P5487" s="3"/>
      <c r="Q5487" s="3"/>
    </row>
    <row r="5488" spans="1:17" x14ac:dyDescent="0.3">
      <c r="A5488" s="17">
        <v>42625</v>
      </c>
      <c r="B5488">
        <v>99.75</v>
      </c>
      <c r="C5488"/>
      <c r="D5488" s="3">
        <f t="shared" si="336"/>
        <v>99.575115384615472</v>
      </c>
      <c r="E5488" s="4" t="str">
        <f t="shared" si="337"/>
        <v/>
      </c>
      <c r="F5488"/>
      <c r="G5488" s="3">
        <f>SUMPRODUCT(B5229:B5488, Expoweights!$C$2:$C$261) / SUM(Expoweights!$C$2:$C$261)</f>
        <v>99.716806797883294</v>
      </c>
      <c r="H5488" s="4" t="str">
        <f t="shared" si="338"/>
        <v/>
      </c>
      <c r="I5488">
        <v>5216</v>
      </c>
      <c r="J5488"/>
      <c r="L5488" s="4" t="str">
        <f t="shared" si="339"/>
        <v/>
      </c>
      <c r="M5488" s="3"/>
      <c r="N5488" s="3"/>
      <c r="O5488" s="3"/>
      <c r="P5488" s="3"/>
      <c r="Q5488" s="3"/>
    </row>
    <row r="5489" spans="1:17" x14ac:dyDescent="0.3">
      <c r="A5489" s="17">
        <v>42626</v>
      </c>
      <c r="B5489">
        <v>99.75</v>
      </c>
      <c r="C5489"/>
      <c r="D5489" s="3">
        <f t="shared" si="336"/>
        <v>99.57761538461547</v>
      </c>
      <c r="E5489" s="4" t="str">
        <f t="shared" si="337"/>
        <v/>
      </c>
      <c r="F5489"/>
      <c r="G5489" s="3">
        <f>SUMPRODUCT(B5230:B5489, Expoweights!$C$2:$C$261) / SUM(Expoweights!$C$2:$C$261)</f>
        <v>99.717841887026268</v>
      </c>
      <c r="H5489" s="4" t="str">
        <f t="shared" si="338"/>
        <v/>
      </c>
      <c r="I5489">
        <v>3815</v>
      </c>
      <c r="J5489"/>
      <c r="L5489" s="4" t="str">
        <f t="shared" si="339"/>
        <v/>
      </c>
      <c r="M5489" s="3"/>
      <c r="N5489" s="3"/>
      <c r="O5489" s="3"/>
      <c r="P5489" s="3"/>
      <c r="Q5489" s="3"/>
    </row>
    <row r="5490" spans="1:17" x14ac:dyDescent="0.3">
      <c r="A5490" s="17">
        <v>42627</v>
      </c>
      <c r="B5490">
        <v>99.75</v>
      </c>
      <c r="C5490"/>
      <c r="D5490" s="3">
        <f t="shared" si="336"/>
        <v>99.580115384615482</v>
      </c>
      <c r="E5490" s="4" t="str">
        <f t="shared" si="337"/>
        <v/>
      </c>
      <c r="F5490"/>
      <c r="G5490" s="3">
        <f>SUMPRODUCT(B5231:B5490, Expoweights!$C$2:$C$261) / SUM(Expoweights!$C$2:$C$261)</f>
        <v>99.718844872334927</v>
      </c>
      <c r="H5490" s="4" t="str">
        <f t="shared" si="338"/>
        <v/>
      </c>
      <c r="I5490">
        <v>4340</v>
      </c>
      <c r="J5490"/>
      <c r="L5490" s="4" t="str">
        <f t="shared" si="339"/>
        <v/>
      </c>
      <c r="M5490" s="3"/>
      <c r="N5490" s="3"/>
      <c r="O5490" s="3"/>
      <c r="P5490" s="3"/>
      <c r="Q5490" s="3"/>
    </row>
    <row r="5491" spans="1:17" x14ac:dyDescent="0.3">
      <c r="A5491" s="17">
        <v>42628</v>
      </c>
      <c r="B5491">
        <v>99.75</v>
      </c>
      <c r="C5491"/>
      <c r="D5491" s="3">
        <f t="shared" si="336"/>
        <v>99.582615384615465</v>
      </c>
      <c r="E5491" s="4" t="str">
        <f t="shared" si="337"/>
        <v/>
      </c>
      <c r="F5491"/>
      <c r="G5491" s="3">
        <f>SUMPRODUCT(B5232:B5491, Expoweights!$C$2:$C$261) / SUM(Expoweights!$C$2:$C$261)</f>
        <v>99.719816749526586</v>
      </c>
      <c r="H5491" s="4" t="str">
        <f t="shared" si="338"/>
        <v/>
      </c>
      <c r="I5491">
        <v>2441</v>
      </c>
      <c r="J5491"/>
      <c r="L5491" s="4" t="str">
        <f t="shared" si="339"/>
        <v/>
      </c>
      <c r="M5491" s="3"/>
      <c r="N5491" s="3"/>
      <c r="O5491" s="3"/>
      <c r="P5491" s="3"/>
      <c r="Q5491" s="3"/>
    </row>
    <row r="5492" spans="1:17" x14ac:dyDescent="0.3">
      <c r="A5492" s="17">
        <v>42629</v>
      </c>
      <c r="B5492">
        <v>99.75</v>
      </c>
      <c r="C5492"/>
      <c r="D5492" s="3">
        <f t="shared" si="336"/>
        <v>99.585115384615477</v>
      </c>
      <c r="E5492" s="4" t="str">
        <f t="shared" si="337"/>
        <v/>
      </c>
      <c r="F5492"/>
      <c r="G5492" s="3">
        <f>SUMPRODUCT(B5233:B5492, Expoweights!$C$2:$C$261) / SUM(Expoweights!$C$2:$C$261)</f>
        <v>99.72075848343583</v>
      </c>
      <c r="H5492" s="4" t="str">
        <f t="shared" si="338"/>
        <v/>
      </c>
      <c r="I5492">
        <v>3172</v>
      </c>
      <c r="J5492"/>
      <c r="L5492" s="4" t="str">
        <f t="shared" si="339"/>
        <v/>
      </c>
      <c r="M5492" s="3"/>
      <c r="N5492" s="3"/>
      <c r="O5492" s="3"/>
      <c r="P5492" s="3"/>
      <c r="Q5492" s="3"/>
    </row>
    <row r="5493" spans="1:17" x14ac:dyDescent="0.3">
      <c r="A5493" s="17">
        <v>42632</v>
      </c>
      <c r="B5493">
        <v>99.75</v>
      </c>
      <c r="C5493"/>
      <c r="D5493" s="3">
        <f t="shared" si="336"/>
        <v>99.587615384615461</v>
      </c>
      <c r="E5493" s="4" t="str">
        <f t="shared" si="337"/>
        <v/>
      </c>
      <c r="F5493"/>
      <c r="G5493" s="3">
        <f>SUMPRODUCT(B5234:B5493, Expoweights!$C$2:$C$261) / SUM(Expoweights!$C$2:$C$261)</f>
        <v>99.721671008972436</v>
      </c>
      <c r="H5493" s="4" t="str">
        <f t="shared" si="338"/>
        <v/>
      </c>
      <c r="I5493">
        <v>3877</v>
      </c>
      <c r="J5493"/>
      <c r="L5493" s="4" t="str">
        <f t="shared" si="339"/>
        <v/>
      </c>
      <c r="M5493" s="3"/>
      <c r="N5493" s="3"/>
      <c r="O5493" s="3"/>
      <c r="P5493" s="3"/>
      <c r="Q5493" s="3"/>
    </row>
    <row r="5494" spans="1:17" x14ac:dyDescent="0.3">
      <c r="A5494" s="17">
        <v>42633</v>
      </c>
      <c r="B5494">
        <v>99.75</v>
      </c>
      <c r="C5494"/>
      <c r="D5494" s="3">
        <f t="shared" si="336"/>
        <v>99.590115384615473</v>
      </c>
      <c r="E5494" s="4" t="str">
        <f t="shared" si="337"/>
        <v/>
      </c>
      <c r="F5494"/>
      <c r="G5494" s="3">
        <f>SUMPRODUCT(B5235:B5494, Expoweights!$C$2:$C$261) / SUM(Expoweights!$C$2:$C$261)</f>
        <v>99.72255523204943</v>
      </c>
      <c r="H5494" s="4" t="str">
        <f t="shared" si="338"/>
        <v/>
      </c>
      <c r="I5494">
        <v>7141</v>
      </c>
      <c r="J5494"/>
      <c r="L5494" s="4" t="str">
        <f t="shared" si="339"/>
        <v/>
      </c>
      <c r="M5494" s="3"/>
      <c r="N5494" s="3"/>
      <c r="O5494" s="3"/>
      <c r="P5494" s="3"/>
      <c r="Q5494" s="3"/>
    </row>
    <row r="5495" spans="1:17" x14ac:dyDescent="0.3">
      <c r="A5495" s="17">
        <v>42634</v>
      </c>
      <c r="B5495">
        <v>99.75</v>
      </c>
      <c r="C5495"/>
      <c r="D5495" s="3">
        <f t="shared" si="336"/>
        <v>99.592615384615456</v>
      </c>
      <c r="E5495" s="4" t="str">
        <f t="shared" si="337"/>
        <v/>
      </c>
      <c r="F5495"/>
      <c r="G5495" s="3">
        <f>SUMPRODUCT(B5236:B5495, Expoweights!$C$2:$C$261) / SUM(Expoweights!$C$2:$C$261)</f>
        <v>99.723412030482535</v>
      </c>
      <c r="H5495" s="4" t="str">
        <f t="shared" si="338"/>
        <v/>
      </c>
      <c r="I5495">
        <v>1870</v>
      </c>
      <c r="J5495"/>
      <c r="L5495" s="4" t="str">
        <f t="shared" si="339"/>
        <v/>
      </c>
      <c r="M5495" s="3"/>
      <c r="N5495" s="3"/>
      <c r="O5495" s="3"/>
      <c r="P5495" s="3"/>
      <c r="Q5495" s="3"/>
    </row>
    <row r="5496" spans="1:17" x14ac:dyDescent="0.3">
      <c r="A5496" s="17">
        <v>42635</v>
      </c>
      <c r="B5496">
        <v>99.75</v>
      </c>
      <c r="C5496"/>
      <c r="D5496" s="3">
        <f t="shared" si="336"/>
        <v>99.595115384615454</v>
      </c>
      <c r="E5496" s="4" t="str">
        <f t="shared" si="337"/>
        <v/>
      </c>
      <c r="F5496"/>
      <c r="G5496" s="3">
        <f>SUMPRODUCT(B5237:B5496, Expoweights!$C$2:$C$261) / SUM(Expoweights!$C$2:$C$261)</f>
        <v>99.724242254861466</v>
      </c>
      <c r="H5496" s="4" t="str">
        <f t="shared" si="338"/>
        <v/>
      </c>
      <c r="I5496">
        <v>5291</v>
      </c>
      <c r="J5496"/>
      <c r="L5496" s="4" t="str">
        <f t="shared" si="339"/>
        <v/>
      </c>
      <c r="M5496" s="3"/>
      <c r="N5496" s="3"/>
      <c r="O5496" s="3"/>
      <c r="P5496" s="3"/>
      <c r="Q5496" s="3"/>
    </row>
    <row r="5497" spans="1:17" x14ac:dyDescent="0.3">
      <c r="A5497" s="17">
        <v>42636</v>
      </c>
      <c r="B5497">
        <v>99.75</v>
      </c>
      <c r="C5497"/>
      <c r="D5497" s="3">
        <f t="shared" si="336"/>
        <v>99.597615384615452</v>
      </c>
      <c r="E5497" s="4" t="str">
        <f t="shared" si="337"/>
        <v/>
      </c>
      <c r="F5497"/>
      <c r="G5497" s="3">
        <f>SUMPRODUCT(B5238:B5497, Expoweights!$C$2:$C$261) / SUM(Expoweights!$C$2:$C$261)</f>
        <v>99.725046729394478</v>
      </c>
      <c r="H5497" s="4" t="str">
        <f t="shared" si="338"/>
        <v/>
      </c>
      <c r="I5497">
        <v>3442</v>
      </c>
      <c r="J5497"/>
      <c r="L5497" s="4" t="str">
        <f t="shared" si="339"/>
        <v/>
      </c>
      <c r="M5497" s="3"/>
      <c r="N5497" s="3"/>
      <c r="O5497" s="3"/>
      <c r="P5497" s="3"/>
      <c r="Q5497" s="3"/>
    </row>
    <row r="5498" spans="1:17" x14ac:dyDescent="0.3">
      <c r="A5498" s="17">
        <v>42639</v>
      </c>
      <c r="B5498">
        <v>99.75</v>
      </c>
      <c r="C5498"/>
      <c r="D5498" s="3">
        <f t="shared" si="336"/>
        <v>99.600115384615449</v>
      </c>
      <c r="E5498" s="4" t="str">
        <f t="shared" si="337"/>
        <v/>
      </c>
      <c r="F5498"/>
      <c r="G5498" s="3">
        <f>SUMPRODUCT(B5239:B5498, Expoweights!$C$2:$C$261) / SUM(Expoweights!$C$2:$C$261)</f>
        <v>99.725826252726648</v>
      </c>
      <c r="H5498" s="4" t="str">
        <f t="shared" si="338"/>
        <v/>
      </c>
      <c r="I5498">
        <v>3096</v>
      </c>
      <c r="J5498"/>
      <c r="L5498" s="4" t="str">
        <f t="shared" si="339"/>
        <v/>
      </c>
      <c r="M5498" s="3"/>
      <c r="N5498" s="3"/>
      <c r="O5498" s="3"/>
      <c r="P5498" s="3"/>
      <c r="Q5498" s="3"/>
    </row>
    <row r="5499" spans="1:17" x14ac:dyDescent="0.3">
      <c r="A5499" s="17">
        <v>42640</v>
      </c>
      <c r="B5499">
        <v>99.75</v>
      </c>
      <c r="C5499"/>
      <c r="D5499" s="3">
        <f t="shared" ref="D5499:D5507" si="340">AVERAGE(B5240:B5499)</f>
        <v>99.602615384615461</v>
      </c>
      <c r="E5499" s="4" t="str">
        <f t="shared" si="337"/>
        <v/>
      </c>
      <c r="F5499"/>
      <c r="G5499" s="3">
        <f>SUMPRODUCT(B5240:B5499, Expoweights!$C$2:$C$261) / SUM(Expoweights!$C$2:$C$261)</f>
        <v>99.726581598732551</v>
      </c>
      <c r="H5499" s="4" t="str">
        <f t="shared" si="338"/>
        <v/>
      </c>
      <c r="I5499">
        <v>6308</v>
      </c>
      <c r="J5499"/>
      <c r="L5499" s="4" t="str">
        <f t="shared" si="339"/>
        <v/>
      </c>
      <c r="M5499" s="3"/>
      <c r="N5499" s="3"/>
      <c r="O5499" s="3"/>
      <c r="P5499" s="3"/>
      <c r="Q5499" s="3"/>
    </row>
    <row r="5500" spans="1:17" x14ac:dyDescent="0.3">
      <c r="A5500" s="17">
        <v>42641</v>
      </c>
      <c r="B5500">
        <v>99.75</v>
      </c>
      <c r="C5500"/>
      <c r="D5500" s="3">
        <f t="shared" si="340"/>
        <v>99.602653846153913</v>
      </c>
      <c r="E5500" s="4" t="str">
        <f t="shared" si="337"/>
        <v/>
      </c>
      <c r="F5500"/>
      <c r="G5500" s="3">
        <f>SUMPRODUCT(B5241:B5500, Expoweights!$C$2:$C$261) / SUM(Expoweights!$C$2:$C$261)</f>
        <v>99.7273080186839</v>
      </c>
      <c r="H5500" s="4" t="str">
        <f t="shared" si="338"/>
        <v/>
      </c>
      <c r="I5500">
        <v>5062</v>
      </c>
      <c r="J5500"/>
      <c r="L5500" s="4" t="str">
        <f t="shared" si="339"/>
        <v/>
      </c>
      <c r="M5500" s="3"/>
      <c r="N5500" s="3"/>
      <c r="O5500" s="3"/>
      <c r="P5500" s="3"/>
      <c r="Q5500" s="3"/>
    </row>
    <row r="5501" spans="1:17" x14ac:dyDescent="0.3">
      <c r="A5501" s="17">
        <v>42642</v>
      </c>
      <c r="B5501">
        <v>99.75</v>
      </c>
      <c r="C5501"/>
      <c r="D5501" s="3">
        <f t="shared" si="340"/>
        <v>99.602692307692365</v>
      </c>
      <c r="E5501" s="4" t="str">
        <f t="shared" si="337"/>
        <v/>
      </c>
      <c r="F5501"/>
      <c r="G5501" s="3">
        <f>SUMPRODUCT(B5242:B5501, Expoweights!$C$2:$C$261) / SUM(Expoweights!$C$2:$C$261)</f>
        <v>99.72801190833826</v>
      </c>
      <c r="H5501" s="4" t="str">
        <f t="shared" si="338"/>
        <v/>
      </c>
      <c r="I5501">
        <v>7958</v>
      </c>
      <c r="J5501"/>
      <c r="L5501" s="4" t="str">
        <f t="shared" si="339"/>
        <v/>
      </c>
      <c r="M5501" s="3"/>
      <c r="N5501" s="3"/>
      <c r="O5501" s="3"/>
      <c r="P5501" s="3"/>
      <c r="Q5501" s="3"/>
    </row>
    <row r="5502" spans="1:17" x14ac:dyDescent="0.3">
      <c r="A5502" s="17">
        <v>42643</v>
      </c>
      <c r="B5502">
        <v>99.88</v>
      </c>
      <c r="C5502">
        <v>99.603230769230763</v>
      </c>
      <c r="D5502" s="3">
        <f t="shared" si="340"/>
        <v>99.603230769230819</v>
      </c>
      <c r="E5502" s="4">
        <f t="shared" si="337"/>
        <v>5.6843418860808015E-14</v>
      </c>
      <c r="F5502">
        <v>99.732727101780824</v>
      </c>
      <c r="G5502" s="3">
        <f>SUMPRODUCT(B5243:B5502, Expoweights!$C$2:$C$261) / SUM(Expoweights!$C$2:$C$261)</f>
        <v>99.732727101780839</v>
      </c>
      <c r="H5502" s="4">
        <f t="shared" si="338"/>
        <v>1.4210854715202004E-14</v>
      </c>
      <c r="I5502">
        <v>3681</v>
      </c>
      <c r="J5502">
        <v>99.58154138321828</v>
      </c>
      <c r="L5502" s="4">
        <f t="shared" si="339"/>
        <v>99.58154138321828</v>
      </c>
      <c r="M5502" s="3"/>
      <c r="N5502" s="3"/>
      <c r="O5502" s="3"/>
      <c r="P5502" s="3"/>
      <c r="Q5502" s="3"/>
    </row>
    <row r="5503" spans="1:17" x14ac:dyDescent="0.3">
      <c r="A5503" s="17">
        <v>42646</v>
      </c>
      <c r="B5503">
        <v>99.88</v>
      </c>
      <c r="C5503"/>
      <c r="D5503" s="3">
        <f t="shared" si="340"/>
        <v>99.603769230769288</v>
      </c>
      <c r="E5503" s="4" t="str">
        <f t="shared" si="337"/>
        <v/>
      </c>
      <c r="F5503"/>
      <c r="G5503" s="3">
        <f>SUMPRODUCT(B5244:B5503, Expoweights!$C$2:$C$261) / SUM(Expoweights!$C$2:$C$261)</f>
        <v>99.73729605101812</v>
      </c>
      <c r="H5503" s="4" t="str">
        <f t="shared" si="338"/>
        <v/>
      </c>
      <c r="I5503">
        <v>4927</v>
      </c>
      <c r="J5503"/>
      <c r="L5503" s="4" t="str">
        <f t="shared" si="339"/>
        <v/>
      </c>
      <c r="M5503" s="3"/>
      <c r="N5503" s="3"/>
      <c r="O5503" s="3"/>
      <c r="P5503" s="3"/>
      <c r="Q5503" s="3"/>
    </row>
    <row r="5504" spans="1:17" x14ac:dyDescent="0.3">
      <c r="A5504" s="17">
        <v>42647</v>
      </c>
      <c r="B5504">
        <v>99.88</v>
      </c>
      <c r="C5504"/>
      <c r="D5504" s="3">
        <f t="shared" si="340"/>
        <v>99.604307692307756</v>
      </c>
      <c r="E5504" s="4" t="str">
        <f t="shared" si="337"/>
        <v/>
      </c>
      <c r="F5504"/>
      <c r="G5504" s="3">
        <f>SUMPRODUCT(B5245:B5504, Expoweights!$C$2:$C$261) / SUM(Expoweights!$C$2:$C$261)</f>
        <v>99.741723291891049</v>
      </c>
      <c r="H5504" s="4" t="str">
        <f t="shared" si="338"/>
        <v/>
      </c>
      <c r="I5504">
        <v>5506</v>
      </c>
      <c r="J5504"/>
      <c r="L5504" s="4" t="str">
        <f t="shared" si="339"/>
        <v/>
      </c>
      <c r="M5504" s="3"/>
      <c r="N5504" s="3"/>
      <c r="O5504" s="3"/>
      <c r="P5504" s="3"/>
      <c r="Q5504" s="3"/>
    </row>
    <row r="5505" spans="1:17" x14ac:dyDescent="0.3">
      <c r="A5505" s="17">
        <v>42648</v>
      </c>
      <c r="B5505">
        <v>99.88</v>
      </c>
      <c r="C5505"/>
      <c r="D5505" s="3">
        <f t="shared" si="340"/>
        <v>99.604846153846211</v>
      </c>
      <c r="E5505" s="4" t="str">
        <f t="shared" si="337"/>
        <v/>
      </c>
      <c r="F5505"/>
      <c r="G5505" s="3">
        <f>SUMPRODUCT(B5246:B5505, Expoweights!$C$2:$C$261) / SUM(Expoweights!$C$2:$C$261)</f>
        <v>99.746013219559174</v>
      </c>
      <c r="H5505" s="4" t="str">
        <f t="shared" si="338"/>
        <v/>
      </c>
      <c r="I5505">
        <v>4605</v>
      </c>
      <c r="J5505"/>
      <c r="L5505" s="4" t="str">
        <f t="shared" si="339"/>
        <v/>
      </c>
      <c r="M5505" s="3"/>
      <c r="N5505" s="3"/>
      <c r="O5505" s="3"/>
      <c r="P5505" s="3"/>
      <c r="Q5505" s="3"/>
    </row>
    <row r="5506" spans="1:17" x14ac:dyDescent="0.3">
      <c r="A5506" s="17">
        <v>42649</v>
      </c>
      <c r="B5506">
        <v>99.88</v>
      </c>
      <c r="C5506"/>
      <c r="D5506" s="3">
        <f t="shared" si="340"/>
        <v>99.605384615384693</v>
      </c>
      <c r="E5506" s="4" t="str">
        <f t="shared" si="337"/>
        <v/>
      </c>
      <c r="F5506"/>
      <c r="G5506" s="3">
        <f>SUMPRODUCT(B5247:B5506, Expoweights!$C$2:$C$261) / SUM(Expoweights!$C$2:$C$261)</f>
        <v>99.750170092863769</v>
      </c>
      <c r="H5506" s="4" t="str">
        <f t="shared" si="338"/>
        <v/>
      </c>
      <c r="I5506">
        <v>6694</v>
      </c>
      <c r="J5506"/>
      <c r="L5506" s="4" t="str">
        <f t="shared" si="339"/>
        <v/>
      </c>
      <c r="M5506" s="3"/>
      <c r="N5506" s="3"/>
      <c r="O5506" s="3"/>
      <c r="P5506" s="3"/>
      <c r="Q5506" s="3"/>
    </row>
    <row r="5507" spans="1:17" x14ac:dyDescent="0.3">
      <c r="A5507" s="17">
        <v>42650</v>
      </c>
      <c r="B5507">
        <v>99.88</v>
      </c>
      <c r="C5507"/>
      <c r="D5507" s="3">
        <f t="shared" si="340"/>
        <v>99.605923076923162</v>
      </c>
      <c r="E5507" s="4" t="str">
        <f t="shared" si="337"/>
        <v/>
      </c>
      <c r="F5507"/>
      <c r="G5507" s="3">
        <f>SUMPRODUCT(B5248:B5507, Expoweights!$C$2:$C$261) / SUM(Expoweights!$C$2:$C$261)</f>
        <v>99.75419803855587</v>
      </c>
      <c r="H5507" s="4" t="str">
        <f t="shared" si="338"/>
        <v/>
      </c>
      <c r="I5507">
        <v>4015</v>
      </c>
      <c r="J5507"/>
      <c r="L5507" s="4" t="str">
        <f t="shared" si="339"/>
        <v/>
      </c>
      <c r="M5507" s="3"/>
      <c r="N5507" s="3"/>
      <c r="O5507" s="3"/>
      <c r="P5507" s="3"/>
      <c r="Q5507" s="3"/>
    </row>
    <row r="5508" spans="1:17" x14ac:dyDescent="0.3">
      <c r="A5508" s="17">
        <v>42653</v>
      </c>
      <c r="B5508">
        <v>99.88</v>
      </c>
      <c r="C5508"/>
      <c r="D5508" s="3">
        <f t="shared" ref="D5508:D5570" si="341">AVERAGE(B5249:B5508)</f>
        <v>99.606461538461645</v>
      </c>
      <c r="E5508" s="4" t="str">
        <f t="shared" ref="E5508:E5571" si="342">IF(C5508 &gt; 0, ABS(C5508 - D5508), "")</f>
        <v/>
      </c>
      <c r="F5508"/>
      <c r="G5508" s="3">
        <f>SUMPRODUCT(B5249:B5508, Expoweights!$C$2:$C$261) / SUM(Expoweights!$C$2:$C$261)</f>
        <v>99.758101055393226</v>
      </c>
      <c r="H5508" s="4" t="str">
        <f t="shared" ref="H5508:H5571" si="343">IF(F5508 &gt; 0, ABS(F5508 - G5508), "")</f>
        <v/>
      </c>
      <c r="I5508">
        <v>5090</v>
      </c>
      <c r="J5508"/>
      <c r="L5508" s="4" t="str">
        <f t="shared" ref="L5508:L5571" si="344">IF(J5508 &gt; 0, ABS(J5508 - K5508), "")</f>
        <v/>
      </c>
      <c r="M5508" s="3"/>
      <c r="N5508" s="3"/>
      <c r="O5508" s="3"/>
      <c r="P5508" s="3"/>
      <c r="Q5508" s="3"/>
    </row>
    <row r="5509" spans="1:17" x14ac:dyDescent="0.3">
      <c r="A5509" s="17">
        <v>42654</v>
      </c>
      <c r="B5509">
        <v>99.88</v>
      </c>
      <c r="C5509"/>
      <c r="D5509" s="3">
        <f t="shared" si="341"/>
        <v>99.607000000000099</v>
      </c>
      <c r="E5509" s="4" t="str">
        <f t="shared" si="342"/>
        <v/>
      </c>
      <c r="F5509"/>
      <c r="G5509" s="3">
        <f>SUMPRODUCT(B5250:B5509, Expoweights!$C$2:$C$261) / SUM(Expoweights!$C$2:$C$261)</f>
        <v>99.761883018110041</v>
      </c>
      <c r="H5509" s="4" t="str">
        <f t="shared" si="343"/>
        <v/>
      </c>
      <c r="I5509">
        <v>3003</v>
      </c>
      <c r="J5509"/>
      <c r="L5509" s="4" t="str">
        <f t="shared" si="344"/>
        <v/>
      </c>
      <c r="M5509" s="3"/>
      <c r="N5509" s="3"/>
      <c r="O5509" s="3"/>
      <c r="P5509" s="3"/>
      <c r="Q5509" s="3"/>
    </row>
    <row r="5510" spans="1:17" x14ac:dyDescent="0.3">
      <c r="A5510" s="17">
        <v>42655</v>
      </c>
      <c r="B5510">
        <v>99.88</v>
      </c>
      <c r="C5510"/>
      <c r="D5510" s="3">
        <f t="shared" si="341"/>
        <v>99.607538461538553</v>
      </c>
      <c r="E5510" s="4" t="str">
        <f t="shared" si="342"/>
        <v/>
      </c>
      <c r="F5510"/>
      <c r="G5510" s="3">
        <f>SUMPRODUCT(B5251:B5510, Expoweights!$C$2:$C$261) / SUM(Expoweights!$C$2:$C$261)</f>
        <v>99.76554768126347</v>
      </c>
      <c r="H5510" s="4" t="str">
        <f t="shared" si="343"/>
        <v/>
      </c>
      <c r="I5510">
        <v>3732</v>
      </c>
      <c r="J5510"/>
      <c r="L5510" s="4" t="str">
        <f t="shared" si="344"/>
        <v/>
      </c>
      <c r="M5510" s="3"/>
      <c r="N5510" s="3"/>
      <c r="O5510" s="3"/>
      <c r="P5510" s="3"/>
      <c r="Q5510" s="3"/>
    </row>
    <row r="5511" spans="1:17" x14ac:dyDescent="0.3">
      <c r="A5511" s="17">
        <v>42656</v>
      </c>
      <c r="B5511">
        <v>99.88</v>
      </c>
      <c r="C5511"/>
      <c r="D5511" s="3">
        <f t="shared" si="341"/>
        <v>99.608076923077036</v>
      </c>
      <c r="E5511" s="4" t="str">
        <f t="shared" si="342"/>
        <v/>
      </c>
      <c r="F5511"/>
      <c r="G5511" s="3">
        <f>SUMPRODUCT(B5252:B5511, Expoweights!$C$2:$C$261) / SUM(Expoweights!$C$2:$C$261)</f>
        <v>99.769098682961243</v>
      </c>
      <c r="H5511" s="4" t="str">
        <f t="shared" si="343"/>
        <v/>
      </c>
      <c r="I5511">
        <v>1165</v>
      </c>
      <c r="J5511"/>
      <c r="L5511" s="4" t="str">
        <f t="shared" si="344"/>
        <v/>
      </c>
      <c r="M5511" s="3"/>
      <c r="N5511" s="3"/>
      <c r="O5511" s="3"/>
      <c r="P5511" s="3"/>
      <c r="Q5511" s="3"/>
    </row>
    <row r="5512" spans="1:17" x14ac:dyDescent="0.3">
      <c r="A5512" s="17">
        <v>42657</v>
      </c>
      <c r="B5512">
        <v>99.88</v>
      </c>
      <c r="C5512"/>
      <c r="D5512" s="3">
        <f t="shared" si="341"/>
        <v>99.60861538461549</v>
      </c>
      <c r="E5512" s="4" t="str">
        <f t="shared" si="342"/>
        <v/>
      </c>
      <c r="F5512"/>
      <c r="G5512" s="3">
        <f>SUMPRODUCT(B5253:B5512, Expoweights!$C$2:$C$261) / SUM(Expoweights!$C$2:$C$261)</f>
        <v>99.772539548473162</v>
      </c>
      <c r="H5512" s="4" t="str">
        <f t="shared" si="343"/>
        <v/>
      </c>
      <c r="I5512">
        <v>5379</v>
      </c>
      <c r="J5512"/>
      <c r="L5512" s="4" t="str">
        <f t="shared" si="344"/>
        <v/>
      </c>
      <c r="M5512" s="3"/>
      <c r="N5512" s="3"/>
      <c r="O5512" s="3"/>
      <c r="P5512" s="3"/>
      <c r="Q5512" s="3"/>
    </row>
    <row r="5513" spans="1:17" x14ac:dyDescent="0.3">
      <c r="A5513" s="17">
        <v>42660</v>
      </c>
      <c r="B5513">
        <v>99.88</v>
      </c>
      <c r="C5513"/>
      <c r="D5513" s="3">
        <f t="shared" si="341"/>
        <v>99.609153846153944</v>
      </c>
      <c r="E5513" s="4" t="str">
        <f t="shared" si="342"/>
        <v/>
      </c>
      <c r="F5513"/>
      <c r="G5513" s="3">
        <f>SUMPRODUCT(B5254:B5513, Expoweights!$C$2:$C$261) / SUM(Expoweights!$C$2:$C$261)</f>
        <v>99.775873693731</v>
      </c>
      <c r="H5513" s="4" t="str">
        <f t="shared" si="343"/>
        <v/>
      </c>
      <c r="I5513">
        <v>3482</v>
      </c>
      <c r="J5513"/>
      <c r="L5513" s="4" t="str">
        <f t="shared" si="344"/>
        <v/>
      </c>
      <c r="M5513" s="3"/>
      <c r="N5513" s="3"/>
      <c r="O5513" s="3"/>
      <c r="P5513" s="3"/>
      <c r="Q5513" s="3"/>
    </row>
    <row r="5514" spans="1:17" x14ac:dyDescent="0.3">
      <c r="A5514" s="17">
        <v>42661</v>
      </c>
      <c r="B5514">
        <v>99.88</v>
      </c>
      <c r="C5514"/>
      <c r="D5514" s="3">
        <f t="shared" si="341"/>
        <v>99.609692307692413</v>
      </c>
      <c r="E5514" s="4" t="str">
        <f t="shared" si="342"/>
        <v/>
      </c>
      <c r="F5514"/>
      <c r="G5514" s="3">
        <f>SUMPRODUCT(B5255:B5514, Expoweights!$C$2:$C$261) / SUM(Expoweights!$C$2:$C$261)</f>
        <v>99.779104428719577</v>
      </c>
      <c r="H5514" s="4" t="str">
        <f t="shared" si="343"/>
        <v/>
      </c>
      <c r="I5514">
        <v>4207</v>
      </c>
      <c r="J5514"/>
      <c r="L5514" s="4" t="str">
        <f t="shared" si="344"/>
        <v/>
      </c>
      <c r="M5514" s="3"/>
      <c r="N5514" s="3"/>
      <c r="O5514" s="3"/>
      <c r="P5514" s="3"/>
      <c r="Q5514" s="3"/>
    </row>
    <row r="5515" spans="1:17" x14ac:dyDescent="0.3">
      <c r="A5515" s="17">
        <v>42662</v>
      </c>
      <c r="B5515">
        <v>99.88</v>
      </c>
      <c r="C5515"/>
      <c r="D5515" s="3">
        <f t="shared" si="341"/>
        <v>99.610230769230867</v>
      </c>
      <c r="E5515" s="4" t="str">
        <f t="shared" si="342"/>
        <v/>
      </c>
      <c r="F5515"/>
      <c r="G5515" s="3">
        <f>SUMPRODUCT(B5256:B5515, Expoweights!$C$2:$C$261) / SUM(Expoweights!$C$2:$C$261)</f>
        <v>99.782234960762807</v>
      </c>
      <c r="H5515" s="4" t="str">
        <f t="shared" si="343"/>
        <v/>
      </c>
      <c r="I5515">
        <v>6662</v>
      </c>
      <c r="J5515"/>
      <c r="L5515" s="4" t="str">
        <f t="shared" si="344"/>
        <v/>
      </c>
      <c r="M5515" s="3"/>
      <c r="N5515" s="3"/>
      <c r="O5515" s="3"/>
      <c r="P5515" s="3"/>
      <c r="Q5515" s="3"/>
    </row>
    <row r="5516" spans="1:17" x14ac:dyDescent="0.3">
      <c r="A5516" s="17">
        <v>42663</v>
      </c>
      <c r="B5516">
        <v>99.88</v>
      </c>
      <c r="C5516"/>
      <c r="D5516" s="3">
        <f t="shared" si="341"/>
        <v>99.610769230769321</v>
      </c>
      <c r="E5516" s="4" t="str">
        <f t="shared" si="342"/>
        <v/>
      </c>
      <c r="F5516"/>
      <c r="G5516" s="3">
        <f>SUMPRODUCT(B5257:B5516, Expoweights!$C$2:$C$261) / SUM(Expoweights!$C$2:$C$261)</f>
        <v>99.785268397707753</v>
      </c>
      <c r="H5516" s="4" t="str">
        <f t="shared" si="343"/>
        <v/>
      </c>
      <c r="I5516">
        <v>1114</v>
      </c>
      <c r="J5516"/>
      <c r="L5516" s="4" t="str">
        <f t="shared" si="344"/>
        <v/>
      </c>
      <c r="M5516" s="3"/>
      <c r="N5516" s="3"/>
      <c r="O5516" s="3"/>
      <c r="P5516" s="3"/>
      <c r="Q5516" s="3"/>
    </row>
    <row r="5517" spans="1:17" x14ac:dyDescent="0.3">
      <c r="A5517" s="17">
        <v>42664</v>
      </c>
      <c r="B5517">
        <v>99.88</v>
      </c>
      <c r="C5517"/>
      <c r="D5517" s="3">
        <f t="shared" si="341"/>
        <v>99.611307692307804</v>
      </c>
      <c r="E5517" s="4" t="str">
        <f t="shared" si="342"/>
        <v/>
      </c>
      <c r="F5517"/>
      <c r="G5517" s="3">
        <f>SUMPRODUCT(B5258:B5517, Expoweights!$C$2:$C$261) / SUM(Expoweights!$C$2:$C$261)</f>
        <v>99.788207751009949</v>
      </c>
      <c r="H5517" s="4" t="str">
        <f t="shared" si="343"/>
        <v/>
      </c>
      <c r="I5517">
        <v>5161</v>
      </c>
      <c r="J5517"/>
      <c r="L5517" s="4" t="str">
        <f t="shared" si="344"/>
        <v/>
      </c>
      <c r="M5517" s="3"/>
      <c r="N5517" s="3"/>
      <c r="O5517" s="3"/>
      <c r="P5517" s="3"/>
      <c r="Q5517" s="3"/>
    </row>
    <row r="5518" spans="1:17" x14ac:dyDescent="0.3">
      <c r="A5518" s="17">
        <v>42667</v>
      </c>
      <c r="B5518">
        <v>99.88</v>
      </c>
      <c r="C5518"/>
      <c r="D5518" s="3">
        <f t="shared" si="341"/>
        <v>99.611846153846258</v>
      </c>
      <c r="E5518" s="4" t="str">
        <f t="shared" si="342"/>
        <v/>
      </c>
      <c r="F5518"/>
      <c r="G5518" s="3">
        <f>SUMPRODUCT(B5259:B5518, Expoweights!$C$2:$C$261) / SUM(Expoweights!$C$2:$C$261)</f>
        <v>99.791055938723076</v>
      </c>
      <c r="H5518" s="4" t="str">
        <f t="shared" si="343"/>
        <v/>
      </c>
      <c r="I5518">
        <v>5983</v>
      </c>
      <c r="J5518"/>
      <c r="L5518" s="4" t="str">
        <f t="shared" si="344"/>
        <v/>
      </c>
      <c r="M5518" s="3"/>
      <c r="N5518" s="3"/>
      <c r="O5518" s="3"/>
      <c r="P5518" s="3"/>
      <c r="Q5518" s="3"/>
    </row>
    <row r="5519" spans="1:17" x14ac:dyDescent="0.3">
      <c r="A5519" s="17">
        <v>42668</v>
      </c>
      <c r="B5519">
        <v>99.88</v>
      </c>
      <c r="C5519"/>
      <c r="D5519" s="3">
        <f t="shared" si="341"/>
        <v>99.612384615384713</v>
      </c>
      <c r="E5519" s="4" t="str">
        <f t="shared" si="342"/>
        <v/>
      </c>
      <c r="F5519"/>
      <c r="G5519" s="3">
        <f>SUMPRODUCT(B5260:B5519, Expoweights!$C$2:$C$261) / SUM(Expoweights!$C$2:$C$261)</f>
        <v>99.793815788395861</v>
      </c>
      <c r="H5519" s="4" t="str">
        <f t="shared" si="343"/>
        <v/>
      </c>
      <c r="I5519">
        <v>6376</v>
      </c>
      <c r="J5519"/>
      <c r="L5519" s="4" t="str">
        <f t="shared" si="344"/>
        <v/>
      </c>
      <c r="M5519" s="3"/>
      <c r="N5519" s="3"/>
      <c r="O5519" s="3"/>
      <c r="P5519" s="3"/>
      <c r="Q5519" s="3"/>
    </row>
    <row r="5520" spans="1:17" x14ac:dyDescent="0.3">
      <c r="A5520" s="17">
        <v>42669</v>
      </c>
      <c r="B5520">
        <v>99.88</v>
      </c>
      <c r="C5520"/>
      <c r="D5520" s="3">
        <f t="shared" si="341"/>
        <v>99.612923076923181</v>
      </c>
      <c r="E5520" s="4" t="str">
        <f t="shared" si="342"/>
        <v/>
      </c>
      <c r="F5520"/>
      <c r="G5520" s="3">
        <f>SUMPRODUCT(B5261:B5520, Expoweights!$C$2:$C$261) / SUM(Expoweights!$C$2:$C$261)</f>
        <v>99.796490039879089</v>
      </c>
      <c r="H5520" s="4" t="str">
        <f t="shared" si="343"/>
        <v/>
      </c>
      <c r="I5520">
        <v>2248</v>
      </c>
      <c r="J5520"/>
      <c r="L5520" s="4" t="str">
        <f t="shared" si="344"/>
        <v/>
      </c>
      <c r="M5520" s="3"/>
      <c r="N5520" s="3"/>
      <c r="O5520" s="3"/>
      <c r="P5520" s="3"/>
      <c r="Q5520" s="3"/>
    </row>
    <row r="5521" spans="1:17" x14ac:dyDescent="0.3">
      <c r="A5521" s="17">
        <v>42670</v>
      </c>
      <c r="B5521">
        <v>99.88</v>
      </c>
      <c r="C5521"/>
      <c r="D5521" s="3">
        <f t="shared" si="341"/>
        <v>99.613461538461635</v>
      </c>
      <c r="E5521" s="4" t="str">
        <f t="shared" si="342"/>
        <v/>
      </c>
      <c r="F5521"/>
      <c r="G5521" s="3">
        <f>SUMPRODUCT(B5262:B5521, Expoweights!$C$2:$C$261) / SUM(Expoweights!$C$2:$C$261)</f>
        <v>99.799081348045647</v>
      </c>
      <c r="H5521" s="4" t="str">
        <f t="shared" si="343"/>
        <v/>
      </c>
      <c r="I5521">
        <v>4487</v>
      </c>
      <c r="J5521"/>
      <c r="L5521" s="4" t="str">
        <f t="shared" si="344"/>
        <v/>
      </c>
      <c r="M5521" s="3"/>
      <c r="N5521" s="3"/>
      <c r="O5521" s="3"/>
      <c r="P5521" s="3"/>
      <c r="Q5521" s="3"/>
    </row>
    <row r="5522" spans="1:17" x14ac:dyDescent="0.3">
      <c r="A5522" s="17">
        <v>42671</v>
      </c>
      <c r="B5522">
        <v>99.88</v>
      </c>
      <c r="C5522"/>
      <c r="D5522" s="3">
        <f t="shared" si="341"/>
        <v>99.615384615384713</v>
      </c>
      <c r="E5522" s="4" t="str">
        <f t="shared" si="342"/>
        <v/>
      </c>
      <c r="F5522"/>
      <c r="G5522" s="3">
        <f>SUMPRODUCT(B5263:B5522, Expoweights!$C$2:$C$261) / SUM(Expoweights!$C$2:$C$261)</f>
        <v>99.801595378389095</v>
      </c>
      <c r="H5522" s="4" t="str">
        <f t="shared" si="343"/>
        <v/>
      </c>
      <c r="I5522">
        <v>1465</v>
      </c>
      <c r="J5522"/>
      <c r="L5522" s="4" t="str">
        <f t="shared" si="344"/>
        <v/>
      </c>
      <c r="M5522" s="3"/>
      <c r="N5522" s="3"/>
      <c r="O5522" s="3"/>
      <c r="P5522" s="3"/>
      <c r="Q5522" s="3"/>
    </row>
    <row r="5523" spans="1:17" x14ac:dyDescent="0.3">
      <c r="A5523" s="17">
        <v>42674</v>
      </c>
      <c r="B5523">
        <v>99.79</v>
      </c>
      <c r="C5523">
        <v>99.616961538461538</v>
      </c>
      <c r="D5523" s="3">
        <f t="shared" si="341"/>
        <v>99.616961538461638</v>
      </c>
      <c r="E5523" s="4">
        <f t="shared" si="342"/>
        <v>9.9475983006414026E-14</v>
      </c>
      <c r="F5523">
        <v>99.801239264169169</v>
      </c>
      <c r="G5523" s="3">
        <f>SUMPRODUCT(B5264:B5523, Expoweights!$C$2:$C$261) / SUM(Expoweights!$C$2:$C$261)</f>
        <v>99.801239264169169</v>
      </c>
      <c r="H5523" s="4">
        <f t="shared" si="343"/>
        <v>0</v>
      </c>
      <c r="I5523">
        <v>5692</v>
      </c>
      <c r="J5523">
        <v>99.591697503462925</v>
      </c>
      <c r="L5523" s="4">
        <f t="shared" si="344"/>
        <v>99.591697503462925</v>
      </c>
      <c r="M5523" s="3"/>
      <c r="N5523" s="3"/>
      <c r="O5523" s="3"/>
      <c r="P5523" s="3"/>
      <c r="Q5523" s="3"/>
    </row>
    <row r="5524" spans="1:17" x14ac:dyDescent="0.3">
      <c r="A5524" s="17">
        <v>42675</v>
      </c>
      <c r="B5524">
        <v>99.79</v>
      </c>
      <c r="C5524"/>
      <c r="D5524" s="3">
        <f t="shared" si="341"/>
        <v>99.618538461538563</v>
      </c>
      <c r="E5524" s="4" t="str">
        <f t="shared" si="342"/>
        <v/>
      </c>
      <c r="F5524"/>
      <c r="G5524" s="3">
        <f>SUMPRODUCT(B5265:B5524, Expoweights!$C$2:$C$261) / SUM(Expoweights!$C$2:$C$261)</f>
        <v>99.800894195019154</v>
      </c>
      <c r="H5524" s="4" t="str">
        <f t="shared" si="343"/>
        <v/>
      </c>
      <c r="I5524">
        <v>51</v>
      </c>
      <c r="J5524"/>
      <c r="L5524" s="4" t="str">
        <f t="shared" si="344"/>
        <v/>
      </c>
      <c r="M5524" s="3"/>
      <c r="N5524" s="3"/>
      <c r="O5524" s="3"/>
      <c r="P5524" s="3"/>
      <c r="Q5524" s="3"/>
    </row>
    <row r="5525" spans="1:17" x14ac:dyDescent="0.3">
      <c r="A5525" s="17">
        <v>42676</v>
      </c>
      <c r="B5525">
        <v>99.79</v>
      </c>
      <c r="C5525"/>
      <c r="D5525" s="3">
        <f t="shared" si="341"/>
        <v>99.620115384615474</v>
      </c>
      <c r="E5525" s="4" t="str">
        <f t="shared" si="342"/>
        <v/>
      </c>
      <c r="F5525"/>
      <c r="G5525" s="3">
        <f>SUMPRODUCT(B5266:B5525, Expoweights!$C$2:$C$261) / SUM(Expoweights!$C$2:$C$261)</f>
        <v>99.800559828370353</v>
      </c>
      <c r="H5525" s="4" t="str">
        <f t="shared" si="343"/>
        <v/>
      </c>
      <c r="I5525">
        <v>1252</v>
      </c>
      <c r="J5525"/>
      <c r="L5525" s="4" t="str">
        <f t="shared" si="344"/>
        <v/>
      </c>
      <c r="M5525" s="3"/>
      <c r="N5525" s="3"/>
      <c r="O5525" s="3"/>
      <c r="P5525" s="3"/>
      <c r="Q5525" s="3"/>
    </row>
    <row r="5526" spans="1:17" x14ac:dyDescent="0.3">
      <c r="A5526" s="17">
        <v>42677</v>
      </c>
      <c r="B5526">
        <v>99.79</v>
      </c>
      <c r="C5526"/>
      <c r="D5526" s="3">
        <f t="shared" si="341"/>
        <v>99.621692307692399</v>
      </c>
      <c r="E5526" s="4" t="str">
        <f t="shared" si="342"/>
        <v/>
      </c>
      <c r="F5526"/>
      <c r="G5526" s="3">
        <f>SUMPRODUCT(B5267:B5526, Expoweights!$C$2:$C$261) / SUM(Expoweights!$C$2:$C$261)</f>
        <v>99.800235832279085</v>
      </c>
      <c r="H5526" s="4" t="str">
        <f t="shared" si="343"/>
        <v/>
      </c>
      <c r="I5526">
        <v>1582</v>
      </c>
      <c r="J5526"/>
      <c r="L5526" s="4" t="str">
        <f t="shared" si="344"/>
        <v/>
      </c>
      <c r="M5526" s="3"/>
      <c r="N5526" s="3"/>
      <c r="O5526" s="3"/>
      <c r="P5526" s="3"/>
      <c r="Q5526" s="3"/>
    </row>
    <row r="5527" spans="1:17" x14ac:dyDescent="0.3">
      <c r="A5527" s="17">
        <v>42678</v>
      </c>
      <c r="B5527">
        <v>99.79</v>
      </c>
      <c r="C5527"/>
      <c r="D5527" s="3">
        <f t="shared" si="341"/>
        <v>99.623269230769324</v>
      </c>
      <c r="E5527" s="4" t="str">
        <f t="shared" si="342"/>
        <v/>
      </c>
      <c r="F5527"/>
      <c r="G5527" s="3">
        <f>SUMPRODUCT(B5268:B5527, Expoweights!$C$2:$C$261) / SUM(Expoweights!$C$2:$C$261)</f>
        <v>99.799921885097035</v>
      </c>
      <c r="H5527" s="4" t="str">
        <f t="shared" si="343"/>
        <v/>
      </c>
      <c r="I5527">
        <v>1029</v>
      </c>
      <c r="J5527"/>
      <c r="L5527" s="4" t="str">
        <f t="shared" si="344"/>
        <v/>
      </c>
      <c r="M5527" s="3"/>
      <c r="N5527" s="3"/>
      <c r="O5527" s="3"/>
      <c r="P5527" s="3"/>
      <c r="Q5527" s="3"/>
    </row>
    <row r="5528" spans="1:17" x14ac:dyDescent="0.3">
      <c r="A5528" s="17">
        <v>42681</v>
      </c>
      <c r="B5528">
        <v>99.79</v>
      </c>
      <c r="C5528"/>
      <c r="D5528" s="3">
        <f t="shared" si="341"/>
        <v>99.624846153846249</v>
      </c>
      <c r="E5528" s="4" t="str">
        <f t="shared" si="342"/>
        <v/>
      </c>
      <c r="F5528"/>
      <c r="G5528" s="3">
        <f>SUMPRODUCT(B5269:B5528, Expoweights!$C$2:$C$261) / SUM(Expoweights!$C$2:$C$261)</f>
        <v>99.799617675152007</v>
      </c>
      <c r="H5528" s="4" t="str">
        <f t="shared" si="343"/>
        <v/>
      </c>
      <c r="I5528">
        <v>4540</v>
      </c>
      <c r="J5528"/>
      <c r="L5528" s="4" t="str">
        <f t="shared" si="344"/>
        <v/>
      </c>
      <c r="M5528" s="3"/>
      <c r="N5528" s="3"/>
      <c r="O5528" s="3"/>
      <c r="P5528" s="3"/>
      <c r="Q5528" s="3"/>
    </row>
    <row r="5529" spans="1:17" x14ac:dyDescent="0.3">
      <c r="A5529" s="17">
        <v>42682</v>
      </c>
      <c r="B5529">
        <v>99.79</v>
      </c>
      <c r="C5529"/>
      <c r="D5529" s="3">
        <f t="shared" si="341"/>
        <v>99.626423076923174</v>
      </c>
      <c r="E5529" s="4" t="str">
        <f t="shared" si="342"/>
        <v/>
      </c>
      <c r="F5529"/>
      <c r="G5529" s="3">
        <f>SUMPRODUCT(B5270:B5529, Expoweights!$C$2:$C$261) / SUM(Expoweights!$C$2:$C$261)</f>
        <v>99.799322900438469</v>
      </c>
      <c r="H5529" s="4" t="str">
        <f t="shared" si="343"/>
        <v/>
      </c>
      <c r="I5529">
        <v>1820</v>
      </c>
      <c r="J5529"/>
      <c r="L5529" s="4" t="str">
        <f t="shared" si="344"/>
        <v/>
      </c>
      <c r="M5529" s="3"/>
      <c r="N5529" s="3"/>
      <c r="O5529" s="3"/>
      <c r="P5529" s="3"/>
      <c r="Q5529" s="3"/>
    </row>
    <row r="5530" spans="1:17" x14ac:dyDescent="0.3">
      <c r="A5530" s="17">
        <v>42683</v>
      </c>
      <c r="B5530">
        <v>99.79</v>
      </c>
      <c r="C5530"/>
      <c r="D5530" s="3">
        <f t="shared" si="341"/>
        <v>99.6280000000001</v>
      </c>
      <c r="E5530" s="4" t="str">
        <f t="shared" si="342"/>
        <v/>
      </c>
      <c r="F5530"/>
      <c r="G5530" s="3">
        <f>SUMPRODUCT(B5271:B5530, Expoweights!$C$2:$C$261) / SUM(Expoweights!$C$2:$C$261)</f>
        <v>99.799037268317733</v>
      </c>
      <c r="H5530" s="4" t="str">
        <f t="shared" si="343"/>
        <v/>
      </c>
      <c r="I5530">
        <v>1421</v>
      </c>
      <c r="J5530"/>
      <c r="L5530" s="4" t="str">
        <f t="shared" si="344"/>
        <v/>
      </c>
      <c r="M5530" s="3"/>
      <c r="N5530" s="3"/>
      <c r="O5530" s="3"/>
      <c r="P5530" s="3"/>
      <c r="Q5530" s="3"/>
    </row>
    <row r="5531" spans="1:17" x14ac:dyDescent="0.3">
      <c r="A5531" s="17">
        <v>42684</v>
      </c>
      <c r="B5531">
        <v>99.79</v>
      </c>
      <c r="C5531"/>
      <c r="D5531" s="3">
        <f t="shared" si="341"/>
        <v>99.629576923076996</v>
      </c>
      <c r="E5531" s="4" t="str">
        <f t="shared" si="342"/>
        <v/>
      </c>
      <c r="F5531"/>
      <c r="G5531" s="3">
        <f>SUMPRODUCT(B5272:B5531, Expoweights!$C$2:$C$261) / SUM(Expoweights!$C$2:$C$261)</f>
        <v>99.798760495227498</v>
      </c>
      <c r="H5531" s="4" t="str">
        <f t="shared" si="343"/>
        <v/>
      </c>
      <c r="I5531">
        <v>4744</v>
      </c>
      <c r="J5531"/>
      <c r="L5531" s="4" t="str">
        <f t="shared" si="344"/>
        <v/>
      </c>
      <c r="M5531" s="3"/>
      <c r="N5531" s="3"/>
      <c r="O5531" s="3"/>
      <c r="P5531" s="3"/>
      <c r="Q5531" s="3"/>
    </row>
    <row r="5532" spans="1:17" x14ac:dyDescent="0.3">
      <c r="A5532" s="17">
        <v>42685</v>
      </c>
      <c r="B5532">
        <v>99.79</v>
      </c>
      <c r="C5532"/>
      <c r="D5532" s="3">
        <f t="shared" si="341"/>
        <v>99.631153846153921</v>
      </c>
      <c r="E5532" s="4" t="str">
        <f t="shared" si="342"/>
        <v/>
      </c>
      <c r="F5532"/>
      <c r="G5532" s="3">
        <f>SUMPRODUCT(B5273:B5532, Expoweights!$C$2:$C$261) / SUM(Expoweights!$C$2:$C$261)</f>
        <v>99.798492306400291</v>
      </c>
      <c r="H5532" s="4" t="str">
        <f t="shared" si="343"/>
        <v/>
      </c>
      <c r="I5532">
        <v>4317</v>
      </c>
      <c r="J5532"/>
      <c r="L5532" s="4" t="str">
        <f t="shared" si="344"/>
        <v/>
      </c>
      <c r="M5532" s="3"/>
      <c r="N5532" s="3"/>
      <c r="O5532" s="3"/>
      <c r="P5532" s="3"/>
      <c r="Q5532" s="3"/>
    </row>
    <row r="5533" spans="1:17" x14ac:dyDescent="0.3">
      <c r="A5533" s="17">
        <v>42688</v>
      </c>
      <c r="B5533">
        <v>99.79</v>
      </c>
      <c r="C5533"/>
      <c r="D5533" s="3">
        <f t="shared" si="341"/>
        <v>99.632730769230847</v>
      </c>
      <c r="E5533" s="4" t="str">
        <f t="shared" si="342"/>
        <v/>
      </c>
      <c r="F5533"/>
      <c r="G5533" s="3">
        <f>SUMPRODUCT(B5274:B5533, Expoweights!$C$2:$C$261) / SUM(Expoweights!$C$2:$C$261)</f>
        <v>99.798232435590634</v>
      </c>
      <c r="H5533" s="4" t="str">
        <f t="shared" si="343"/>
        <v/>
      </c>
      <c r="I5533">
        <v>5871</v>
      </c>
      <c r="J5533"/>
      <c r="L5533" s="4" t="str">
        <f t="shared" si="344"/>
        <v/>
      </c>
      <c r="M5533" s="3"/>
      <c r="N5533" s="3"/>
      <c r="O5533" s="3"/>
      <c r="P5533" s="3"/>
      <c r="Q5533" s="3"/>
    </row>
    <row r="5534" spans="1:17" x14ac:dyDescent="0.3">
      <c r="A5534" s="17">
        <v>42689</v>
      </c>
      <c r="B5534">
        <v>99.79</v>
      </c>
      <c r="C5534"/>
      <c r="D5534" s="3">
        <f t="shared" si="341"/>
        <v>99.634307692307772</v>
      </c>
      <c r="E5534" s="4" t="str">
        <f t="shared" si="342"/>
        <v/>
      </c>
      <c r="F5534"/>
      <c r="G5534" s="3">
        <f>SUMPRODUCT(B5275:B5534, Expoweights!$C$2:$C$261) / SUM(Expoweights!$C$2:$C$261)</f>
        <v>99.797980624810862</v>
      </c>
      <c r="H5534" s="4" t="str">
        <f t="shared" si="343"/>
        <v/>
      </c>
      <c r="I5534">
        <v>7625</v>
      </c>
      <c r="J5534"/>
      <c r="L5534" s="4" t="str">
        <f t="shared" si="344"/>
        <v/>
      </c>
      <c r="M5534" s="3"/>
      <c r="N5534" s="3"/>
      <c r="O5534" s="3"/>
      <c r="P5534" s="3"/>
      <c r="Q5534" s="3"/>
    </row>
    <row r="5535" spans="1:17" x14ac:dyDescent="0.3">
      <c r="A5535" s="17">
        <v>42690</v>
      </c>
      <c r="B5535">
        <v>99.79</v>
      </c>
      <c r="C5535"/>
      <c r="D5535" s="3">
        <f t="shared" si="341"/>
        <v>99.635884615384697</v>
      </c>
      <c r="E5535" s="4" t="str">
        <f t="shared" si="342"/>
        <v/>
      </c>
      <c r="F5535"/>
      <c r="G5535" s="3">
        <f>SUMPRODUCT(B5276:B5535, Expoweights!$C$2:$C$261) / SUM(Expoweights!$C$2:$C$261)</f>
        <v>99.797736624074901</v>
      </c>
      <c r="H5535" s="4" t="str">
        <f t="shared" si="343"/>
        <v/>
      </c>
      <c r="I5535">
        <v>4552</v>
      </c>
      <c r="J5535"/>
      <c r="L5535" s="4" t="str">
        <f t="shared" si="344"/>
        <v/>
      </c>
      <c r="M5535" s="3"/>
      <c r="N5535" s="3"/>
      <c r="O5535" s="3"/>
      <c r="P5535" s="3"/>
      <c r="Q5535" s="3"/>
    </row>
    <row r="5536" spans="1:17" x14ac:dyDescent="0.3">
      <c r="A5536" s="17">
        <v>42691</v>
      </c>
      <c r="B5536">
        <v>99.79</v>
      </c>
      <c r="C5536"/>
      <c r="D5536" s="3">
        <f t="shared" si="341"/>
        <v>99.637461538461608</v>
      </c>
      <c r="E5536" s="4" t="str">
        <f t="shared" si="342"/>
        <v/>
      </c>
      <c r="F5536"/>
      <c r="G5536" s="3">
        <f>SUMPRODUCT(B5277:B5536, Expoweights!$C$2:$C$261) / SUM(Expoweights!$C$2:$C$261)</f>
        <v>99.797500191150135</v>
      </c>
      <c r="H5536" s="4" t="str">
        <f t="shared" si="343"/>
        <v/>
      </c>
      <c r="I5536">
        <v>304</v>
      </c>
      <c r="J5536"/>
      <c r="L5536" s="4" t="str">
        <f t="shared" si="344"/>
        <v/>
      </c>
      <c r="M5536" s="3"/>
      <c r="N5536" s="3"/>
      <c r="O5536" s="3"/>
      <c r="P5536" s="3"/>
      <c r="Q5536" s="3"/>
    </row>
    <row r="5537" spans="1:17" x14ac:dyDescent="0.3">
      <c r="A5537" s="17">
        <v>42692</v>
      </c>
      <c r="B5537">
        <v>99.79</v>
      </c>
      <c r="C5537"/>
      <c r="D5537" s="3">
        <f t="shared" si="341"/>
        <v>99.639038461538533</v>
      </c>
      <c r="E5537" s="4" t="str">
        <f t="shared" si="342"/>
        <v/>
      </c>
      <c r="F5537"/>
      <c r="G5537" s="3">
        <f>SUMPRODUCT(B5278:B5537, Expoweights!$C$2:$C$261) / SUM(Expoweights!$C$2:$C$261)</f>
        <v>99.797271091316915</v>
      </c>
      <c r="H5537" s="4" t="str">
        <f t="shared" si="343"/>
        <v/>
      </c>
      <c r="I5537">
        <v>5065</v>
      </c>
      <c r="J5537"/>
      <c r="L5537" s="4" t="str">
        <f t="shared" si="344"/>
        <v/>
      </c>
      <c r="M5537" s="3"/>
      <c r="N5537" s="3"/>
      <c r="O5537" s="3"/>
      <c r="P5537" s="3"/>
      <c r="Q5537" s="3"/>
    </row>
    <row r="5538" spans="1:17" x14ac:dyDescent="0.3">
      <c r="A5538" s="17">
        <v>42695</v>
      </c>
      <c r="B5538">
        <v>99.79</v>
      </c>
      <c r="C5538"/>
      <c r="D5538" s="3">
        <f t="shared" si="341"/>
        <v>99.640615384615458</v>
      </c>
      <c r="E5538" s="4" t="str">
        <f t="shared" si="342"/>
        <v/>
      </c>
      <c r="F5538"/>
      <c r="G5538" s="3">
        <f>SUMPRODUCT(B5279:B5538, Expoweights!$C$2:$C$261) / SUM(Expoweights!$C$2:$C$261)</f>
        <v>99.797049097135542</v>
      </c>
      <c r="H5538" s="4" t="str">
        <f t="shared" si="343"/>
        <v/>
      </c>
      <c r="I5538">
        <v>782</v>
      </c>
      <c r="J5538"/>
      <c r="L5538" s="4" t="str">
        <f t="shared" si="344"/>
        <v/>
      </c>
      <c r="M5538" s="3"/>
      <c r="N5538" s="3"/>
      <c r="O5538" s="3"/>
      <c r="P5538" s="3"/>
      <c r="Q5538" s="3"/>
    </row>
    <row r="5539" spans="1:17" x14ac:dyDescent="0.3">
      <c r="A5539" s="17">
        <v>42696</v>
      </c>
      <c r="B5539">
        <v>99.79</v>
      </c>
      <c r="C5539"/>
      <c r="D5539" s="3">
        <f t="shared" si="341"/>
        <v>99.642192307692369</v>
      </c>
      <c r="E5539" s="4" t="str">
        <f t="shared" si="342"/>
        <v/>
      </c>
      <c r="F5539"/>
      <c r="G5539" s="3">
        <f>SUMPRODUCT(B5280:B5539, Expoweights!$C$2:$C$261) / SUM(Expoweights!$C$2:$C$261)</f>
        <v>99.796833988220513</v>
      </c>
      <c r="H5539" s="4" t="str">
        <f t="shared" si="343"/>
        <v/>
      </c>
      <c r="I5539">
        <v>1337</v>
      </c>
      <c r="J5539"/>
      <c r="L5539" s="4" t="str">
        <f t="shared" si="344"/>
        <v/>
      </c>
      <c r="M5539" s="3"/>
      <c r="N5539" s="3"/>
      <c r="O5539" s="3"/>
      <c r="P5539" s="3"/>
      <c r="Q5539" s="3"/>
    </row>
    <row r="5540" spans="1:17" x14ac:dyDescent="0.3">
      <c r="A5540" s="17">
        <v>42697</v>
      </c>
      <c r="B5540">
        <v>99.79</v>
      </c>
      <c r="C5540"/>
      <c r="D5540" s="3">
        <f t="shared" si="341"/>
        <v>99.643769230769294</v>
      </c>
      <c r="E5540" s="4" t="str">
        <f t="shared" si="342"/>
        <v/>
      </c>
      <c r="F5540"/>
      <c r="G5540" s="3">
        <f>SUMPRODUCT(B5281:B5540, Expoweights!$C$2:$C$261) / SUM(Expoweights!$C$2:$C$261)</f>
        <v>99.796625551021648</v>
      </c>
      <c r="H5540" s="4" t="str">
        <f t="shared" si="343"/>
        <v/>
      </c>
      <c r="I5540">
        <v>4149</v>
      </c>
      <c r="J5540"/>
      <c r="L5540" s="4" t="str">
        <f t="shared" si="344"/>
        <v/>
      </c>
      <c r="M5540" s="3"/>
      <c r="N5540" s="3"/>
      <c r="O5540" s="3"/>
      <c r="P5540" s="3"/>
      <c r="Q5540" s="3"/>
    </row>
    <row r="5541" spans="1:17" x14ac:dyDescent="0.3">
      <c r="A5541" s="17">
        <v>42698</v>
      </c>
      <c r="B5541">
        <v>99.79</v>
      </c>
      <c r="C5541"/>
      <c r="D5541" s="3">
        <f t="shared" si="341"/>
        <v>99.645346153846219</v>
      </c>
      <c r="E5541" s="4" t="str">
        <f t="shared" si="342"/>
        <v/>
      </c>
      <c r="F5541"/>
      <c r="G5541" s="3">
        <f>SUMPRODUCT(B5282:B5541, Expoweights!$C$2:$C$261) / SUM(Expoweights!$C$2:$C$261)</f>
        <v>99.796423578612149</v>
      </c>
      <c r="H5541" s="4" t="str">
        <f t="shared" si="343"/>
        <v/>
      </c>
      <c r="I5541">
        <v>2497</v>
      </c>
      <c r="J5541"/>
      <c r="L5541" s="4" t="str">
        <f t="shared" si="344"/>
        <v/>
      </c>
      <c r="M5541" s="3"/>
      <c r="N5541" s="3"/>
      <c r="O5541" s="3"/>
      <c r="P5541" s="3"/>
      <c r="Q5541" s="3"/>
    </row>
    <row r="5542" spans="1:17" x14ac:dyDescent="0.3">
      <c r="A5542" s="17">
        <v>42699</v>
      </c>
      <c r="B5542">
        <v>99.79</v>
      </c>
      <c r="C5542"/>
      <c r="D5542" s="3">
        <f t="shared" si="341"/>
        <v>99.64692307692313</v>
      </c>
      <c r="E5542" s="4" t="str">
        <f t="shared" si="342"/>
        <v/>
      </c>
      <c r="F5542"/>
      <c r="G5542" s="3">
        <f>SUMPRODUCT(B5283:B5542, Expoweights!$C$2:$C$261) / SUM(Expoweights!$C$2:$C$261)</f>
        <v>99.796227870483207</v>
      </c>
      <c r="H5542" s="4" t="str">
        <f t="shared" si="343"/>
        <v/>
      </c>
      <c r="I5542">
        <v>5555</v>
      </c>
      <c r="J5542"/>
      <c r="L5542" s="4" t="str">
        <f t="shared" si="344"/>
        <v/>
      </c>
      <c r="M5542" s="3"/>
      <c r="N5542" s="3"/>
      <c r="O5542" s="3"/>
      <c r="P5542" s="3"/>
      <c r="Q5542" s="3"/>
    </row>
    <row r="5543" spans="1:17" x14ac:dyDescent="0.3">
      <c r="A5543" s="17">
        <v>42702</v>
      </c>
      <c r="B5543">
        <v>99.79</v>
      </c>
      <c r="C5543"/>
      <c r="D5543" s="3">
        <f t="shared" si="341"/>
        <v>99.653153846153899</v>
      </c>
      <c r="E5543" s="4" t="str">
        <f t="shared" si="342"/>
        <v/>
      </c>
      <c r="F5543"/>
      <c r="G5543" s="3">
        <f>SUMPRODUCT(B5284:B5543, Expoweights!$C$2:$C$261) / SUM(Expoweights!$C$2:$C$261)</f>
        <v>99.796048628136987</v>
      </c>
      <c r="H5543" s="4" t="str">
        <f t="shared" si="343"/>
        <v/>
      </c>
      <c r="I5543">
        <v>4459</v>
      </c>
      <c r="J5543"/>
      <c r="L5543" s="4" t="str">
        <f t="shared" si="344"/>
        <v/>
      </c>
      <c r="M5543" s="3"/>
      <c r="N5543" s="3"/>
      <c r="O5543" s="3"/>
      <c r="P5543" s="3"/>
      <c r="Q5543" s="3"/>
    </row>
    <row r="5544" spans="1:17" x14ac:dyDescent="0.3">
      <c r="A5544" s="17">
        <v>42703</v>
      </c>
      <c r="B5544">
        <v>99.79</v>
      </c>
      <c r="C5544"/>
      <c r="D5544" s="3">
        <f t="shared" si="341"/>
        <v>99.659384615384667</v>
      </c>
      <c r="E5544" s="4" t="str">
        <f t="shared" si="342"/>
        <v/>
      </c>
      <c r="F5544"/>
      <c r="G5544" s="3">
        <f>SUMPRODUCT(B5285:B5544, Expoweights!$C$2:$C$261) / SUM(Expoweights!$C$2:$C$261)</f>
        <v>99.795874945086439</v>
      </c>
      <c r="H5544" s="4" t="str">
        <f t="shared" si="343"/>
        <v/>
      </c>
      <c r="I5544">
        <v>3110</v>
      </c>
      <c r="J5544"/>
      <c r="L5544" s="4" t="str">
        <f t="shared" si="344"/>
        <v/>
      </c>
      <c r="M5544" s="3"/>
      <c r="N5544" s="3"/>
      <c r="O5544" s="3"/>
      <c r="P5544" s="3"/>
      <c r="Q5544" s="3"/>
    </row>
    <row r="5545" spans="1:17" x14ac:dyDescent="0.3">
      <c r="A5545" s="17">
        <v>42704</v>
      </c>
      <c r="B5545">
        <v>99.68</v>
      </c>
      <c r="C5545">
        <v>99.665192307692294</v>
      </c>
      <c r="D5545" s="3">
        <f t="shared" si="341"/>
        <v>99.665192307692351</v>
      </c>
      <c r="E5545" s="4">
        <f t="shared" si="342"/>
        <v>5.6843418860808015E-14</v>
      </c>
      <c r="F5545">
        <v>99.792293995964144</v>
      </c>
      <c r="G5545" s="3">
        <f>SUMPRODUCT(B5286:B5545, Expoweights!$C$2:$C$261) / SUM(Expoweights!$C$2:$C$261)</f>
        <v>99.792293995964187</v>
      </c>
      <c r="H5545" s="4">
        <f t="shared" si="343"/>
        <v>4.2632564145606011E-14</v>
      </c>
      <c r="I5545">
        <v>5928</v>
      </c>
      <c r="J5545">
        <v>99.626626626062901</v>
      </c>
      <c r="L5545" s="4">
        <f t="shared" si="344"/>
        <v>99.626626626062901</v>
      </c>
      <c r="M5545" s="3"/>
      <c r="N5545" s="3"/>
      <c r="O5545" s="3"/>
      <c r="P5545" s="3"/>
      <c r="Q5545" s="3"/>
    </row>
    <row r="5546" spans="1:17" x14ac:dyDescent="0.3">
      <c r="A5546" s="17">
        <v>42705</v>
      </c>
      <c r="B5546">
        <v>99.68</v>
      </c>
      <c r="C5546"/>
      <c r="D5546" s="3">
        <f t="shared" si="341"/>
        <v>99.671000000000035</v>
      </c>
      <c r="E5546" s="4" t="str">
        <f t="shared" si="342"/>
        <v/>
      </c>
      <c r="F5546"/>
      <c r="G5546" s="3">
        <f>SUMPRODUCT(B5287:B5546, Expoweights!$C$2:$C$261) / SUM(Expoweights!$C$2:$C$261)</f>
        <v>99.788824111862908</v>
      </c>
      <c r="H5546" s="4" t="str">
        <f t="shared" si="343"/>
        <v/>
      </c>
      <c r="I5546">
        <v>4050</v>
      </c>
      <c r="J5546"/>
      <c r="L5546" s="4" t="str">
        <f t="shared" si="344"/>
        <v/>
      </c>
      <c r="M5546" s="3"/>
      <c r="N5546" s="3"/>
      <c r="O5546" s="3"/>
      <c r="P5546" s="3"/>
      <c r="Q5546" s="3"/>
    </row>
    <row r="5547" spans="1:17" x14ac:dyDescent="0.3">
      <c r="A5547" s="17">
        <v>42706</v>
      </c>
      <c r="B5547">
        <v>99.68</v>
      </c>
      <c r="C5547"/>
      <c r="D5547" s="3">
        <f t="shared" si="341"/>
        <v>99.676807692307719</v>
      </c>
      <c r="E5547" s="4" t="str">
        <f t="shared" si="342"/>
        <v/>
      </c>
      <c r="F5547"/>
      <c r="G5547" s="3">
        <f>SUMPRODUCT(B5288:B5547, Expoweights!$C$2:$C$261) / SUM(Expoweights!$C$2:$C$261)</f>
        <v>99.785461848042516</v>
      </c>
      <c r="H5547" s="4" t="str">
        <f t="shared" si="343"/>
        <v/>
      </c>
      <c r="I5547">
        <v>6691</v>
      </c>
      <c r="J5547"/>
      <c r="L5547" s="4" t="str">
        <f t="shared" si="344"/>
        <v/>
      </c>
      <c r="M5547" s="3"/>
      <c r="N5547" s="3"/>
      <c r="O5547" s="3"/>
      <c r="P5547" s="3"/>
      <c r="Q5547" s="3"/>
    </row>
    <row r="5548" spans="1:17" x14ac:dyDescent="0.3">
      <c r="A5548" s="17">
        <v>42709</v>
      </c>
      <c r="B5548">
        <v>99.68</v>
      </c>
      <c r="C5548"/>
      <c r="D5548" s="3">
        <f t="shared" si="341"/>
        <v>99.682615384615417</v>
      </c>
      <c r="E5548" s="4" t="str">
        <f t="shared" si="342"/>
        <v/>
      </c>
      <c r="F5548"/>
      <c r="G5548" s="3">
        <f>SUMPRODUCT(B5289:B5548, Expoweights!$C$2:$C$261) / SUM(Expoweights!$C$2:$C$261)</f>
        <v>99.782203866603396</v>
      </c>
      <c r="H5548" s="4" t="str">
        <f t="shared" si="343"/>
        <v/>
      </c>
      <c r="I5548">
        <v>7344</v>
      </c>
      <c r="J5548"/>
      <c r="L5548" s="4" t="str">
        <f t="shared" si="344"/>
        <v/>
      </c>
      <c r="M5548" s="3"/>
      <c r="N5548" s="3"/>
      <c r="O5548" s="3"/>
      <c r="P5548" s="3"/>
      <c r="Q5548" s="3"/>
    </row>
    <row r="5549" spans="1:17" x14ac:dyDescent="0.3">
      <c r="A5549" s="17">
        <v>42710</v>
      </c>
      <c r="B5549">
        <v>99.68</v>
      </c>
      <c r="C5549"/>
      <c r="D5549" s="3">
        <f t="shared" si="341"/>
        <v>99.688423076923101</v>
      </c>
      <c r="E5549" s="4" t="str">
        <f t="shared" si="342"/>
        <v/>
      </c>
      <c r="F5549"/>
      <c r="G5549" s="3">
        <f>SUMPRODUCT(B5290:B5549, Expoweights!$C$2:$C$261) / SUM(Expoweights!$C$2:$C$261)</f>
        <v>99.779046933172637</v>
      </c>
      <c r="H5549" s="4" t="str">
        <f t="shared" si="343"/>
        <v/>
      </c>
      <c r="I5549">
        <v>2192</v>
      </c>
      <c r="J5549"/>
      <c r="L5549" s="4" t="str">
        <f t="shared" si="344"/>
        <v/>
      </c>
      <c r="M5549" s="3"/>
      <c r="N5549" s="3"/>
      <c r="O5549" s="3"/>
      <c r="P5549" s="3"/>
      <c r="Q5549" s="3"/>
    </row>
    <row r="5550" spans="1:17" x14ac:dyDescent="0.3">
      <c r="A5550" s="17">
        <v>42711</v>
      </c>
      <c r="B5550">
        <v>99.68</v>
      </c>
      <c r="C5550"/>
      <c r="D5550" s="3">
        <f t="shared" si="341"/>
        <v>99.694230769230799</v>
      </c>
      <c r="E5550" s="4" t="str">
        <f t="shared" si="342"/>
        <v/>
      </c>
      <c r="F5550"/>
      <c r="G5550" s="3">
        <f>SUMPRODUCT(B5291:B5550, Expoweights!$C$2:$C$261) / SUM(Expoweights!$C$2:$C$261)</f>
        <v>99.775987913693086</v>
      </c>
      <c r="H5550" s="4" t="str">
        <f t="shared" si="343"/>
        <v/>
      </c>
      <c r="I5550">
        <v>2952</v>
      </c>
      <c r="J5550"/>
      <c r="L5550" s="4" t="str">
        <f t="shared" si="344"/>
        <v/>
      </c>
      <c r="M5550" s="3"/>
      <c r="N5550" s="3"/>
      <c r="O5550" s="3"/>
      <c r="P5550" s="3"/>
      <c r="Q5550" s="3"/>
    </row>
    <row r="5551" spans="1:17" x14ac:dyDescent="0.3">
      <c r="A5551" s="17">
        <v>42712</v>
      </c>
      <c r="B5551">
        <v>99.68</v>
      </c>
      <c r="C5551"/>
      <c r="D5551" s="3">
        <f t="shared" si="341"/>
        <v>99.700038461538483</v>
      </c>
      <c r="E5551" s="4" t="str">
        <f t="shared" si="342"/>
        <v/>
      </c>
      <c r="F5551"/>
      <c r="G5551" s="3">
        <f>SUMPRODUCT(B5292:B5551, Expoweights!$C$2:$C$261) / SUM(Expoweights!$C$2:$C$261)</f>
        <v>99.773023771312054</v>
      </c>
      <c r="H5551" s="4" t="str">
        <f t="shared" si="343"/>
        <v/>
      </c>
      <c r="I5551">
        <v>2747</v>
      </c>
      <c r="J5551"/>
      <c r="L5551" s="4" t="str">
        <f t="shared" si="344"/>
        <v/>
      </c>
      <c r="M5551" s="3"/>
      <c r="N5551" s="3"/>
      <c r="O5551" s="3"/>
      <c r="P5551" s="3"/>
      <c r="Q5551" s="3"/>
    </row>
    <row r="5552" spans="1:17" x14ac:dyDescent="0.3">
      <c r="A5552" s="17">
        <v>42713</v>
      </c>
      <c r="B5552">
        <v>99.68</v>
      </c>
      <c r="C5552"/>
      <c r="D5552" s="3">
        <f t="shared" si="341"/>
        <v>99.705846153846167</v>
      </c>
      <c r="E5552" s="4" t="str">
        <f t="shared" si="342"/>
        <v/>
      </c>
      <c r="F5552"/>
      <c r="G5552" s="3">
        <f>SUMPRODUCT(B5293:B5552, Expoweights!$C$2:$C$261) / SUM(Expoweights!$C$2:$C$261)</f>
        <v>99.770151563366397</v>
      </c>
      <c r="H5552" s="4" t="str">
        <f t="shared" si="343"/>
        <v/>
      </c>
      <c r="I5552">
        <v>1755</v>
      </c>
      <c r="J5552"/>
      <c r="L5552" s="4" t="str">
        <f t="shared" si="344"/>
        <v/>
      </c>
      <c r="M5552" s="3"/>
      <c r="N5552" s="3"/>
      <c r="O5552" s="3"/>
      <c r="P5552" s="3"/>
      <c r="Q5552" s="3"/>
    </row>
    <row r="5553" spans="1:17" x14ac:dyDescent="0.3">
      <c r="A5553" s="17">
        <v>42716</v>
      </c>
      <c r="B5553">
        <v>99.68</v>
      </c>
      <c r="C5553"/>
      <c r="D5553" s="3">
        <f t="shared" si="341"/>
        <v>99.711653846153865</v>
      </c>
      <c r="E5553" s="4" t="str">
        <f t="shared" si="342"/>
        <v/>
      </c>
      <c r="F5553"/>
      <c r="G5553" s="3">
        <f>SUMPRODUCT(B5294:B5553, Expoweights!$C$2:$C$261) / SUM(Expoweights!$C$2:$C$261)</f>
        <v>99.767368438461247</v>
      </c>
      <c r="H5553" s="4" t="str">
        <f t="shared" si="343"/>
        <v/>
      </c>
      <c r="I5553">
        <v>6455</v>
      </c>
      <c r="J5553"/>
      <c r="L5553" s="4" t="str">
        <f t="shared" si="344"/>
        <v/>
      </c>
      <c r="M5553" s="3"/>
      <c r="N5553" s="3"/>
      <c r="O5553" s="3"/>
      <c r="P5553" s="3"/>
      <c r="Q5553" s="3"/>
    </row>
    <row r="5554" spans="1:17" x14ac:dyDescent="0.3">
      <c r="A5554" s="17">
        <v>42717</v>
      </c>
      <c r="B5554">
        <v>99.68</v>
      </c>
      <c r="C5554"/>
      <c r="D5554" s="3">
        <f t="shared" si="341"/>
        <v>99.717461538461563</v>
      </c>
      <c r="E5554" s="4" t="str">
        <f t="shared" si="342"/>
        <v/>
      </c>
      <c r="F5554"/>
      <c r="G5554" s="3">
        <f>SUMPRODUCT(B5295:B5554, Expoweights!$C$2:$C$261) / SUM(Expoweights!$C$2:$C$261)</f>
        <v>99.764671633639225</v>
      </c>
      <c r="H5554" s="4" t="str">
        <f t="shared" si="343"/>
        <v/>
      </c>
      <c r="I5554">
        <v>3547</v>
      </c>
      <c r="J5554"/>
      <c r="L5554" s="4" t="str">
        <f t="shared" si="344"/>
        <v/>
      </c>
      <c r="M5554" s="3"/>
      <c r="N5554" s="3"/>
      <c r="O5554" s="3"/>
      <c r="P5554" s="3"/>
      <c r="Q5554" s="3"/>
    </row>
    <row r="5555" spans="1:17" x14ac:dyDescent="0.3">
      <c r="A5555" s="17">
        <v>42718</v>
      </c>
      <c r="B5555">
        <v>99.68</v>
      </c>
      <c r="C5555"/>
      <c r="D5555" s="3">
        <f t="shared" si="341"/>
        <v>99.723269230769262</v>
      </c>
      <c r="E5555" s="4" t="str">
        <f t="shared" si="342"/>
        <v/>
      </c>
      <c r="F5555"/>
      <c r="G5555" s="3">
        <f>SUMPRODUCT(B5296:B5555, Expoweights!$C$2:$C$261) / SUM(Expoweights!$C$2:$C$261)</f>
        <v>99.76205847163753</v>
      </c>
      <c r="H5555" s="4" t="str">
        <f t="shared" si="343"/>
        <v/>
      </c>
      <c r="I5555">
        <v>4408</v>
      </c>
      <c r="J5555"/>
      <c r="L5555" s="4" t="str">
        <f t="shared" si="344"/>
        <v/>
      </c>
      <c r="M5555" s="3"/>
      <c r="N5555" s="3"/>
      <c r="O5555" s="3"/>
      <c r="P5555" s="3"/>
      <c r="Q5555" s="3"/>
    </row>
    <row r="5556" spans="1:17" x14ac:dyDescent="0.3">
      <c r="A5556" s="17">
        <v>42719</v>
      </c>
      <c r="B5556">
        <v>99.68</v>
      </c>
      <c r="C5556"/>
      <c r="D5556" s="3">
        <f t="shared" si="341"/>
        <v>99.72907692307696</v>
      </c>
      <c r="E5556" s="4" t="str">
        <f t="shared" si="342"/>
        <v/>
      </c>
      <c r="F5556"/>
      <c r="G5556" s="3">
        <f>SUMPRODUCT(B5297:B5556, Expoweights!$C$2:$C$261) / SUM(Expoweights!$C$2:$C$261)</f>
        <v>99.759526358230119</v>
      </c>
      <c r="H5556" s="4" t="str">
        <f t="shared" si="343"/>
        <v/>
      </c>
      <c r="I5556">
        <v>2255</v>
      </c>
      <c r="J5556"/>
      <c r="L5556" s="4" t="str">
        <f t="shared" si="344"/>
        <v/>
      </c>
      <c r="M5556" s="3"/>
      <c r="N5556" s="3"/>
      <c r="O5556" s="3"/>
      <c r="P5556" s="3"/>
      <c r="Q5556" s="3"/>
    </row>
    <row r="5557" spans="1:17" x14ac:dyDescent="0.3">
      <c r="A5557" s="17">
        <v>42720</v>
      </c>
      <c r="B5557">
        <v>99.68</v>
      </c>
      <c r="C5557"/>
      <c r="D5557" s="3">
        <f t="shared" si="341"/>
        <v>99.734884615384644</v>
      </c>
      <c r="E5557" s="4" t="str">
        <f t="shared" si="342"/>
        <v/>
      </c>
      <c r="F5557"/>
      <c r="G5557" s="3">
        <f>SUMPRODUCT(B5298:B5557, Expoweights!$C$2:$C$261) / SUM(Expoweights!$C$2:$C$261)</f>
        <v>99.757072779652162</v>
      </c>
      <c r="H5557" s="4" t="str">
        <f t="shared" si="343"/>
        <v/>
      </c>
      <c r="I5557">
        <v>6456</v>
      </c>
      <c r="J5557"/>
      <c r="L5557" s="4" t="str">
        <f t="shared" si="344"/>
        <v/>
      </c>
      <c r="M5557" s="3"/>
      <c r="N5557" s="3"/>
      <c r="O5557" s="3"/>
      <c r="P5557" s="3"/>
      <c r="Q5557" s="3"/>
    </row>
    <row r="5558" spans="1:17" x14ac:dyDescent="0.3">
      <c r="A5558" s="17">
        <v>42723</v>
      </c>
      <c r="B5558">
        <v>99.68</v>
      </c>
      <c r="C5558"/>
      <c r="D5558" s="3">
        <f t="shared" si="341"/>
        <v>99.740692307692342</v>
      </c>
      <c r="E5558" s="4" t="str">
        <f t="shared" si="342"/>
        <v/>
      </c>
      <c r="F5558"/>
      <c r="G5558" s="3">
        <f>SUMPRODUCT(B5299:B5558, Expoweights!$C$2:$C$261) / SUM(Expoweights!$C$2:$C$261)</f>
        <v>99.754695300104629</v>
      </c>
      <c r="H5558" s="4" t="str">
        <f t="shared" si="343"/>
        <v/>
      </c>
      <c r="I5558">
        <v>2889</v>
      </c>
      <c r="J5558"/>
      <c r="L5558" s="4" t="str">
        <f t="shared" si="344"/>
        <v/>
      </c>
      <c r="M5558" s="3"/>
      <c r="N5558" s="3"/>
      <c r="O5558" s="3"/>
      <c r="P5558" s="3"/>
      <c r="Q5558" s="3"/>
    </row>
    <row r="5559" spans="1:17" x14ac:dyDescent="0.3">
      <c r="A5559" s="17">
        <v>42724</v>
      </c>
      <c r="B5559">
        <v>99.68</v>
      </c>
      <c r="C5559"/>
      <c r="D5559" s="3">
        <f t="shared" si="341"/>
        <v>99.74650000000004</v>
      </c>
      <c r="E5559" s="4" t="str">
        <f t="shared" si="342"/>
        <v/>
      </c>
      <c r="F5559"/>
      <c r="G5559" s="3">
        <f>SUMPRODUCT(B5300:B5559, Expoweights!$C$2:$C$261) / SUM(Expoweights!$C$2:$C$261)</f>
        <v>99.752391559336075</v>
      </c>
      <c r="H5559" s="4" t="str">
        <f t="shared" si="343"/>
        <v/>
      </c>
      <c r="I5559">
        <v>5278</v>
      </c>
      <c r="J5559"/>
      <c r="L5559" s="4" t="str">
        <f t="shared" si="344"/>
        <v/>
      </c>
      <c r="M5559" s="3"/>
      <c r="N5559" s="3"/>
      <c r="O5559" s="3"/>
      <c r="P5559" s="3"/>
      <c r="Q5559" s="3"/>
    </row>
    <row r="5560" spans="1:17" x14ac:dyDescent="0.3">
      <c r="A5560" s="17">
        <v>42725</v>
      </c>
      <c r="B5560">
        <v>99.68</v>
      </c>
      <c r="C5560"/>
      <c r="D5560" s="3">
        <f t="shared" si="341"/>
        <v>99.752307692307724</v>
      </c>
      <c r="E5560" s="4" t="str">
        <f t="shared" si="342"/>
        <v/>
      </c>
      <c r="F5560"/>
      <c r="G5560" s="3">
        <f>SUMPRODUCT(B5301:B5560, Expoweights!$C$2:$C$261) / SUM(Expoweights!$C$2:$C$261)</f>
        <v>99.75015927029942</v>
      </c>
      <c r="H5560" s="4" t="str">
        <f t="shared" si="343"/>
        <v/>
      </c>
      <c r="I5560">
        <v>6057</v>
      </c>
      <c r="J5560"/>
      <c r="L5560" s="4" t="str">
        <f t="shared" si="344"/>
        <v/>
      </c>
      <c r="M5560" s="3"/>
      <c r="N5560" s="3"/>
      <c r="O5560" s="3"/>
      <c r="P5560" s="3"/>
      <c r="Q5560" s="3"/>
    </row>
    <row r="5561" spans="1:17" x14ac:dyDescent="0.3">
      <c r="A5561" s="17">
        <v>42726</v>
      </c>
      <c r="B5561">
        <v>99.68</v>
      </c>
      <c r="C5561"/>
      <c r="D5561" s="3">
        <f t="shared" si="341"/>
        <v>99.758115384615422</v>
      </c>
      <c r="E5561" s="4" t="str">
        <f t="shared" si="342"/>
        <v/>
      </c>
      <c r="F5561"/>
      <c r="G5561" s="3">
        <f>SUMPRODUCT(B5302:B5561, Expoweights!$C$2:$C$261) / SUM(Expoweights!$C$2:$C$261)</f>
        <v>99.74799621688166</v>
      </c>
      <c r="H5561" s="4" t="str">
        <f t="shared" si="343"/>
        <v/>
      </c>
      <c r="I5561">
        <v>5002</v>
      </c>
      <c r="J5561"/>
      <c r="L5561" s="4" t="str">
        <f t="shared" si="344"/>
        <v/>
      </c>
      <c r="M5561" s="3"/>
      <c r="N5561" s="3"/>
      <c r="O5561" s="3"/>
      <c r="P5561" s="3"/>
      <c r="Q5561" s="3"/>
    </row>
    <row r="5562" spans="1:17" x14ac:dyDescent="0.3">
      <c r="A5562" s="17">
        <v>42727</v>
      </c>
      <c r="B5562">
        <v>99.68</v>
      </c>
      <c r="C5562"/>
      <c r="D5562" s="3">
        <f t="shared" si="341"/>
        <v>99.763923076923135</v>
      </c>
      <c r="E5562" s="4" t="str">
        <f t="shared" si="342"/>
        <v/>
      </c>
      <c r="F5562"/>
      <c r="G5562" s="3">
        <f>SUMPRODUCT(B5303:B5562, Expoweights!$C$2:$C$261) / SUM(Expoweights!$C$2:$C$261)</f>
        <v>99.745900251703617</v>
      </c>
      <c r="H5562" s="4" t="str">
        <f t="shared" si="343"/>
        <v/>
      </c>
      <c r="I5562">
        <v>3617</v>
      </c>
      <c r="J5562"/>
      <c r="L5562" s="4" t="str">
        <f t="shared" si="344"/>
        <v/>
      </c>
      <c r="M5562" s="3"/>
      <c r="N5562" s="3"/>
      <c r="O5562" s="3"/>
      <c r="P5562" s="3"/>
      <c r="Q5562" s="3"/>
    </row>
    <row r="5563" spans="1:17" x14ac:dyDescent="0.3">
      <c r="A5563" s="17">
        <v>42730</v>
      </c>
      <c r="B5563">
        <v>99.68</v>
      </c>
      <c r="C5563"/>
      <c r="D5563" s="3">
        <f t="shared" si="341"/>
        <v>99.769730769230819</v>
      </c>
      <c r="E5563" s="4" t="str">
        <f t="shared" si="342"/>
        <v/>
      </c>
      <c r="F5563"/>
      <c r="G5563" s="3">
        <f>SUMPRODUCT(B5304:B5563, Expoweights!$C$2:$C$261) / SUM(Expoweights!$C$2:$C$261)</f>
        <v>99.743869293988269</v>
      </c>
      <c r="H5563" s="4" t="str">
        <f t="shared" si="343"/>
        <v/>
      </c>
      <c r="I5563">
        <v>2838</v>
      </c>
      <c r="J5563"/>
      <c r="L5563" s="4" t="str">
        <f t="shared" si="344"/>
        <v/>
      </c>
      <c r="M5563" s="3"/>
      <c r="N5563" s="3"/>
      <c r="O5563" s="3"/>
      <c r="P5563" s="3"/>
      <c r="Q5563" s="3"/>
    </row>
    <row r="5564" spans="1:17" x14ac:dyDescent="0.3">
      <c r="A5564" s="17">
        <v>42731</v>
      </c>
      <c r="B5564">
        <v>99.68</v>
      </c>
      <c r="C5564"/>
      <c r="D5564" s="3">
        <f t="shared" si="341"/>
        <v>99.775538461538517</v>
      </c>
      <c r="E5564" s="4" t="str">
        <f t="shared" si="342"/>
        <v/>
      </c>
      <c r="F5564"/>
      <c r="G5564" s="3">
        <f>SUMPRODUCT(B5305:B5564, Expoweights!$C$2:$C$261) / SUM(Expoweights!$C$2:$C$261)</f>
        <v>99.741901327494944</v>
      </c>
      <c r="H5564" s="4" t="str">
        <f t="shared" si="343"/>
        <v/>
      </c>
      <c r="I5564">
        <v>7372</v>
      </c>
      <c r="J5564"/>
      <c r="L5564" s="4" t="str">
        <f t="shared" si="344"/>
        <v/>
      </c>
      <c r="M5564" s="3"/>
      <c r="N5564" s="3"/>
      <c r="O5564" s="3"/>
      <c r="P5564" s="3"/>
      <c r="Q5564" s="3"/>
    </row>
    <row r="5565" spans="1:17" x14ac:dyDescent="0.3">
      <c r="A5565" s="17">
        <v>42732</v>
      </c>
      <c r="B5565">
        <v>99.68</v>
      </c>
      <c r="C5565"/>
      <c r="D5565" s="3">
        <f t="shared" si="341"/>
        <v>99.781346153846215</v>
      </c>
      <c r="E5565" s="4" t="str">
        <f t="shared" si="342"/>
        <v/>
      </c>
      <c r="F5565"/>
      <c r="G5565" s="3">
        <f>SUMPRODUCT(B5306:B5565, Expoweights!$C$2:$C$261) / SUM(Expoweights!$C$2:$C$261)</f>
        <v>99.739994398517752</v>
      </c>
      <c r="H5565" s="4" t="str">
        <f t="shared" si="343"/>
        <v/>
      </c>
      <c r="I5565">
        <v>244</v>
      </c>
      <c r="J5565"/>
      <c r="L5565" s="4" t="str">
        <f t="shared" si="344"/>
        <v/>
      </c>
      <c r="M5565" s="3"/>
      <c r="N5565" s="3"/>
      <c r="O5565" s="3"/>
      <c r="P5565" s="3"/>
      <c r="Q5565" s="3"/>
    </row>
    <row r="5566" spans="1:17" x14ac:dyDescent="0.3">
      <c r="A5566" s="17">
        <v>42733</v>
      </c>
      <c r="B5566">
        <v>99.68</v>
      </c>
      <c r="C5566"/>
      <c r="D5566" s="3">
        <f t="shared" si="341"/>
        <v>99.783230769230826</v>
      </c>
      <c r="E5566" s="4" t="str">
        <f t="shared" si="342"/>
        <v/>
      </c>
      <c r="F5566"/>
      <c r="G5566" s="3">
        <f>SUMPRODUCT(B5307:B5566, Expoweights!$C$2:$C$261) / SUM(Expoweights!$C$2:$C$261)</f>
        <v>99.738137850550984</v>
      </c>
      <c r="H5566" s="4" t="str">
        <f t="shared" si="343"/>
        <v/>
      </c>
      <c r="I5566">
        <v>2494</v>
      </c>
      <c r="J5566"/>
      <c r="L5566" s="4" t="str">
        <f t="shared" si="344"/>
        <v/>
      </c>
      <c r="M5566" s="3"/>
      <c r="N5566" s="3"/>
      <c r="O5566" s="3"/>
      <c r="P5566" s="3"/>
      <c r="Q5566" s="3"/>
    </row>
    <row r="5567" spans="1:17" x14ac:dyDescent="0.3">
      <c r="A5567" s="17">
        <v>42734</v>
      </c>
      <c r="B5567">
        <v>99.17</v>
      </c>
      <c r="C5567">
        <v>99.783153846153837</v>
      </c>
      <c r="D5567" s="3">
        <f t="shared" si="341"/>
        <v>99.783153846153894</v>
      </c>
      <c r="E5567" s="4">
        <f t="shared" si="342"/>
        <v>5.6843418860808015E-14</v>
      </c>
      <c r="F5567">
        <v>99.720516584388264</v>
      </c>
      <c r="G5567" s="3">
        <f>SUMPRODUCT(B5308:B5567, Expoweights!$C$2:$C$261) / SUM(Expoweights!$C$2:$C$261)</f>
        <v>99.720516584388278</v>
      </c>
      <c r="H5567" s="4">
        <f t="shared" si="343"/>
        <v>1.4210854715202004E-14</v>
      </c>
      <c r="I5567">
        <v>525</v>
      </c>
      <c r="J5567">
        <v>99.810786491013346</v>
      </c>
      <c r="L5567" s="4">
        <f t="shared" si="344"/>
        <v>99.810786491013346</v>
      </c>
      <c r="M5567" s="3"/>
      <c r="N5567" s="3"/>
      <c r="O5567" s="3"/>
      <c r="P5567" s="3"/>
      <c r="Q5567" s="3"/>
    </row>
    <row r="5568" spans="1:17" x14ac:dyDescent="0.3">
      <c r="A5568" s="17">
        <v>42737</v>
      </c>
      <c r="B5568">
        <v>99.17</v>
      </c>
      <c r="C5568"/>
      <c r="D5568" s="3">
        <f t="shared" si="341"/>
        <v>99.783076923076976</v>
      </c>
      <c r="E5568" s="4" t="str">
        <f t="shared" si="342"/>
        <v/>
      </c>
      <c r="F5568"/>
      <c r="G5568" s="3">
        <f>SUMPRODUCT(B5309:B5568, Expoweights!$C$2:$C$261) / SUM(Expoweights!$C$2:$C$261)</f>
        <v>99.703441851066103</v>
      </c>
      <c r="H5568" s="4" t="str">
        <f t="shared" si="343"/>
        <v/>
      </c>
      <c r="I5568">
        <v>1411</v>
      </c>
      <c r="J5568"/>
      <c r="L5568" s="4" t="str">
        <f t="shared" si="344"/>
        <v/>
      </c>
      <c r="M5568" s="3"/>
      <c r="N5568" s="3"/>
      <c r="O5568" s="3"/>
      <c r="P5568" s="3"/>
      <c r="Q5568" s="3"/>
    </row>
    <row r="5569" spans="1:17" x14ac:dyDescent="0.3">
      <c r="A5569" s="17">
        <v>42738</v>
      </c>
      <c r="B5569">
        <v>99.17</v>
      </c>
      <c r="C5569"/>
      <c r="D5569" s="3">
        <f t="shared" si="341"/>
        <v>99.783000000000044</v>
      </c>
      <c r="E5569" s="4" t="str">
        <f t="shared" si="342"/>
        <v/>
      </c>
      <c r="F5569"/>
      <c r="G5569" s="3">
        <f>SUMPRODUCT(B5310:B5569, Expoweights!$C$2:$C$261) / SUM(Expoweights!$C$2:$C$261)</f>
        <v>99.686896699580956</v>
      </c>
      <c r="H5569" s="4" t="str">
        <f t="shared" si="343"/>
        <v/>
      </c>
      <c r="I5569">
        <v>2807</v>
      </c>
      <c r="J5569"/>
      <c r="L5569" s="4" t="str">
        <f t="shared" si="344"/>
        <v/>
      </c>
      <c r="M5569" s="3"/>
      <c r="N5569" s="3"/>
      <c r="O5569" s="3"/>
      <c r="P5569" s="3"/>
      <c r="Q5569" s="3"/>
    </row>
    <row r="5570" spans="1:17" x14ac:dyDescent="0.3">
      <c r="A5570" s="17">
        <v>42739</v>
      </c>
      <c r="B5570">
        <v>99.17</v>
      </c>
      <c r="C5570"/>
      <c r="D5570" s="3">
        <f t="shared" si="341"/>
        <v>99.782923076923112</v>
      </c>
      <c r="E5570" s="4" t="str">
        <f t="shared" si="342"/>
        <v/>
      </c>
      <c r="F5570"/>
      <c r="G5570" s="3">
        <f>SUMPRODUCT(B5311:B5570, Expoweights!$C$2:$C$261) / SUM(Expoweights!$C$2:$C$261)</f>
        <v>99.670864704673477</v>
      </c>
      <c r="H5570" s="4" t="str">
        <f t="shared" si="343"/>
        <v/>
      </c>
      <c r="I5570">
        <v>6083</v>
      </c>
      <c r="J5570"/>
      <c r="L5570" s="4" t="str">
        <f t="shared" si="344"/>
        <v/>
      </c>
      <c r="M5570" s="3"/>
      <c r="N5570" s="3"/>
      <c r="O5570" s="3"/>
      <c r="P5570" s="3"/>
      <c r="Q5570" s="3"/>
    </row>
    <row r="5571" spans="1:17" x14ac:dyDescent="0.3">
      <c r="A5571" s="17">
        <v>42740</v>
      </c>
      <c r="B5571">
        <v>99.17</v>
      </c>
      <c r="C5571"/>
      <c r="D5571" s="3">
        <f t="shared" ref="D5571:D5634" si="345">AVERAGE(B5312:B5571)</f>
        <v>99.78284615384618</v>
      </c>
      <c r="E5571" s="4" t="str">
        <f t="shared" si="342"/>
        <v/>
      </c>
      <c r="F5571"/>
      <c r="G5571" s="3">
        <f>SUMPRODUCT(B5312:B5571, Expoweights!$C$2:$C$261) / SUM(Expoweights!$C$2:$C$261)</f>
        <v>99.655329950522471</v>
      </c>
      <c r="H5571" s="4" t="str">
        <f t="shared" si="343"/>
        <v/>
      </c>
      <c r="I5571">
        <v>692</v>
      </c>
      <c r="J5571"/>
      <c r="L5571" s="4" t="str">
        <f t="shared" si="344"/>
        <v/>
      </c>
      <c r="M5571" s="3"/>
      <c r="N5571" s="3"/>
      <c r="O5571" s="3"/>
      <c r="P5571" s="3"/>
      <c r="Q5571" s="3"/>
    </row>
    <row r="5572" spans="1:17" x14ac:dyDescent="0.3">
      <c r="A5572" s="17">
        <v>42741</v>
      </c>
      <c r="B5572">
        <v>99.17</v>
      </c>
      <c r="C5572"/>
      <c r="D5572" s="3">
        <f t="shared" si="345"/>
        <v>99.782769230769262</v>
      </c>
      <c r="E5572" s="4" t="str">
        <f t="shared" ref="E5572:E5635" si="346">IF(C5572 &gt; 0, ABS(C5572 - D5572), "")</f>
        <v/>
      </c>
      <c r="F5572"/>
      <c r="G5572" s="3">
        <f>SUMPRODUCT(B5313:B5572, Expoweights!$C$2:$C$261) / SUM(Expoweights!$C$2:$C$261)</f>
        <v>99.64027701494426</v>
      </c>
      <c r="H5572" s="4" t="str">
        <f t="shared" ref="H5572:H5635" si="347">IF(F5572 &gt; 0, ABS(F5572 - G5572), "")</f>
        <v/>
      </c>
      <c r="I5572">
        <v>1162</v>
      </c>
      <c r="J5572"/>
      <c r="L5572" s="4" t="str">
        <f t="shared" ref="L5572:L5635" si="348">IF(J5572 &gt; 0, ABS(J5572 - K5572), "")</f>
        <v/>
      </c>
      <c r="M5572" s="3"/>
      <c r="N5572" s="3"/>
      <c r="O5572" s="3"/>
      <c r="P5572" s="3"/>
      <c r="Q5572" s="3"/>
    </row>
    <row r="5573" spans="1:17" x14ac:dyDescent="0.3">
      <c r="A5573" s="17">
        <v>42744</v>
      </c>
      <c r="B5573">
        <v>99.17</v>
      </c>
      <c r="C5573"/>
      <c r="D5573" s="3">
        <f t="shared" si="345"/>
        <v>99.782692307692315</v>
      </c>
      <c r="E5573" s="4" t="str">
        <f t="shared" si="346"/>
        <v/>
      </c>
      <c r="F5573"/>
      <c r="G5573" s="3">
        <f>SUMPRODUCT(B5314:B5573, Expoweights!$C$2:$C$261) / SUM(Expoweights!$C$2:$C$261)</f>
        <v>99.625690954082344</v>
      </c>
      <c r="H5573" s="4" t="str">
        <f t="shared" si="347"/>
        <v/>
      </c>
      <c r="I5573">
        <v>6174</v>
      </c>
      <c r="J5573"/>
      <c r="L5573" s="4" t="str">
        <f t="shared" si="348"/>
        <v/>
      </c>
      <c r="M5573" s="3"/>
      <c r="N5573" s="3"/>
      <c r="O5573" s="3"/>
      <c r="P5573" s="3"/>
      <c r="Q5573" s="3"/>
    </row>
    <row r="5574" spans="1:17" x14ac:dyDescent="0.3">
      <c r="A5574" s="17">
        <v>42745</v>
      </c>
      <c r="B5574">
        <v>99.17</v>
      </c>
      <c r="C5574"/>
      <c r="D5574" s="3">
        <f t="shared" si="345"/>
        <v>99.782615384615397</v>
      </c>
      <c r="E5574" s="4" t="str">
        <f t="shared" si="346"/>
        <v/>
      </c>
      <c r="F5574"/>
      <c r="G5574" s="3">
        <f>SUMPRODUCT(B5315:B5574, Expoweights!$C$2:$C$261) / SUM(Expoweights!$C$2:$C$261)</f>
        <v>99.611557287571785</v>
      </c>
      <c r="H5574" s="4" t="str">
        <f t="shared" si="347"/>
        <v/>
      </c>
      <c r="I5574">
        <v>353</v>
      </c>
      <c r="J5574"/>
      <c r="L5574" s="4" t="str">
        <f t="shared" si="348"/>
        <v/>
      </c>
      <c r="M5574" s="3"/>
      <c r="N5574" s="3"/>
      <c r="O5574" s="3"/>
      <c r="P5574" s="3"/>
      <c r="Q5574" s="3"/>
    </row>
    <row r="5575" spans="1:17" x14ac:dyDescent="0.3">
      <c r="A5575" s="17">
        <v>42746</v>
      </c>
      <c r="B5575">
        <v>99.17</v>
      </c>
      <c r="C5575"/>
      <c r="D5575" s="3">
        <f t="shared" si="345"/>
        <v>99.782538461538465</v>
      </c>
      <c r="E5575" s="4" t="str">
        <f t="shared" si="346"/>
        <v/>
      </c>
      <c r="F5575"/>
      <c r="G5575" s="3">
        <f>SUMPRODUCT(B5316:B5575, Expoweights!$C$2:$C$261) / SUM(Expoweights!$C$2:$C$261)</f>
        <v>99.597861984163728</v>
      </c>
      <c r="H5575" s="4" t="str">
        <f t="shared" si="347"/>
        <v/>
      </c>
      <c r="I5575">
        <v>1533</v>
      </c>
      <c r="J5575"/>
      <c r="L5575" s="4" t="str">
        <f t="shared" si="348"/>
        <v/>
      </c>
      <c r="M5575" s="3"/>
      <c r="N5575" s="3"/>
      <c r="O5575" s="3"/>
      <c r="P5575" s="3"/>
      <c r="Q5575" s="3"/>
    </row>
    <row r="5576" spans="1:17" x14ac:dyDescent="0.3">
      <c r="A5576" s="17">
        <v>42747</v>
      </c>
      <c r="B5576">
        <v>99.17</v>
      </c>
      <c r="C5576"/>
      <c r="D5576" s="3">
        <f t="shared" si="345"/>
        <v>99.782461538461533</v>
      </c>
      <c r="E5576" s="4" t="str">
        <f t="shared" si="346"/>
        <v/>
      </c>
      <c r="F5576"/>
      <c r="G5576" s="3">
        <f>SUMPRODUCT(B5317:B5576, Expoweights!$C$2:$C$261) / SUM(Expoweights!$C$2:$C$261)</f>
        <v>99.584591447795958</v>
      </c>
      <c r="H5576" s="4" t="str">
        <f t="shared" si="347"/>
        <v/>
      </c>
      <c r="I5576">
        <v>7555</v>
      </c>
      <c r="J5576"/>
      <c r="L5576" s="4" t="str">
        <f t="shared" si="348"/>
        <v/>
      </c>
      <c r="M5576" s="3"/>
      <c r="N5576" s="3"/>
      <c r="O5576" s="3"/>
      <c r="P5576" s="3"/>
      <c r="Q5576" s="3"/>
    </row>
    <row r="5577" spans="1:17" x14ac:dyDescent="0.3">
      <c r="A5577" s="17">
        <v>42748</v>
      </c>
      <c r="B5577">
        <v>99.17</v>
      </c>
      <c r="C5577"/>
      <c r="D5577" s="3">
        <f t="shared" si="345"/>
        <v>99.782384615384601</v>
      </c>
      <c r="E5577" s="4" t="str">
        <f t="shared" si="346"/>
        <v/>
      </c>
      <c r="F5577"/>
      <c r="G5577" s="3">
        <f>SUMPRODUCT(B5318:B5577, Expoweights!$C$2:$C$261) / SUM(Expoweights!$C$2:$C$261)</f>
        <v>99.571732504095266</v>
      </c>
      <c r="H5577" s="4" t="str">
        <f t="shared" si="347"/>
        <v/>
      </c>
      <c r="I5577">
        <v>1938</v>
      </c>
      <c r="J5577"/>
      <c r="L5577" s="4" t="str">
        <f t="shared" si="348"/>
        <v/>
      </c>
      <c r="M5577" s="3"/>
      <c r="N5577" s="3"/>
      <c r="O5577" s="3"/>
      <c r="P5577" s="3"/>
      <c r="Q5577" s="3"/>
    </row>
    <row r="5578" spans="1:17" x14ac:dyDescent="0.3">
      <c r="A5578" s="17">
        <v>42751</v>
      </c>
      <c r="B5578">
        <v>99.17</v>
      </c>
      <c r="C5578"/>
      <c r="D5578" s="3">
        <f t="shared" si="345"/>
        <v>99.782307692307668</v>
      </c>
      <c r="E5578" s="4" t="str">
        <f t="shared" si="346"/>
        <v/>
      </c>
      <c r="F5578"/>
      <c r="G5578" s="3">
        <f>SUMPRODUCT(B5319:B5578, Expoweights!$C$2:$C$261) / SUM(Expoweights!$C$2:$C$261)</f>
        <v>99.55927238729852</v>
      </c>
      <c r="H5578" s="4" t="str">
        <f t="shared" si="347"/>
        <v/>
      </c>
      <c r="I5578">
        <v>6870</v>
      </c>
      <c r="J5578"/>
      <c r="L5578" s="4" t="str">
        <f t="shared" si="348"/>
        <v/>
      </c>
      <c r="M5578" s="3"/>
      <c r="N5578" s="3"/>
      <c r="O5578" s="3"/>
      <c r="P5578" s="3"/>
      <c r="Q5578" s="3"/>
    </row>
    <row r="5579" spans="1:17" x14ac:dyDescent="0.3">
      <c r="A5579" s="17">
        <v>42752</v>
      </c>
      <c r="B5579">
        <v>99.17</v>
      </c>
      <c r="C5579"/>
      <c r="D5579" s="3">
        <f t="shared" si="345"/>
        <v>99.78223076923075</v>
      </c>
      <c r="E5579" s="4" t="str">
        <f t="shared" si="346"/>
        <v/>
      </c>
      <c r="F5579"/>
      <c r="G5579" s="3">
        <f>SUMPRODUCT(B5320:B5579, Expoweights!$C$2:$C$261) / SUM(Expoweights!$C$2:$C$261)</f>
        <v>99.547198727579456</v>
      </c>
      <c r="H5579" s="4" t="str">
        <f t="shared" si="347"/>
        <v/>
      </c>
      <c r="I5579">
        <v>4879</v>
      </c>
      <c r="J5579"/>
      <c r="L5579" s="4" t="str">
        <f t="shared" si="348"/>
        <v/>
      </c>
      <c r="M5579" s="3"/>
      <c r="N5579" s="3"/>
      <c r="O5579" s="3"/>
      <c r="P5579" s="3"/>
      <c r="Q5579" s="3"/>
    </row>
    <row r="5580" spans="1:17" x14ac:dyDescent="0.3">
      <c r="A5580" s="17">
        <v>42753</v>
      </c>
      <c r="B5580">
        <v>99.17</v>
      </c>
      <c r="C5580"/>
      <c r="D5580" s="3">
        <f t="shared" si="345"/>
        <v>99.782153846153804</v>
      </c>
      <c r="E5580" s="4" t="str">
        <f t="shared" si="346"/>
        <v/>
      </c>
      <c r="F5580"/>
      <c r="G5580" s="3">
        <f>SUMPRODUCT(B5321:B5580, Expoweights!$C$2:$C$261) / SUM(Expoweights!$C$2:$C$261)</f>
        <v>99.535499538768534</v>
      </c>
      <c r="H5580" s="4" t="str">
        <f t="shared" si="347"/>
        <v/>
      </c>
      <c r="I5580">
        <v>4836</v>
      </c>
      <c r="J5580"/>
      <c r="L5580" s="4" t="str">
        <f t="shared" si="348"/>
        <v/>
      </c>
      <c r="M5580" s="3"/>
      <c r="N5580" s="3"/>
      <c r="O5580" s="3"/>
      <c r="P5580" s="3"/>
      <c r="Q5580" s="3"/>
    </row>
    <row r="5581" spans="1:17" x14ac:dyDescent="0.3">
      <c r="A5581" s="17">
        <v>42754</v>
      </c>
      <c r="B5581">
        <v>99.17</v>
      </c>
      <c r="C5581"/>
      <c r="D5581" s="3">
        <f t="shared" si="345"/>
        <v>99.782076923076886</v>
      </c>
      <c r="E5581" s="4" t="str">
        <f t="shared" si="346"/>
        <v/>
      </c>
      <c r="F5581"/>
      <c r="G5581" s="3">
        <f>SUMPRODUCT(B5322:B5581, Expoweights!$C$2:$C$261) / SUM(Expoweights!$C$2:$C$261)</f>
        <v>99.524163206453508</v>
      </c>
      <c r="H5581" s="4" t="str">
        <f t="shared" si="347"/>
        <v/>
      </c>
      <c r="I5581">
        <v>7544</v>
      </c>
      <c r="J5581"/>
      <c r="L5581" s="4" t="str">
        <f t="shared" si="348"/>
        <v/>
      </c>
      <c r="M5581" s="3"/>
      <c r="N5581" s="3"/>
      <c r="O5581" s="3"/>
      <c r="P5581" s="3"/>
      <c r="Q5581" s="3"/>
    </row>
    <row r="5582" spans="1:17" x14ac:dyDescent="0.3">
      <c r="A5582" s="17">
        <v>42755</v>
      </c>
      <c r="B5582">
        <v>99.17</v>
      </c>
      <c r="C5582"/>
      <c r="D5582" s="3">
        <f t="shared" si="345"/>
        <v>99.781999999999954</v>
      </c>
      <c r="E5582" s="4" t="str">
        <f t="shared" si="346"/>
        <v/>
      </c>
      <c r="F5582"/>
      <c r="G5582" s="3">
        <f>SUMPRODUCT(B5323:B5582, Expoweights!$C$2:$C$261) / SUM(Expoweights!$C$2:$C$261)</f>
        <v>99.513178476449255</v>
      </c>
      <c r="H5582" s="4" t="str">
        <f t="shared" si="347"/>
        <v/>
      </c>
      <c r="I5582">
        <v>1453</v>
      </c>
      <c r="J5582"/>
      <c r="L5582" s="4" t="str">
        <f t="shared" si="348"/>
        <v/>
      </c>
      <c r="M5582" s="3"/>
      <c r="N5582" s="3"/>
      <c r="O5582" s="3"/>
      <c r="P5582" s="3"/>
      <c r="Q5582" s="3"/>
    </row>
    <row r="5583" spans="1:17" x14ac:dyDescent="0.3">
      <c r="A5583" s="17">
        <v>42758</v>
      </c>
      <c r="B5583">
        <v>99.17</v>
      </c>
      <c r="C5583"/>
      <c r="D5583" s="3">
        <f t="shared" si="345"/>
        <v>99.781923076923022</v>
      </c>
      <c r="E5583" s="4" t="str">
        <f t="shared" si="346"/>
        <v/>
      </c>
      <c r="F5583"/>
      <c r="G5583" s="3">
        <f>SUMPRODUCT(B5324:B5583, Expoweights!$C$2:$C$261) / SUM(Expoweights!$C$2:$C$261)</f>
        <v>99.502534443625152</v>
      </c>
      <c r="H5583" s="4" t="str">
        <f t="shared" si="347"/>
        <v/>
      </c>
      <c r="I5583">
        <v>4496</v>
      </c>
      <c r="J5583"/>
      <c r="L5583" s="4" t="str">
        <f t="shared" si="348"/>
        <v/>
      </c>
      <c r="M5583" s="3"/>
      <c r="N5583" s="3"/>
      <c r="O5583" s="3"/>
      <c r="P5583" s="3"/>
      <c r="Q5583" s="3"/>
    </row>
    <row r="5584" spans="1:17" x14ac:dyDescent="0.3">
      <c r="A5584" s="17">
        <v>42759</v>
      </c>
      <c r="B5584">
        <v>99.17</v>
      </c>
      <c r="C5584"/>
      <c r="D5584" s="3">
        <f t="shared" si="345"/>
        <v>99.781846153846089</v>
      </c>
      <c r="E5584" s="4" t="str">
        <f t="shared" si="346"/>
        <v/>
      </c>
      <c r="F5584"/>
      <c r="G5584" s="3">
        <f>SUMPRODUCT(B5325:B5584, Expoweights!$C$2:$C$261) / SUM(Expoweights!$C$2:$C$261)</f>
        <v>99.492220541078865</v>
      </c>
      <c r="H5584" s="4" t="str">
        <f t="shared" si="347"/>
        <v/>
      </c>
      <c r="I5584">
        <v>1314</v>
      </c>
      <c r="J5584"/>
      <c r="L5584" s="4" t="str">
        <f t="shared" si="348"/>
        <v/>
      </c>
      <c r="M5584" s="3"/>
      <c r="N5584" s="3"/>
      <c r="O5584" s="3"/>
      <c r="P5584" s="3"/>
      <c r="Q5584" s="3"/>
    </row>
    <row r="5585" spans="1:17" x14ac:dyDescent="0.3">
      <c r="A5585" s="17">
        <v>42760</v>
      </c>
      <c r="B5585">
        <v>99.17</v>
      </c>
      <c r="C5585"/>
      <c r="D5585" s="3">
        <f t="shared" si="345"/>
        <v>99.781769230769171</v>
      </c>
      <c r="E5585" s="4" t="str">
        <f t="shared" si="346"/>
        <v/>
      </c>
      <c r="F5585"/>
      <c r="G5585" s="3">
        <f>SUMPRODUCT(B5326:B5585, Expoweights!$C$2:$C$261) / SUM(Expoweights!$C$2:$C$261)</f>
        <v>99.482226529646212</v>
      </c>
      <c r="H5585" s="4" t="str">
        <f t="shared" si="347"/>
        <v/>
      </c>
      <c r="I5585">
        <v>5948</v>
      </c>
      <c r="J5585"/>
      <c r="L5585" s="4" t="str">
        <f t="shared" si="348"/>
        <v/>
      </c>
      <c r="M5585" s="3"/>
      <c r="N5585" s="3"/>
      <c r="O5585" s="3"/>
      <c r="P5585" s="3"/>
      <c r="Q5585" s="3"/>
    </row>
    <row r="5586" spans="1:17" x14ac:dyDescent="0.3">
      <c r="A5586" s="17">
        <v>42761</v>
      </c>
      <c r="B5586">
        <v>99.17</v>
      </c>
      <c r="C5586"/>
      <c r="D5586" s="3">
        <f t="shared" si="345"/>
        <v>99.781692307692225</v>
      </c>
      <c r="E5586" s="4" t="str">
        <f t="shared" si="346"/>
        <v/>
      </c>
      <c r="F5586"/>
      <c r="G5586" s="3">
        <f>SUMPRODUCT(B5327:B5586, Expoweights!$C$2:$C$261) / SUM(Expoweights!$C$2:$C$261)</f>
        <v>99.472542487735979</v>
      </c>
      <c r="H5586" s="4" t="str">
        <f t="shared" si="347"/>
        <v/>
      </c>
      <c r="I5586">
        <v>6854</v>
      </c>
      <c r="J5586"/>
      <c r="L5586" s="4" t="str">
        <f t="shared" si="348"/>
        <v/>
      </c>
      <c r="M5586" s="3"/>
      <c r="N5586" s="3"/>
      <c r="O5586" s="3"/>
      <c r="P5586" s="3"/>
      <c r="Q5586" s="3"/>
    </row>
    <row r="5587" spans="1:17" x14ac:dyDescent="0.3">
      <c r="A5587" s="17">
        <v>42762</v>
      </c>
      <c r="B5587">
        <v>99.17</v>
      </c>
      <c r="C5587"/>
      <c r="D5587" s="3">
        <f t="shared" si="345"/>
        <v>99.779230769230693</v>
      </c>
      <c r="E5587" s="4" t="str">
        <f t="shared" si="346"/>
        <v/>
      </c>
      <c r="F5587"/>
      <c r="G5587" s="3">
        <f>SUMPRODUCT(B5328:B5587, Expoweights!$C$2:$C$261) / SUM(Expoweights!$C$2:$C$261)</f>
        <v>99.463153474710836</v>
      </c>
      <c r="H5587" s="4" t="str">
        <f t="shared" si="347"/>
        <v/>
      </c>
      <c r="I5587">
        <v>6836</v>
      </c>
      <c r="J5587"/>
      <c r="L5587" s="4" t="str">
        <f t="shared" si="348"/>
        <v/>
      </c>
      <c r="M5587" s="3"/>
      <c r="N5587" s="3"/>
      <c r="O5587" s="3"/>
      <c r="P5587" s="3"/>
      <c r="Q5587" s="3"/>
    </row>
    <row r="5588" spans="1:17" x14ac:dyDescent="0.3">
      <c r="A5588" s="17">
        <v>42765</v>
      </c>
      <c r="B5588">
        <v>99.17</v>
      </c>
      <c r="C5588"/>
      <c r="D5588" s="3">
        <f t="shared" si="345"/>
        <v>99.776769230769148</v>
      </c>
      <c r="E5588" s="4" t="str">
        <f t="shared" si="346"/>
        <v/>
      </c>
      <c r="F5588"/>
      <c r="G5588" s="3">
        <f>SUMPRODUCT(B5329:B5588, Expoweights!$C$2:$C$261) / SUM(Expoweights!$C$2:$C$261)</f>
        <v>99.454055666864178</v>
      </c>
      <c r="H5588" s="4" t="str">
        <f t="shared" si="347"/>
        <v/>
      </c>
      <c r="I5588">
        <v>150</v>
      </c>
      <c r="J5588"/>
      <c r="L5588" s="4" t="str">
        <f t="shared" si="348"/>
        <v/>
      </c>
      <c r="M5588" s="3"/>
      <c r="N5588" s="3"/>
      <c r="O5588" s="3"/>
      <c r="P5588" s="3"/>
      <c r="Q5588" s="3"/>
    </row>
    <row r="5589" spans="1:17" x14ac:dyDescent="0.3">
      <c r="A5589" s="17">
        <v>42766</v>
      </c>
      <c r="B5589">
        <v>99.44</v>
      </c>
      <c r="C5589">
        <v>99.775346153846144</v>
      </c>
      <c r="D5589" s="3">
        <f t="shared" si="345"/>
        <v>99.775346153846058</v>
      </c>
      <c r="E5589" s="4">
        <f t="shared" si="346"/>
        <v>8.5265128291212022E-14</v>
      </c>
      <c r="F5589">
        <v>99.453616544083133</v>
      </c>
      <c r="G5589" s="3">
        <f>SUMPRODUCT(B5330:B5589, Expoweights!$C$2:$C$261) / SUM(Expoweights!$C$2:$C$261)</f>
        <v>99.453616544083147</v>
      </c>
      <c r="H5589" s="4">
        <f t="shared" si="347"/>
        <v>1.4210854715202004E-14</v>
      </c>
      <c r="I5589">
        <v>6605</v>
      </c>
      <c r="J5589">
        <v>99.774940726197826</v>
      </c>
      <c r="L5589" s="4">
        <f t="shared" si="348"/>
        <v>99.774940726197826</v>
      </c>
      <c r="M5589" s="3"/>
      <c r="N5589" s="3"/>
      <c r="O5589" s="3"/>
      <c r="P5589" s="3"/>
      <c r="Q5589" s="3"/>
    </row>
    <row r="5590" spans="1:17" x14ac:dyDescent="0.3">
      <c r="A5590" s="17">
        <v>42767</v>
      </c>
      <c r="B5590">
        <v>99.44</v>
      </c>
      <c r="C5590"/>
      <c r="D5590" s="3">
        <f t="shared" si="345"/>
        <v>99.773923076922983</v>
      </c>
      <c r="E5590" s="4" t="str">
        <f t="shared" si="346"/>
        <v/>
      </c>
      <c r="F5590"/>
      <c r="G5590" s="3">
        <f>SUMPRODUCT(B5331:B5590, Expoweights!$C$2:$C$261) / SUM(Expoweights!$C$2:$C$261)</f>
        <v>99.453191040926171</v>
      </c>
      <c r="H5590" s="4" t="str">
        <f t="shared" si="347"/>
        <v/>
      </c>
      <c r="I5590">
        <v>7567</v>
      </c>
      <c r="J5590"/>
      <c r="L5590" s="4" t="str">
        <f t="shared" si="348"/>
        <v/>
      </c>
      <c r="M5590" s="3"/>
      <c r="N5590" s="3"/>
      <c r="O5590" s="3"/>
      <c r="P5590" s="3"/>
      <c r="Q5590" s="3"/>
    </row>
    <row r="5591" spans="1:17" x14ac:dyDescent="0.3">
      <c r="A5591" s="17">
        <v>42768</v>
      </c>
      <c r="B5591">
        <v>99.44</v>
      </c>
      <c r="C5591"/>
      <c r="D5591" s="3">
        <f t="shared" si="345"/>
        <v>99.772499999999894</v>
      </c>
      <c r="E5591" s="4" t="str">
        <f t="shared" si="346"/>
        <v/>
      </c>
      <c r="F5591"/>
      <c r="G5591" s="3">
        <f>SUMPRODUCT(B5332:B5591, Expoweights!$C$2:$C$261) / SUM(Expoweights!$C$2:$C$261)</f>
        <v>99.452778734973464</v>
      </c>
      <c r="H5591" s="4" t="str">
        <f t="shared" si="347"/>
        <v/>
      </c>
      <c r="I5591">
        <v>2257</v>
      </c>
      <c r="J5591"/>
      <c r="L5591" s="4" t="str">
        <f t="shared" si="348"/>
        <v/>
      </c>
      <c r="M5591" s="3"/>
      <c r="N5591" s="3"/>
      <c r="O5591" s="3"/>
      <c r="P5591" s="3"/>
      <c r="Q5591" s="3"/>
    </row>
    <row r="5592" spans="1:17" x14ac:dyDescent="0.3">
      <c r="A5592" s="17">
        <v>42769</v>
      </c>
      <c r="B5592">
        <v>99.44</v>
      </c>
      <c r="C5592"/>
      <c r="D5592" s="3">
        <f t="shared" si="345"/>
        <v>99.771076923076805</v>
      </c>
      <c r="E5592" s="4" t="str">
        <f t="shared" si="346"/>
        <v/>
      </c>
      <c r="F5592"/>
      <c r="G5592" s="3">
        <f>SUMPRODUCT(B5333:B5592, Expoweights!$C$2:$C$261) / SUM(Expoweights!$C$2:$C$261)</f>
        <v>99.452379216906792</v>
      </c>
      <c r="H5592" s="4" t="str">
        <f t="shared" si="347"/>
        <v/>
      </c>
      <c r="I5592">
        <v>413</v>
      </c>
      <c r="J5592"/>
      <c r="L5592" s="4" t="str">
        <f t="shared" si="348"/>
        <v/>
      </c>
      <c r="M5592" s="3"/>
      <c r="N5592" s="3"/>
      <c r="O5592" s="3"/>
      <c r="P5592" s="3"/>
      <c r="Q5592" s="3"/>
    </row>
    <row r="5593" spans="1:17" x14ac:dyDescent="0.3">
      <c r="A5593" s="17">
        <v>42772</v>
      </c>
      <c r="B5593">
        <v>99.44</v>
      </c>
      <c r="C5593"/>
      <c r="D5593" s="3">
        <f t="shared" si="345"/>
        <v>99.76965384615373</v>
      </c>
      <c r="E5593" s="4" t="str">
        <f t="shared" si="346"/>
        <v/>
      </c>
      <c r="F5593"/>
      <c r="G5593" s="3">
        <f>SUMPRODUCT(B5334:B5593, Expoweights!$C$2:$C$261) / SUM(Expoweights!$C$2:$C$261)</f>
        <v>99.451992090103104</v>
      </c>
      <c r="H5593" s="4" t="str">
        <f t="shared" si="347"/>
        <v/>
      </c>
      <c r="I5593">
        <v>5819</v>
      </c>
      <c r="J5593"/>
      <c r="L5593" s="4" t="str">
        <f t="shared" si="348"/>
        <v/>
      </c>
      <c r="M5593" s="3"/>
      <c r="N5593" s="3"/>
      <c r="O5593" s="3"/>
      <c r="P5593" s="3"/>
      <c r="Q5593" s="3"/>
    </row>
    <row r="5594" spans="1:17" x14ac:dyDescent="0.3">
      <c r="A5594" s="17">
        <v>42773</v>
      </c>
      <c r="B5594">
        <v>99.44</v>
      </c>
      <c r="C5594"/>
      <c r="D5594" s="3">
        <f t="shared" si="345"/>
        <v>99.768230769230669</v>
      </c>
      <c r="E5594" s="4" t="str">
        <f t="shared" si="346"/>
        <v/>
      </c>
      <c r="F5594"/>
      <c r="G5594" s="3">
        <f>SUMPRODUCT(B5335:B5594, Expoweights!$C$2:$C$261) / SUM(Expoweights!$C$2:$C$261)</f>
        <v>99.451616970240963</v>
      </c>
      <c r="H5594" s="4" t="str">
        <f t="shared" si="347"/>
        <v/>
      </c>
      <c r="I5594">
        <v>653</v>
      </c>
      <c r="J5594"/>
      <c r="L5594" s="4" t="str">
        <f t="shared" si="348"/>
        <v/>
      </c>
      <c r="M5594" s="3"/>
      <c r="N5594" s="3"/>
      <c r="O5594" s="3"/>
      <c r="P5594" s="3"/>
      <c r="Q5594" s="3"/>
    </row>
    <row r="5595" spans="1:17" x14ac:dyDescent="0.3">
      <c r="A5595" s="17">
        <v>42774</v>
      </c>
      <c r="B5595">
        <v>99.44</v>
      </c>
      <c r="C5595"/>
      <c r="D5595" s="3">
        <f t="shared" si="345"/>
        <v>99.76680769230758</v>
      </c>
      <c r="E5595" s="4" t="str">
        <f t="shared" si="346"/>
        <v/>
      </c>
      <c r="F5595"/>
      <c r="G5595" s="3">
        <f>SUMPRODUCT(B5336:B5595, Expoweights!$C$2:$C$261) / SUM(Expoweights!$C$2:$C$261)</f>
        <v>99.451253484918681</v>
      </c>
      <c r="H5595" s="4" t="str">
        <f t="shared" si="347"/>
        <v/>
      </c>
      <c r="I5595">
        <v>2357</v>
      </c>
      <c r="J5595"/>
      <c r="L5595" s="4" t="str">
        <f t="shared" si="348"/>
        <v/>
      </c>
      <c r="M5595" s="3"/>
      <c r="N5595" s="3"/>
      <c r="O5595" s="3"/>
      <c r="P5595" s="3"/>
      <c r="Q5595" s="3"/>
    </row>
    <row r="5596" spans="1:17" x14ac:dyDescent="0.3">
      <c r="A5596" s="17">
        <v>42775</v>
      </c>
      <c r="B5596">
        <v>99.44</v>
      </c>
      <c r="C5596"/>
      <c r="D5596" s="3">
        <f t="shared" si="345"/>
        <v>99.765384615384491</v>
      </c>
      <c r="E5596" s="4" t="str">
        <f t="shared" si="346"/>
        <v/>
      </c>
      <c r="F5596"/>
      <c r="G5596" s="3">
        <f>SUMPRODUCT(B5337:B5596, Expoweights!$C$2:$C$261) / SUM(Expoweights!$C$2:$C$261)</f>
        <v>99.450901273284884</v>
      </c>
      <c r="H5596" s="4" t="str">
        <f t="shared" si="347"/>
        <v/>
      </c>
      <c r="I5596">
        <v>5056</v>
      </c>
      <c r="J5596"/>
      <c r="L5596" s="4" t="str">
        <f t="shared" si="348"/>
        <v/>
      </c>
      <c r="M5596" s="3"/>
      <c r="N5596" s="3"/>
      <c r="O5596" s="3"/>
      <c r="P5596" s="3"/>
      <c r="Q5596" s="3"/>
    </row>
    <row r="5597" spans="1:17" x14ac:dyDescent="0.3">
      <c r="A5597" s="17">
        <v>42776</v>
      </c>
      <c r="B5597">
        <v>99.44</v>
      </c>
      <c r="C5597"/>
      <c r="D5597" s="3">
        <f t="shared" si="345"/>
        <v>99.763961538461416</v>
      </c>
      <c r="E5597" s="4" t="str">
        <f t="shared" si="346"/>
        <v/>
      </c>
      <c r="F5597"/>
      <c r="G5597" s="3">
        <f>SUMPRODUCT(B5338:B5597, Expoweights!$C$2:$C$261) / SUM(Expoweights!$C$2:$C$261)</f>
        <v>99.450559985680229</v>
      </c>
      <c r="H5597" s="4" t="str">
        <f t="shared" si="347"/>
        <v/>
      </c>
      <c r="I5597">
        <v>7026</v>
      </c>
      <c r="J5597"/>
      <c r="L5597" s="4" t="str">
        <f t="shared" si="348"/>
        <v/>
      </c>
      <c r="M5597" s="3"/>
      <c r="N5597" s="3"/>
      <c r="O5597" s="3"/>
      <c r="P5597" s="3"/>
      <c r="Q5597" s="3"/>
    </row>
    <row r="5598" spans="1:17" x14ac:dyDescent="0.3">
      <c r="A5598" s="17">
        <v>42779</v>
      </c>
      <c r="B5598">
        <v>99.44</v>
      </c>
      <c r="C5598"/>
      <c r="D5598" s="3">
        <f t="shared" si="345"/>
        <v>99.762538461538327</v>
      </c>
      <c r="E5598" s="4" t="str">
        <f t="shared" si="346"/>
        <v/>
      </c>
      <c r="F5598"/>
      <c r="G5598" s="3">
        <f>SUMPRODUCT(B5339:B5598, Expoweights!$C$2:$C$261) / SUM(Expoweights!$C$2:$C$261)</f>
        <v>99.450229283290156</v>
      </c>
      <c r="H5598" s="4" t="str">
        <f t="shared" si="347"/>
        <v/>
      </c>
      <c r="I5598">
        <v>1054</v>
      </c>
      <c r="J5598"/>
      <c r="L5598" s="4" t="str">
        <f t="shared" si="348"/>
        <v/>
      </c>
      <c r="M5598" s="3"/>
      <c r="N5598" s="3"/>
      <c r="O5598" s="3"/>
      <c r="P5598" s="3"/>
      <c r="Q5598" s="3"/>
    </row>
    <row r="5599" spans="1:17" x14ac:dyDescent="0.3">
      <c r="A5599" s="17">
        <v>42780</v>
      </c>
      <c r="B5599">
        <v>99.44</v>
      </c>
      <c r="C5599"/>
      <c r="D5599" s="3">
        <f t="shared" si="345"/>
        <v>99.761115384615238</v>
      </c>
      <c r="E5599" s="4" t="str">
        <f t="shared" si="346"/>
        <v/>
      </c>
      <c r="F5599"/>
      <c r="G5599" s="3">
        <f>SUMPRODUCT(B5340:B5599, Expoweights!$C$2:$C$261) / SUM(Expoweights!$C$2:$C$261)</f>
        <v>99.449908837808721</v>
      </c>
      <c r="H5599" s="4" t="str">
        <f t="shared" si="347"/>
        <v/>
      </c>
      <c r="I5599">
        <v>5808</v>
      </c>
      <c r="J5599"/>
      <c r="L5599" s="4" t="str">
        <f t="shared" si="348"/>
        <v/>
      </c>
      <c r="M5599" s="3"/>
      <c r="N5599" s="3"/>
      <c r="O5599" s="3"/>
      <c r="P5599" s="3"/>
      <c r="Q5599" s="3"/>
    </row>
    <row r="5600" spans="1:17" x14ac:dyDescent="0.3">
      <c r="A5600" s="17">
        <v>42781</v>
      </c>
      <c r="B5600">
        <v>99.44</v>
      </c>
      <c r="C5600"/>
      <c r="D5600" s="3">
        <f t="shared" si="345"/>
        <v>99.759692307692148</v>
      </c>
      <c r="E5600" s="4" t="str">
        <f t="shared" si="346"/>
        <v/>
      </c>
      <c r="F5600"/>
      <c r="G5600" s="3">
        <f>SUMPRODUCT(B5341:B5600, Expoweights!$C$2:$C$261) / SUM(Expoweights!$C$2:$C$261)</f>
        <v>99.449598331112469</v>
      </c>
      <c r="H5600" s="4" t="str">
        <f t="shared" si="347"/>
        <v/>
      </c>
      <c r="I5600">
        <v>4863</v>
      </c>
      <c r="J5600"/>
      <c r="L5600" s="4" t="str">
        <f t="shared" si="348"/>
        <v/>
      </c>
      <c r="M5600" s="3"/>
      <c r="N5600" s="3"/>
      <c r="O5600" s="3"/>
      <c r="P5600" s="3"/>
      <c r="Q5600" s="3"/>
    </row>
    <row r="5601" spans="1:17" x14ac:dyDescent="0.3">
      <c r="A5601" s="17">
        <v>42782</v>
      </c>
      <c r="B5601">
        <v>99.44</v>
      </c>
      <c r="C5601"/>
      <c r="D5601" s="3">
        <f t="shared" si="345"/>
        <v>99.758269230769073</v>
      </c>
      <c r="E5601" s="4" t="str">
        <f t="shared" si="346"/>
        <v/>
      </c>
      <c r="F5601"/>
      <c r="G5601" s="3">
        <f>SUMPRODUCT(B5342:B5601, Expoweights!$C$2:$C$261) / SUM(Expoweights!$C$2:$C$261)</f>
        <v>99.449297454944755</v>
      </c>
      <c r="H5601" s="4" t="str">
        <f t="shared" si="347"/>
        <v/>
      </c>
      <c r="I5601">
        <v>2848</v>
      </c>
      <c r="J5601"/>
      <c r="L5601" s="4" t="str">
        <f t="shared" si="348"/>
        <v/>
      </c>
      <c r="M5601" s="3"/>
      <c r="N5601" s="3"/>
      <c r="O5601" s="3"/>
      <c r="P5601" s="3"/>
      <c r="Q5601" s="3"/>
    </row>
    <row r="5602" spans="1:17" x14ac:dyDescent="0.3">
      <c r="A5602" s="17">
        <v>42783</v>
      </c>
      <c r="B5602">
        <v>99.44</v>
      </c>
      <c r="C5602"/>
      <c r="D5602" s="3">
        <f t="shared" si="345"/>
        <v>99.756846153845984</v>
      </c>
      <c r="E5602" s="4" t="str">
        <f t="shared" si="346"/>
        <v/>
      </c>
      <c r="F5602"/>
      <c r="G5602" s="3">
        <f>SUMPRODUCT(B5343:B5602, Expoweights!$C$2:$C$261) / SUM(Expoweights!$C$2:$C$261)</f>
        <v>99.449005910609671</v>
      </c>
      <c r="H5602" s="4" t="str">
        <f t="shared" si="347"/>
        <v/>
      </c>
      <c r="I5602">
        <v>6748</v>
      </c>
      <c r="J5602"/>
      <c r="L5602" s="4" t="str">
        <f t="shared" si="348"/>
        <v/>
      </c>
      <c r="M5602" s="3"/>
      <c r="N5602" s="3"/>
      <c r="O5602" s="3"/>
      <c r="P5602" s="3"/>
      <c r="Q5602" s="3"/>
    </row>
    <row r="5603" spans="1:17" x14ac:dyDescent="0.3">
      <c r="A5603" s="17">
        <v>42786</v>
      </c>
      <c r="B5603">
        <v>99.44</v>
      </c>
      <c r="C5603"/>
      <c r="D5603" s="3">
        <f t="shared" si="345"/>
        <v>99.755423076922909</v>
      </c>
      <c r="E5603" s="4" t="str">
        <f t="shared" si="346"/>
        <v/>
      </c>
      <c r="F5603"/>
      <c r="G5603" s="3">
        <f>SUMPRODUCT(B5344:B5603, Expoweights!$C$2:$C$261) / SUM(Expoweights!$C$2:$C$261)</f>
        <v>99.448723408675519</v>
      </c>
      <c r="H5603" s="4" t="str">
        <f t="shared" si="347"/>
        <v/>
      </c>
      <c r="I5603">
        <v>5230</v>
      </c>
      <c r="J5603"/>
      <c r="L5603" s="4" t="str">
        <f t="shared" si="348"/>
        <v/>
      </c>
      <c r="M5603" s="3"/>
      <c r="N5603" s="3"/>
      <c r="O5603" s="3"/>
      <c r="P5603" s="3"/>
      <c r="Q5603" s="3"/>
    </row>
    <row r="5604" spans="1:17" x14ac:dyDescent="0.3">
      <c r="A5604" s="17">
        <v>42787</v>
      </c>
      <c r="B5604">
        <v>99.44</v>
      </c>
      <c r="C5604"/>
      <c r="D5604" s="3">
        <f t="shared" si="345"/>
        <v>99.75399999999982</v>
      </c>
      <c r="E5604" s="4" t="str">
        <f t="shared" si="346"/>
        <v/>
      </c>
      <c r="F5604"/>
      <c r="G5604" s="3">
        <f>SUMPRODUCT(B5345:B5604, Expoweights!$C$2:$C$261) / SUM(Expoweights!$C$2:$C$261)</f>
        <v>99.448449668687488</v>
      </c>
      <c r="H5604" s="4" t="str">
        <f t="shared" si="347"/>
        <v/>
      </c>
      <c r="I5604">
        <v>7415</v>
      </c>
      <c r="J5604"/>
      <c r="L5604" s="4" t="str">
        <f t="shared" si="348"/>
        <v/>
      </c>
      <c r="M5604" s="3"/>
      <c r="N5604" s="3"/>
      <c r="O5604" s="3"/>
      <c r="P5604" s="3"/>
      <c r="Q5604" s="3"/>
    </row>
    <row r="5605" spans="1:17" x14ac:dyDescent="0.3">
      <c r="A5605" s="17">
        <v>42788</v>
      </c>
      <c r="B5605">
        <v>99.44</v>
      </c>
      <c r="C5605"/>
      <c r="D5605" s="3">
        <f t="shared" si="345"/>
        <v>99.752576923076731</v>
      </c>
      <c r="E5605" s="4" t="str">
        <f t="shared" si="346"/>
        <v/>
      </c>
      <c r="F5605"/>
      <c r="G5605" s="3">
        <f>SUMPRODUCT(B5346:B5605, Expoweights!$C$2:$C$261) / SUM(Expoweights!$C$2:$C$261)</f>
        <v>99.448184418889184</v>
      </c>
      <c r="H5605" s="4" t="str">
        <f t="shared" si="347"/>
        <v/>
      </c>
      <c r="I5605">
        <v>6734</v>
      </c>
      <c r="J5605"/>
      <c r="L5605" s="4" t="str">
        <f t="shared" si="348"/>
        <v/>
      </c>
      <c r="M5605" s="3"/>
      <c r="N5605" s="3"/>
      <c r="O5605" s="3"/>
      <c r="P5605" s="3"/>
      <c r="Q5605" s="3"/>
    </row>
    <row r="5606" spans="1:17" x14ac:dyDescent="0.3">
      <c r="A5606" s="17">
        <v>42789</v>
      </c>
      <c r="B5606">
        <v>99.44</v>
      </c>
      <c r="C5606"/>
      <c r="D5606" s="3">
        <f t="shared" si="345"/>
        <v>99.751153846153642</v>
      </c>
      <c r="E5606" s="4" t="str">
        <f t="shared" si="346"/>
        <v/>
      </c>
      <c r="F5606"/>
      <c r="G5606" s="3">
        <f>SUMPRODUCT(B5347:B5606, Expoweights!$C$2:$C$261) / SUM(Expoweights!$C$2:$C$261)</f>
        <v>99.447927395952945</v>
      </c>
      <c r="H5606" s="4" t="str">
        <f t="shared" si="347"/>
        <v/>
      </c>
      <c r="I5606">
        <v>7351</v>
      </c>
      <c r="J5606"/>
      <c r="L5606" s="4" t="str">
        <f t="shared" si="348"/>
        <v/>
      </c>
      <c r="M5606" s="3"/>
      <c r="N5606" s="3"/>
      <c r="O5606" s="3"/>
      <c r="P5606" s="3"/>
      <c r="Q5606" s="3"/>
    </row>
    <row r="5607" spans="1:17" x14ac:dyDescent="0.3">
      <c r="A5607" s="17">
        <v>42790</v>
      </c>
      <c r="B5607">
        <v>99.44</v>
      </c>
      <c r="C5607"/>
      <c r="D5607" s="3">
        <f t="shared" si="345"/>
        <v>99.749730769230567</v>
      </c>
      <c r="E5607" s="4" t="str">
        <f t="shared" si="346"/>
        <v/>
      </c>
      <c r="F5607"/>
      <c r="G5607" s="3">
        <f>SUMPRODUCT(B5348:B5607, Expoweights!$C$2:$C$261) / SUM(Expoweights!$C$2:$C$261)</f>
        <v>99.44767834471827</v>
      </c>
      <c r="H5607" s="4" t="str">
        <f t="shared" si="347"/>
        <v/>
      </c>
      <c r="I5607">
        <v>2493</v>
      </c>
      <c r="J5607"/>
      <c r="L5607" s="4" t="str">
        <f t="shared" si="348"/>
        <v/>
      </c>
      <c r="M5607" s="3"/>
      <c r="N5607" s="3"/>
      <c r="O5607" s="3"/>
      <c r="P5607" s="3"/>
      <c r="Q5607" s="3"/>
    </row>
    <row r="5608" spans="1:17" x14ac:dyDescent="0.3">
      <c r="A5608" s="17">
        <v>42793</v>
      </c>
      <c r="B5608">
        <v>99.44</v>
      </c>
      <c r="C5608"/>
      <c r="D5608" s="3">
        <f t="shared" si="345"/>
        <v>99.746269230769016</v>
      </c>
      <c r="E5608" s="4" t="str">
        <f t="shared" si="346"/>
        <v/>
      </c>
      <c r="F5608"/>
      <c r="G5608" s="3">
        <f>SUMPRODUCT(B5349:B5608, Expoweights!$C$2:$C$261) / SUM(Expoweights!$C$2:$C$261)</f>
        <v>99.447432464409886</v>
      </c>
      <c r="H5608" s="4" t="str">
        <f t="shared" si="347"/>
        <v/>
      </c>
      <c r="I5608">
        <v>1913</v>
      </c>
      <c r="J5608"/>
      <c r="L5608" s="4" t="str">
        <f t="shared" si="348"/>
        <v/>
      </c>
      <c r="M5608" s="3"/>
      <c r="N5608" s="3"/>
      <c r="O5608" s="3"/>
      <c r="P5608" s="3"/>
      <c r="Q5608" s="3"/>
    </row>
    <row r="5609" spans="1:17" x14ac:dyDescent="0.3">
      <c r="A5609" s="17">
        <v>42794</v>
      </c>
      <c r="B5609">
        <v>99.16</v>
      </c>
      <c r="C5609">
        <v>99.74173076923077</v>
      </c>
      <c r="D5609" s="3">
        <f t="shared" si="345"/>
        <v>99.741730769230543</v>
      </c>
      <c r="E5609" s="4">
        <f t="shared" si="346"/>
        <v>2.2737367544323206E-13</v>
      </c>
      <c r="F5609">
        <v>99.4385074572631</v>
      </c>
      <c r="G5609" s="3">
        <f>SUMPRODUCT(B5350:B5609, Expoweights!$C$2:$C$261) / SUM(Expoweights!$C$2:$C$261)</f>
        <v>99.438507457263114</v>
      </c>
      <c r="H5609" s="4">
        <f t="shared" si="347"/>
        <v>1.4210854715202004E-14</v>
      </c>
      <c r="I5609">
        <v>2764</v>
      </c>
      <c r="J5609">
        <v>99.732332168761545</v>
      </c>
      <c r="L5609" s="4">
        <f t="shared" si="348"/>
        <v>99.732332168761545</v>
      </c>
      <c r="M5609" s="3"/>
      <c r="N5609" s="3"/>
      <c r="O5609" s="3"/>
      <c r="P5609" s="3"/>
      <c r="Q5609" s="3"/>
    </row>
    <row r="5610" spans="1:17" x14ac:dyDescent="0.3">
      <c r="A5610" s="17">
        <v>42795</v>
      </c>
      <c r="B5610">
        <v>99.16</v>
      </c>
      <c r="C5610"/>
      <c r="D5610" s="3">
        <f t="shared" si="345"/>
        <v>99.737192307692084</v>
      </c>
      <c r="E5610" s="4" t="str">
        <f t="shared" si="346"/>
        <v/>
      </c>
      <c r="F5610"/>
      <c r="G5610" s="3">
        <f>SUMPRODUCT(B5351:B5610, Expoweights!$C$2:$C$261) / SUM(Expoweights!$C$2:$C$261)</f>
        <v>99.429859263908455</v>
      </c>
      <c r="H5610" s="4" t="str">
        <f t="shared" si="347"/>
        <v/>
      </c>
      <c r="I5610">
        <v>7305</v>
      </c>
      <c r="J5610"/>
      <c r="L5610" s="4" t="str">
        <f t="shared" si="348"/>
        <v/>
      </c>
      <c r="M5610" s="3"/>
      <c r="N5610" s="3"/>
      <c r="O5610" s="3"/>
      <c r="P5610" s="3"/>
      <c r="Q5610" s="3"/>
    </row>
    <row r="5611" spans="1:17" x14ac:dyDescent="0.3">
      <c r="A5611" s="17">
        <v>42796</v>
      </c>
      <c r="B5611">
        <v>99.16</v>
      </c>
      <c r="C5611"/>
      <c r="D5611" s="3">
        <f t="shared" si="345"/>
        <v>99.73265384615361</v>
      </c>
      <c r="E5611" s="4" t="str">
        <f t="shared" si="346"/>
        <v/>
      </c>
      <c r="F5611"/>
      <c r="G5611" s="3">
        <f>SUMPRODUCT(B5352:B5611, Expoweights!$C$2:$C$261) / SUM(Expoweights!$C$2:$C$261)</f>
        <v>99.421479298820458</v>
      </c>
      <c r="H5611" s="4" t="str">
        <f t="shared" si="347"/>
        <v/>
      </c>
      <c r="I5611">
        <v>6570</v>
      </c>
      <c r="J5611"/>
      <c r="L5611" s="4" t="str">
        <f t="shared" si="348"/>
        <v/>
      </c>
      <c r="M5611" s="3"/>
      <c r="N5611" s="3"/>
      <c r="O5611" s="3"/>
      <c r="P5611" s="3"/>
      <c r="Q5611" s="3"/>
    </row>
    <row r="5612" spans="1:17" x14ac:dyDescent="0.3">
      <c r="A5612" s="17">
        <v>42797</v>
      </c>
      <c r="B5612">
        <v>99.16</v>
      </c>
      <c r="C5612"/>
      <c r="D5612" s="3">
        <f t="shared" si="345"/>
        <v>99.728115384615151</v>
      </c>
      <c r="E5612" s="4" t="str">
        <f t="shared" si="346"/>
        <v/>
      </c>
      <c r="F5612"/>
      <c r="G5612" s="3">
        <f>SUMPRODUCT(B5353:B5612, Expoweights!$C$2:$C$261) / SUM(Expoweights!$C$2:$C$261)</f>
        <v>99.413359242758375</v>
      </c>
      <c r="H5612" s="4" t="str">
        <f t="shared" si="347"/>
        <v/>
      </c>
      <c r="I5612">
        <v>5352</v>
      </c>
      <c r="J5612"/>
      <c r="L5612" s="4" t="str">
        <f t="shared" si="348"/>
        <v/>
      </c>
      <c r="M5612" s="3"/>
      <c r="N5612" s="3"/>
      <c r="O5612" s="3"/>
      <c r="P5612" s="3"/>
      <c r="Q5612" s="3"/>
    </row>
    <row r="5613" spans="1:17" x14ac:dyDescent="0.3">
      <c r="A5613" s="17">
        <v>42800</v>
      </c>
      <c r="B5613">
        <v>99.16</v>
      </c>
      <c r="C5613"/>
      <c r="D5613" s="3">
        <f t="shared" si="345"/>
        <v>99.723576923076692</v>
      </c>
      <c r="E5613" s="4" t="str">
        <f t="shared" si="346"/>
        <v/>
      </c>
      <c r="F5613"/>
      <c r="G5613" s="3">
        <f>SUMPRODUCT(B5354:B5613, Expoweights!$C$2:$C$261) / SUM(Expoweights!$C$2:$C$261)</f>
        <v>99.405491034507037</v>
      </c>
      <c r="H5613" s="4" t="str">
        <f t="shared" si="347"/>
        <v/>
      </c>
      <c r="I5613">
        <v>6923</v>
      </c>
      <c r="J5613"/>
      <c r="L5613" s="4" t="str">
        <f t="shared" si="348"/>
        <v/>
      </c>
      <c r="M5613" s="3"/>
      <c r="N5613" s="3"/>
      <c r="O5613" s="3"/>
      <c r="P5613" s="3"/>
      <c r="Q5613" s="3"/>
    </row>
    <row r="5614" spans="1:17" x14ac:dyDescent="0.3">
      <c r="A5614" s="17">
        <v>42801</v>
      </c>
      <c r="B5614">
        <v>99.16</v>
      </c>
      <c r="C5614"/>
      <c r="D5614" s="3">
        <f t="shared" si="345"/>
        <v>99.719038461538219</v>
      </c>
      <c r="E5614" s="4" t="str">
        <f t="shared" si="346"/>
        <v/>
      </c>
      <c r="F5614"/>
      <c r="G5614" s="3">
        <f>SUMPRODUCT(B5355:B5614, Expoweights!$C$2:$C$261) / SUM(Expoweights!$C$2:$C$261)</f>
        <v>99.397866862874039</v>
      </c>
      <c r="H5614" s="4" t="str">
        <f t="shared" si="347"/>
        <v/>
      </c>
      <c r="I5614">
        <v>4971</v>
      </c>
      <c r="J5614"/>
      <c r="L5614" s="4" t="str">
        <f t="shared" si="348"/>
        <v/>
      </c>
      <c r="M5614" s="3"/>
      <c r="N5614" s="3"/>
      <c r="O5614" s="3"/>
      <c r="P5614" s="3"/>
      <c r="Q5614" s="3"/>
    </row>
    <row r="5615" spans="1:17" x14ac:dyDescent="0.3">
      <c r="A5615" s="17">
        <v>42802</v>
      </c>
      <c r="B5615">
        <v>99.16</v>
      </c>
      <c r="C5615"/>
      <c r="D5615" s="3">
        <f t="shared" si="345"/>
        <v>99.714499999999745</v>
      </c>
      <c r="E5615" s="4" t="str">
        <f t="shared" si="346"/>
        <v/>
      </c>
      <c r="F5615"/>
      <c r="G5615" s="3">
        <f>SUMPRODUCT(B5356:B5615, Expoweights!$C$2:$C$261) / SUM(Expoweights!$C$2:$C$261)</f>
        <v>99.390479158935278</v>
      </c>
      <c r="H5615" s="4" t="str">
        <f t="shared" si="347"/>
        <v/>
      </c>
      <c r="I5615">
        <v>5024</v>
      </c>
      <c r="J5615"/>
      <c r="L5615" s="4" t="str">
        <f t="shared" si="348"/>
        <v/>
      </c>
      <c r="M5615" s="3"/>
      <c r="N5615" s="3"/>
      <c r="O5615" s="3"/>
      <c r="P5615" s="3"/>
      <c r="Q5615" s="3"/>
    </row>
    <row r="5616" spans="1:17" x14ac:dyDescent="0.3">
      <c r="A5616" s="17">
        <v>42803</v>
      </c>
      <c r="B5616">
        <v>99.16</v>
      </c>
      <c r="C5616"/>
      <c r="D5616" s="3">
        <f t="shared" si="345"/>
        <v>99.709961538461286</v>
      </c>
      <c r="E5616" s="4" t="str">
        <f t="shared" si="346"/>
        <v/>
      </c>
      <c r="F5616"/>
      <c r="G5616" s="3">
        <f>SUMPRODUCT(B5357:B5616, Expoweights!$C$2:$C$261) / SUM(Expoweights!$C$2:$C$261)</f>
        <v>99.383320588520888</v>
      </c>
      <c r="H5616" s="4" t="str">
        <f t="shared" si="347"/>
        <v/>
      </c>
      <c r="I5616">
        <v>3502</v>
      </c>
      <c r="J5616"/>
      <c r="L5616" s="4" t="str">
        <f t="shared" si="348"/>
        <v/>
      </c>
      <c r="M5616" s="3"/>
      <c r="N5616" s="3"/>
      <c r="O5616" s="3"/>
      <c r="P5616" s="3"/>
      <c r="Q5616" s="3"/>
    </row>
    <row r="5617" spans="1:17" x14ac:dyDescent="0.3">
      <c r="A5617" s="17">
        <v>42804</v>
      </c>
      <c r="B5617">
        <v>99.16</v>
      </c>
      <c r="C5617"/>
      <c r="D5617" s="3">
        <f t="shared" si="345"/>
        <v>99.705423076922827</v>
      </c>
      <c r="E5617" s="4" t="str">
        <f t="shared" si="346"/>
        <v/>
      </c>
      <c r="F5617"/>
      <c r="G5617" s="3">
        <f>SUMPRODUCT(B5358:B5617, Expoweights!$C$2:$C$261) / SUM(Expoweights!$C$2:$C$261)</f>
        <v>99.376384044933985</v>
      </c>
      <c r="H5617" s="4" t="str">
        <f t="shared" si="347"/>
        <v/>
      </c>
      <c r="I5617">
        <v>7589</v>
      </c>
      <c r="J5617"/>
      <c r="L5617" s="4" t="str">
        <f t="shared" si="348"/>
        <v/>
      </c>
      <c r="M5617" s="3"/>
      <c r="N5617" s="3"/>
      <c r="O5617" s="3"/>
      <c r="P5617" s="3"/>
      <c r="Q5617" s="3"/>
    </row>
    <row r="5618" spans="1:17" x14ac:dyDescent="0.3">
      <c r="A5618" s="17">
        <v>42807</v>
      </c>
      <c r="B5618">
        <v>99.16</v>
      </c>
      <c r="C5618"/>
      <c r="D5618" s="3">
        <f t="shared" si="345"/>
        <v>99.700884615384368</v>
      </c>
      <c r="E5618" s="4" t="str">
        <f t="shared" si="346"/>
        <v/>
      </c>
      <c r="F5618"/>
      <c r="G5618" s="3">
        <f>SUMPRODUCT(B5359:B5618, Expoweights!$C$2:$C$261) / SUM(Expoweights!$C$2:$C$261)</f>
        <v>99.369662641895772</v>
      </c>
      <c r="H5618" s="4" t="str">
        <f t="shared" si="347"/>
        <v/>
      </c>
      <c r="I5618">
        <v>7656</v>
      </c>
      <c r="J5618"/>
      <c r="L5618" s="4" t="str">
        <f t="shared" si="348"/>
        <v/>
      </c>
      <c r="M5618" s="3"/>
      <c r="N5618" s="3"/>
      <c r="O5618" s="3"/>
      <c r="P5618" s="3"/>
      <c r="Q5618" s="3"/>
    </row>
    <row r="5619" spans="1:17" x14ac:dyDescent="0.3">
      <c r="A5619" s="17">
        <v>42808</v>
      </c>
      <c r="B5619">
        <v>99.16</v>
      </c>
      <c r="C5619"/>
      <c r="D5619" s="3">
        <f t="shared" si="345"/>
        <v>99.696346153845894</v>
      </c>
      <c r="E5619" s="4" t="str">
        <f t="shared" si="346"/>
        <v/>
      </c>
      <c r="F5619"/>
      <c r="G5619" s="3">
        <f>SUMPRODUCT(B5360:B5619, Expoweights!$C$2:$C$261) / SUM(Expoweights!$C$2:$C$261)</f>
        <v>99.363149706708882</v>
      </c>
      <c r="H5619" s="4" t="str">
        <f t="shared" si="347"/>
        <v/>
      </c>
      <c r="I5619">
        <v>4440</v>
      </c>
      <c r="J5619"/>
      <c r="L5619" s="4" t="str">
        <f t="shared" si="348"/>
        <v/>
      </c>
      <c r="M5619" s="3"/>
      <c r="N5619" s="3"/>
      <c r="O5619" s="3"/>
      <c r="P5619" s="3"/>
      <c r="Q5619" s="3"/>
    </row>
    <row r="5620" spans="1:17" x14ac:dyDescent="0.3">
      <c r="A5620" s="17">
        <v>42809</v>
      </c>
      <c r="B5620">
        <v>99.16</v>
      </c>
      <c r="C5620"/>
      <c r="D5620" s="3">
        <f t="shared" si="345"/>
        <v>99.691807692307435</v>
      </c>
      <c r="E5620" s="4" t="str">
        <f t="shared" si="346"/>
        <v/>
      </c>
      <c r="F5620"/>
      <c r="G5620" s="3">
        <f>SUMPRODUCT(B5361:B5620, Expoweights!$C$2:$C$261) / SUM(Expoweights!$C$2:$C$261)</f>
        <v>99.356838773633257</v>
      </c>
      <c r="H5620" s="4" t="str">
        <f t="shared" si="347"/>
        <v/>
      </c>
      <c r="I5620">
        <v>1632</v>
      </c>
      <c r="J5620"/>
      <c r="L5620" s="4" t="str">
        <f t="shared" si="348"/>
        <v/>
      </c>
      <c r="M5620" s="3"/>
      <c r="N5620" s="3"/>
      <c r="O5620" s="3"/>
      <c r="P5620" s="3"/>
      <c r="Q5620" s="3"/>
    </row>
    <row r="5621" spans="1:17" x14ac:dyDescent="0.3">
      <c r="A5621" s="17">
        <v>42810</v>
      </c>
      <c r="B5621">
        <v>99.16</v>
      </c>
      <c r="C5621"/>
      <c r="D5621" s="3">
        <f t="shared" si="345"/>
        <v>99.68726923076899</v>
      </c>
      <c r="E5621" s="4" t="str">
        <f t="shared" si="346"/>
        <v/>
      </c>
      <c r="F5621"/>
      <c r="G5621" s="3">
        <f>SUMPRODUCT(B5362:B5621, Expoweights!$C$2:$C$261) / SUM(Expoweights!$C$2:$C$261)</f>
        <v>99.35072357746715</v>
      </c>
      <c r="H5621" s="4" t="str">
        <f t="shared" si="347"/>
        <v/>
      </c>
      <c r="I5621">
        <v>928</v>
      </c>
      <c r="J5621"/>
      <c r="L5621" s="4" t="str">
        <f t="shared" si="348"/>
        <v/>
      </c>
      <c r="M5621" s="3"/>
      <c r="N5621" s="3"/>
      <c r="O5621" s="3"/>
      <c r="P5621" s="3"/>
      <c r="Q5621" s="3"/>
    </row>
    <row r="5622" spans="1:17" x14ac:dyDescent="0.3">
      <c r="A5622" s="17">
        <v>42811</v>
      </c>
      <c r="B5622">
        <v>99.16</v>
      </c>
      <c r="C5622"/>
      <c r="D5622" s="3">
        <f t="shared" si="345"/>
        <v>99.682730769230531</v>
      </c>
      <c r="E5622" s="4" t="str">
        <f t="shared" si="346"/>
        <v/>
      </c>
      <c r="F5622"/>
      <c r="G5622" s="3">
        <f>SUMPRODUCT(B5363:B5622, Expoweights!$C$2:$C$261) / SUM(Expoweights!$C$2:$C$261)</f>
        <v>99.344798047327316</v>
      </c>
      <c r="H5622" s="4" t="str">
        <f t="shared" si="347"/>
        <v/>
      </c>
      <c r="I5622">
        <v>6387</v>
      </c>
      <c r="J5622"/>
      <c r="L5622" s="4" t="str">
        <f t="shared" si="348"/>
        <v/>
      </c>
      <c r="M5622" s="3"/>
      <c r="N5622" s="3"/>
      <c r="O5622" s="3"/>
      <c r="P5622" s="3"/>
      <c r="Q5622" s="3"/>
    </row>
    <row r="5623" spans="1:17" x14ac:dyDescent="0.3">
      <c r="A5623" s="17">
        <v>42814</v>
      </c>
      <c r="B5623">
        <v>99.16</v>
      </c>
      <c r="C5623"/>
      <c r="D5623" s="3">
        <f t="shared" si="345"/>
        <v>99.678192307692058</v>
      </c>
      <c r="E5623" s="4" t="str">
        <f t="shared" si="346"/>
        <v/>
      </c>
      <c r="F5623"/>
      <c r="G5623" s="3">
        <f>SUMPRODUCT(B5364:B5623, Expoweights!$C$2:$C$261) / SUM(Expoweights!$C$2:$C$261)</f>
        <v>99.339056300622204</v>
      </c>
      <c r="H5623" s="4" t="str">
        <f t="shared" si="347"/>
        <v/>
      </c>
      <c r="I5623">
        <v>4305</v>
      </c>
      <c r="J5623"/>
      <c r="L5623" s="4" t="str">
        <f t="shared" si="348"/>
        <v/>
      </c>
      <c r="M5623" s="3"/>
      <c r="N5623" s="3"/>
      <c r="O5623" s="3"/>
      <c r="P5623" s="3"/>
      <c r="Q5623" s="3"/>
    </row>
    <row r="5624" spans="1:17" x14ac:dyDescent="0.3">
      <c r="A5624" s="17">
        <v>42815</v>
      </c>
      <c r="B5624">
        <v>99.16</v>
      </c>
      <c r="C5624"/>
      <c r="D5624" s="3">
        <f t="shared" si="345"/>
        <v>99.673653846153599</v>
      </c>
      <c r="E5624" s="4" t="str">
        <f t="shared" si="346"/>
        <v/>
      </c>
      <c r="F5624"/>
      <c r="G5624" s="3">
        <f>SUMPRODUCT(B5365:B5624, Expoweights!$C$2:$C$261) / SUM(Expoweights!$C$2:$C$261)</f>
        <v>99.333492637211862</v>
      </c>
      <c r="H5624" s="4" t="str">
        <f t="shared" si="347"/>
        <v/>
      </c>
      <c r="I5624">
        <v>523</v>
      </c>
      <c r="J5624"/>
      <c r="L5624" s="4" t="str">
        <f t="shared" si="348"/>
        <v/>
      </c>
      <c r="M5624" s="3"/>
      <c r="N5624" s="3"/>
      <c r="O5624" s="3"/>
      <c r="P5624" s="3"/>
      <c r="Q5624" s="3"/>
    </row>
    <row r="5625" spans="1:17" x14ac:dyDescent="0.3">
      <c r="A5625" s="17">
        <v>42816</v>
      </c>
      <c r="B5625">
        <v>99.16</v>
      </c>
      <c r="C5625"/>
      <c r="D5625" s="3">
        <f t="shared" si="345"/>
        <v>99.669115384615154</v>
      </c>
      <c r="E5625" s="4" t="str">
        <f t="shared" si="346"/>
        <v/>
      </c>
      <c r="F5625"/>
      <c r="G5625" s="3">
        <f>SUMPRODUCT(B5366:B5625, Expoweights!$C$2:$C$261) / SUM(Expoweights!$C$2:$C$261)</f>
        <v>99.328101533749248</v>
      </c>
      <c r="H5625" s="4" t="str">
        <f t="shared" si="347"/>
        <v/>
      </c>
      <c r="I5625">
        <v>5843</v>
      </c>
      <c r="J5625"/>
      <c r="L5625" s="4" t="str">
        <f t="shared" si="348"/>
        <v/>
      </c>
      <c r="M5625" s="3"/>
      <c r="N5625" s="3"/>
      <c r="O5625" s="3"/>
      <c r="P5625" s="3"/>
      <c r="Q5625" s="3"/>
    </row>
    <row r="5626" spans="1:17" x14ac:dyDescent="0.3">
      <c r="A5626" s="17">
        <v>42817</v>
      </c>
      <c r="B5626">
        <v>99.16</v>
      </c>
      <c r="C5626"/>
      <c r="D5626" s="3">
        <f t="shared" si="345"/>
        <v>99.664576923076694</v>
      </c>
      <c r="E5626" s="4" t="str">
        <f t="shared" si="346"/>
        <v/>
      </c>
      <c r="F5626"/>
      <c r="G5626" s="3">
        <f>SUMPRODUCT(B5367:B5626, Expoweights!$C$2:$C$261) / SUM(Expoweights!$C$2:$C$261)</f>
        <v>99.3228776381968</v>
      </c>
      <c r="H5626" s="4" t="str">
        <f t="shared" si="347"/>
        <v/>
      </c>
      <c r="I5626">
        <v>2399</v>
      </c>
      <c r="J5626"/>
      <c r="L5626" s="4" t="str">
        <f t="shared" si="348"/>
        <v/>
      </c>
      <c r="M5626" s="3"/>
      <c r="N5626" s="3"/>
      <c r="O5626" s="3"/>
      <c r="P5626" s="3"/>
      <c r="Q5626" s="3"/>
    </row>
    <row r="5627" spans="1:17" x14ac:dyDescent="0.3">
      <c r="A5627" s="17">
        <v>42818</v>
      </c>
      <c r="B5627">
        <v>99.16</v>
      </c>
      <c r="C5627"/>
      <c r="D5627" s="3">
        <f t="shared" si="345"/>
        <v>99.660038461538221</v>
      </c>
      <c r="E5627" s="4" t="str">
        <f t="shared" si="346"/>
        <v/>
      </c>
      <c r="F5627"/>
      <c r="G5627" s="3">
        <f>SUMPRODUCT(B5368:B5627, Expoweights!$C$2:$C$261) / SUM(Expoweights!$C$2:$C$261)</f>
        <v>99.317815764513142</v>
      </c>
      <c r="H5627" s="4" t="str">
        <f t="shared" si="347"/>
        <v/>
      </c>
      <c r="I5627">
        <v>7801</v>
      </c>
      <c r="J5627"/>
      <c r="L5627" s="4" t="str">
        <f t="shared" si="348"/>
        <v/>
      </c>
      <c r="M5627" s="3"/>
      <c r="N5627" s="3"/>
      <c r="O5627" s="3"/>
      <c r="P5627" s="3"/>
      <c r="Q5627" s="3"/>
    </row>
    <row r="5628" spans="1:17" x14ac:dyDescent="0.3">
      <c r="A5628" s="17">
        <v>42821</v>
      </c>
      <c r="B5628">
        <v>99.16</v>
      </c>
      <c r="C5628"/>
      <c r="D5628" s="3">
        <f t="shared" si="345"/>
        <v>99.655499999999762</v>
      </c>
      <c r="E5628" s="4" t="str">
        <f t="shared" si="346"/>
        <v/>
      </c>
      <c r="F5628"/>
      <c r="G5628" s="3">
        <f>SUMPRODUCT(B5369:B5628, Expoweights!$C$2:$C$261) / SUM(Expoweights!$C$2:$C$261)</f>
        <v>99.312910887504884</v>
      </c>
      <c r="H5628" s="4" t="str">
        <f t="shared" si="347"/>
        <v/>
      </c>
      <c r="I5628">
        <v>7193</v>
      </c>
      <c r="J5628"/>
      <c r="L5628" s="4" t="str">
        <f t="shared" si="348"/>
        <v/>
      </c>
      <c r="M5628" s="3"/>
      <c r="N5628" s="3"/>
      <c r="O5628" s="3"/>
      <c r="P5628" s="3"/>
      <c r="Q5628" s="3"/>
    </row>
    <row r="5629" spans="1:17" x14ac:dyDescent="0.3">
      <c r="A5629" s="17">
        <v>42822</v>
      </c>
      <c r="B5629">
        <v>99.16</v>
      </c>
      <c r="C5629"/>
      <c r="D5629" s="3">
        <f t="shared" si="345"/>
        <v>99.650961538461317</v>
      </c>
      <c r="E5629" s="4" t="str">
        <f t="shared" si="346"/>
        <v/>
      </c>
      <c r="F5629"/>
      <c r="G5629" s="3">
        <f>SUMPRODUCT(B5370:B5629, Expoweights!$C$2:$C$261) / SUM(Expoweights!$C$2:$C$261)</f>
        <v>99.308158137837466</v>
      </c>
      <c r="H5629" s="4" t="str">
        <f t="shared" si="347"/>
        <v/>
      </c>
      <c r="I5629">
        <v>5811</v>
      </c>
      <c r="J5629"/>
      <c r="L5629" s="4" t="str">
        <f t="shared" si="348"/>
        <v/>
      </c>
      <c r="M5629" s="3"/>
      <c r="N5629" s="3"/>
      <c r="O5629" s="3"/>
      <c r="P5629" s="3"/>
      <c r="Q5629" s="3"/>
    </row>
    <row r="5630" spans="1:17" x14ac:dyDescent="0.3">
      <c r="A5630" s="17">
        <v>42823</v>
      </c>
      <c r="B5630">
        <v>99.16</v>
      </c>
      <c r="C5630"/>
      <c r="D5630" s="3">
        <f t="shared" si="345"/>
        <v>99.646423076922858</v>
      </c>
      <c r="E5630" s="4" t="str">
        <f t="shared" si="346"/>
        <v/>
      </c>
      <c r="F5630"/>
      <c r="G5630" s="3">
        <f>SUMPRODUCT(B5371:B5630, Expoweights!$C$2:$C$261) / SUM(Expoweights!$C$2:$C$261)</f>
        <v>99.303552797201363</v>
      </c>
      <c r="H5630" s="4" t="str">
        <f t="shared" si="347"/>
        <v/>
      </c>
      <c r="I5630">
        <v>7986</v>
      </c>
      <c r="J5630"/>
      <c r="L5630" s="4" t="str">
        <f t="shared" si="348"/>
        <v/>
      </c>
      <c r="M5630" s="3"/>
      <c r="N5630" s="3"/>
      <c r="O5630" s="3"/>
      <c r="P5630" s="3"/>
      <c r="Q5630" s="3"/>
    </row>
    <row r="5631" spans="1:17" x14ac:dyDescent="0.3">
      <c r="A5631" s="17">
        <v>42824</v>
      </c>
      <c r="B5631">
        <v>99.16</v>
      </c>
      <c r="C5631"/>
      <c r="D5631" s="3">
        <f t="shared" si="345"/>
        <v>99.64461538461515</v>
      </c>
      <c r="E5631" s="4" t="str">
        <f t="shared" si="346"/>
        <v/>
      </c>
      <c r="F5631"/>
      <c r="G5631" s="3">
        <f>SUMPRODUCT(B5372:B5631, Expoweights!$C$2:$C$261) / SUM(Expoweights!$C$2:$C$261)</f>
        <v>99.299096393638266</v>
      </c>
      <c r="H5631" s="4" t="str">
        <f t="shared" si="347"/>
        <v/>
      </c>
      <c r="I5631">
        <v>4730</v>
      </c>
      <c r="J5631"/>
      <c r="L5631" s="4" t="str">
        <f t="shared" si="348"/>
        <v/>
      </c>
      <c r="M5631" s="3"/>
      <c r="N5631" s="3"/>
      <c r="O5631" s="3"/>
      <c r="P5631" s="3"/>
      <c r="Q5631" s="3"/>
    </row>
    <row r="5632" spans="1:17" x14ac:dyDescent="0.3">
      <c r="A5632" s="17">
        <v>42825</v>
      </c>
      <c r="B5632">
        <v>99.22</v>
      </c>
      <c r="C5632">
        <v>99.643038461538453</v>
      </c>
      <c r="D5632" s="3">
        <f t="shared" si="345"/>
        <v>99.643038461538254</v>
      </c>
      <c r="E5632" s="4">
        <f t="shared" si="346"/>
        <v>1.9895196601282805E-13</v>
      </c>
      <c r="F5632">
        <v>99.296639654835928</v>
      </c>
      <c r="G5632" s="3">
        <f>SUMPRODUCT(B5373:B5632, Expoweights!$C$2:$C$261) / SUM(Expoweights!$C$2:$C$261)</f>
        <v>99.2966396548359</v>
      </c>
      <c r="H5632" s="4">
        <f t="shared" si="347"/>
        <v>2.8421709430404007E-14</v>
      </c>
      <c r="I5632">
        <v>7273</v>
      </c>
      <c r="J5632">
        <v>99.60095263899278</v>
      </c>
      <c r="L5632" s="4">
        <f t="shared" si="348"/>
        <v>99.60095263899278</v>
      </c>
      <c r="M5632" s="3"/>
      <c r="N5632" s="3"/>
      <c r="O5632" s="3"/>
      <c r="P5632" s="3"/>
      <c r="Q5632" s="3"/>
    </row>
    <row r="5633" spans="1:17" x14ac:dyDescent="0.3">
      <c r="A5633" s="17">
        <v>42828</v>
      </c>
      <c r="B5633">
        <v>99.22</v>
      </c>
      <c r="C5633"/>
      <c r="D5633" s="3">
        <f t="shared" si="345"/>
        <v>99.641461538461328</v>
      </c>
      <c r="E5633" s="4" t="str">
        <f t="shared" si="346"/>
        <v/>
      </c>
      <c r="F5633"/>
      <c r="G5633" s="3">
        <f>SUMPRODUCT(B5374:B5633, Expoweights!$C$2:$C$261) / SUM(Expoweights!$C$2:$C$261)</f>
        <v>99.294259113080017</v>
      </c>
      <c r="H5633" s="4" t="str">
        <f t="shared" si="347"/>
        <v/>
      </c>
      <c r="I5633">
        <v>6001</v>
      </c>
      <c r="J5633"/>
      <c r="L5633" s="4" t="str">
        <f t="shared" si="348"/>
        <v/>
      </c>
      <c r="M5633" s="3"/>
      <c r="N5633" s="3"/>
      <c r="O5633" s="3"/>
      <c r="P5633" s="3"/>
      <c r="Q5633" s="3"/>
    </row>
    <row r="5634" spans="1:17" x14ac:dyDescent="0.3">
      <c r="A5634" s="17">
        <v>42829</v>
      </c>
      <c r="B5634">
        <v>99.22</v>
      </c>
      <c r="C5634"/>
      <c r="D5634" s="3">
        <f t="shared" si="345"/>
        <v>99.639884615384403</v>
      </c>
      <c r="E5634" s="4" t="str">
        <f t="shared" si="346"/>
        <v/>
      </c>
      <c r="F5634"/>
      <c r="G5634" s="3">
        <f>SUMPRODUCT(B5375:B5634, Expoweights!$C$2:$C$261) / SUM(Expoweights!$C$2:$C$261)</f>
        <v>99.291952405079073</v>
      </c>
      <c r="H5634" s="4" t="str">
        <f t="shared" si="347"/>
        <v/>
      </c>
      <c r="I5634">
        <v>6674</v>
      </c>
      <c r="J5634"/>
      <c r="L5634" s="4" t="str">
        <f t="shared" si="348"/>
        <v/>
      </c>
      <c r="M5634" s="3"/>
      <c r="N5634" s="3"/>
      <c r="O5634" s="3"/>
      <c r="P5634" s="3"/>
      <c r="Q5634" s="3"/>
    </row>
    <row r="5635" spans="1:17" x14ac:dyDescent="0.3">
      <c r="A5635" s="17">
        <v>42830</v>
      </c>
      <c r="B5635">
        <v>99.22</v>
      </c>
      <c r="C5635"/>
      <c r="D5635" s="3">
        <f t="shared" ref="D5635:D5698" si="349">AVERAGE(B5376:B5635)</f>
        <v>99.638307692307492</v>
      </c>
      <c r="E5635" s="4" t="str">
        <f t="shared" si="346"/>
        <v/>
      </c>
      <c r="F5635"/>
      <c r="G5635" s="3">
        <f>SUMPRODUCT(B5376:B5635, Expoweights!$C$2:$C$261) / SUM(Expoweights!$C$2:$C$261)</f>
        <v>99.289717240840346</v>
      </c>
      <c r="H5635" s="4" t="str">
        <f t="shared" si="347"/>
        <v/>
      </c>
      <c r="I5635">
        <v>2328</v>
      </c>
      <c r="J5635"/>
      <c r="L5635" s="4" t="str">
        <f t="shared" si="348"/>
        <v/>
      </c>
      <c r="M5635" s="3"/>
      <c r="N5635" s="3"/>
      <c r="O5635" s="3"/>
      <c r="P5635" s="3"/>
      <c r="Q5635" s="3"/>
    </row>
    <row r="5636" spans="1:17" x14ac:dyDescent="0.3">
      <c r="A5636" s="17">
        <v>42831</v>
      </c>
      <c r="B5636">
        <v>99.22</v>
      </c>
      <c r="C5636"/>
      <c r="D5636" s="3">
        <f t="shared" si="349"/>
        <v>99.636730769230567</v>
      </c>
      <c r="E5636" s="4" t="str">
        <f t="shared" ref="E5636:E5699" si="350">IF(C5636 &gt; 0, ABS(C5636 - D5636), "")</f>
        <v/>
      </c>
      <c r="F5636"/>
      <c r="G5636" s="3">
        <f>SUMPRODUCT(B5377:B5636, Expoweights!$C$2:$C$261) / SUM(Expoweights!$C$2:$C$261)</f>
        <v>99.287551401396385</v>
      </c>
      <c r="H5636" s="4" t="str">
        <f t="shared" ref="H5636:H5699" si="351">IF(F5636 &gt; 0, ABS(F5636 - G5636), "")</f>
        <v/>
      </c>
      <c r="I5636">
        <v>5997</v>
      </c>
      <c r="J5636"/>
      <c r="L5636" s="4" t="str">
        <f t="shared" ref="L5636:L5699" si="352">IF(J5636 &gt; 0, ABS(J5636 - K5636), "")</f>
        <v/>
      </c>
      <c r="M5636" s="3"/>
      <c r="N5636" s="3"/>
      <c r="O5636" s="3"/>
      <c r="P5636" s="3"/>
      <c r="Q5636" s="3"/>
    </row>
    <row r="5637" spans="1:17" x14ac:dyDescent="0.3">
      <c r="A5637" s="17">
        <v>42832</v>
      </c>
      <c r="B5637">
        <v>99.22</v>
      </c>
      <c r="C5637"/>
      <c r="D5637" s="3">
        <f t="shared" si="349"/>
        <v>99.635153846153642</v>
      </c>
      <c r="E5637" s="4" t="str">
        <f t="shared" si="350"/>
        <v/>
      </c>
      <c r="F5637"/>
      <c r="G5637" s="3">
        <f>SUMPRODUCT(B5378:B5637, Expoweights!$C$2:$C$261) / SUM(Expoweights!$C$2:$C$261)</f>
        <v>99.285452736602238</v>
      </c>
      <c r="H5637" s="4" t="str">
        <f t="shared" si="351"/>
        <v/>
      </c>
      <c r="I5637">
        <v>2485</v>
      </c>
      <c r="J5637"/>
      <c r="L5637" s="4" t="str">
        <f t="shared" si="352"/>
        <v/>
      </c>
      <c r="M5637" s="3"/>
      <c r="N5637" s="3"/>
      <c r="O5637" s="3"/>
      <c r="P5637" s="3"/>
      <c r="Q5637" s="3"/>
    </row>
    <row r="5638" spans="1:17" x14ac:dyDescent="0.3">
      <c r="A5638" s="17">
        <v>42835</v>
      </c>
      <c r="B5638">
        <v>99.22</v>
      </c>
      <c r="C5638"/>
      <c r="D5638" s="3">
        <f t="shared" si="349"/>
        <v>99.633576923076745</v>
      </c>
      <c r="E5638" s="4" t="str">
        <f t="shared" si="350"/>
        <v/>
      </c>
      <c r="F5638"/>
      <c r="G5638" s="3">
        <f>SUMPRODUCT(B5379:B5638, Expoweights!$C$2:$C$261) / SUM(Expoweights!$C$2:$C$261)</f>
        <v>99.283419163000772</v>
      </c>
      <c r="H5638" s="4" t="str">
        <f t="shared" si="351"/>
        <v/>
      </c>
      <c r="I5638">
        <v>7703</v>
      </c>
      <c r="J5638"/>
      <c r="L5638" s="4" t="str">
        <f t="shared" si="352"/>
        <v/>
      </c>
      <c r="M5638" s="3"/>
      <c r="N5638" s="3"/>
      <c r="O5638" s="3"/>
      <c r="P5638" s="3"/>
      <c r="Q5638" s="3"/>
    </row>
    <row r="5639" spans="1:17" x14ac:dyDescent="0.3">
      <c r="A5639" s="17">
        <v>42836</v>
      </c>
      <c r="B5639">
        <v>99.22</v>
      </c>
      <c r="C5639"/>
      <c r="D5639" s="3">
        <f t="shared" si="349"/>
        <v>99.63199999999982</v>
      </c>
      <c r="E5639" s="4" t="str">
        <f t="shared" si="350"/>
        <v/>
      </c>
      <c r="F5639"/>
      <c r="G5639" s="3">
        <f>SUMPRODUCT(B5380:B5639, Expoweights!$C$2:$C$261) / SUM(Expoweights!$C$2:$C$261)</f>
        <v>99.281448661754425</v>
      </c>
      <c r="H5639" s="4" t="str">
        <f t="shared" si="351"/>
        <v/>
      </c>
      <c r="I5639">
        <v>3421</v>
      </c>
      <c r="J5639"/>
      <c r="L5639" s="4" t="str">
        <f t="shared" si="352"/>
        <v/>
      </c>
      <c r="M5639" s="3"/>
      <c r="N5639" s="3"/>
      <c r="O5639" s="3"/>
      <c r="P5639" s="3"/>
      <c r="Q5639" s="3"/>
    </row>
    <row r="5640" spans="1:17" x14ac:dyDescent="0.3">
      <c r="A5640" s="17">
        <v>42837</v>
      </c>
      <c r="B5640">
        <v>99.22</v>
      </c>
      <c r="C5640"/>
      <c r="D5640" s="3">
        <f t="shared" si="349"/>
        <v>99.630423076922895</v>
      </c>
      <c r="E5640" s="4" t="str">
        <f t="shared" si="350"/>
        <v/>
      </c>
      <c r="F5640"/>
      <c r="G5640" s="3">
        <f>SUMPRODUCT(B5381:B5640, Expoweights!$C$2:$C$261) / SUM(Expoweights!$C$2:$C$261)</f>
        <v>99.279539276640918</v>
      </c>
      <c r="H5640" s="4" t="str">
        <f t="shared" si="351"/>
        <v/>
      </c>
      <c r="I5640">
        <v>6921</v>
      </c>
      <c r="J5640"/>
      <c r="L5640" s="4" t="str">
        <f t="shared" si="352"/>
        <v/>
      </c>
      <c r="M5640" s="3"/>
      <c r="N5640" s="3"/>
      <c r="O5640" s="3"/>
      <c r="P5640" s="3"/>
      <c r="Q5640" s="3"/>
    </row>
    <row r="5641" spans="1:17" x14ac:dyDescent="0.3">
      <c r="A5641" s="17">
        <v>42838</v>
      </c>
      <c r="B5641">
        <v>99.22</v>
      </c>
      <c r="C5641"/>
      <c r="D5641" s="3">
        <f t="shared" si="349"/>
        <v>99.628846153845984</v>
      </c>
      <c r="E5641" s="4" t="str">
        <f t="shared" si="350"/>
        <v/>
      </c>
      <c r="F5641"/>
      <c r="G5641" s="3">
        <f>SUMPRODUCT(B5382:B5641, Expoweights!$C$2:$C$261) / SUM(Expoweights!$C$2:$C$261)</f>
        <v>99.277689112111219</v>
      </c>
      <c r="H5641" s="4" t="str">
        <f t="shared" si="351"/>
        <v/>
      </c>
      <c r="I5641">
        <v>7705</v>
      </c>
      <c r="J5641"/>
      <c r="L5641" s="4" t="str">
        <f t="shared" si="352"/>
        <v/>
      </c>
      <c r="M5641" s="3"/>
      <c r="N5641" s="3"/>
      <c r="O5641" s="3"/>
      <c r="P5641" s="3"/>
      <c r="Q5641" s="3"/>
    </row>
    <row r="5642" spans="1:17" x14ac:dyDescent="0.3">
      <c r="A5642" s="17">
        <v>42839</v>
      </c>
      <c r="B5642">
        <v>99.22</v>
      </c>
      <c r="C5642"/>
      <c r="D5642" s="3">
        <f t="shared" si="349"/>
        <v>99.627269230769059</v>
      </c>
      <c r="E5642" s="4" t="str">
        <f t="shared" si="350"/>
        <v/>
      </c>
      <c r="F5642"/>
      <c r="G5642" s="3">
        <f>SUMPRODUCT(B5383:B5642, Expoweights!$C$2:$C$261) / SUM(Expoweights!$C$2:$C$261)</f>
        <v>99.275896331407779</v>
      </c>
      <c r="H5642" s="4" t="str">
        <f t="shared" si="351"/>
        <v/>
      </c>
      <c r="I5642">
        <v>1425</v>
      </c>
      <c r="J5642"/>
      <c r="L5642" s="4" t="str">
        <f t="shared" si="352"/>
        <v/>
      </c>
      <c r="M5642" s="3"/>
      <c r="N5642" s="3"/>
      <c r="O5642" s="3"/>
      <c r="P5642" s="3"/>
      <c r="Q5642" s="3"/>
    </row>
    <row r="5643" spans="1:17" x14ac:dyDescent="0.3">
      <c r="A5643" s="17">
        <v>42842</v>
      </c>
      <c r="B5643">
        <v>99.22</v>
      </c>
      <c r="C5643"/>
      <c r="D5643" s="3">
        <f t="shared" si="349"/>
        <v>99.625692307692134</v>
      </c>
      <c r="E5643" s="4" t="str">
        <f t="shared" si="350"/>
        <v/>
      </c>
      <c r="F5643"/>
      <c r="G5643" s="3">
        <f>SUMPRODUCT(B5384:B5643, Expoweights!$C$2:$C$261) / SUM(Expoweights!$C$2:$C$261)</f>
        <v>99.274159154741028</v>
      </c>
      <c r="H5643" s="4" t="str">
        <f t="shared" si="351"/>
        <v/>
      </c>
      <c r="I5643">
        <v>528</v>
      </c>
      <c r="J5643"/>
      <c r="L5643" s="4" t="str">
        <f t="shared" si="352"/>
        <v/>
      </c>
      <c r="M5643" s="3"/>
      <c r="N5643" s="3"/>
      <c r="O5643" s="3"/>
      <c r="P5643" s="3"/>
      <c r="Q5643" s="3"/>
    </row>
    <row r="5644" spans="1:17" x14ac:dyDescent="0.3">
      <c r="A5644" s="17">
        <v>42843</v>
      </c>
      <c r="B5644">
        <v>99.22</v>
      </c>
      <c r="C5644"/>
      <c r="D5644" s="3">
        <f t="shared" si="349"/>
        <v>99.624115384615237</v>
      </c>
      <c r="E5644" s="4" t="str">
        <f t="shared" si="350"/>
        <v/>
      </c>
      <c r="F5644"/>
      <c r="G5644" s="3">
        <f>SUMPRODUCT(B5385:B5644, Expoweights!$C$2:$C$261) / SUM(Expoweights!$C$2:$C$261)</f>
        <v>99.272475857522522</v>
      </c>
      <c r="H5644" s="4" t="str">
        <f t="shared" si="351"/>
        <v/>
      </c>
      <c r="I5644">
        <v>5655</v>
      </c>
      <c r="J5644"/>
      <c r="L5644" s="4" t="str">
        <f t="shared" si="352"/>
        <v/>
      </c>
      <c r="M5644" s="3"/>
      <c r="N5644" s="3"/>
      <c r="O5644" s="3"/>
      <c r="P5644" s="3"/>
      <c r="Q5644" s="3"/>
    </row>
    <row r="5645" spans="1:17" x14ac:dyDescent="0.3">
      <c r="A5645" s="17">
        <v>42844</v>
      </c>
      <c r="B5645">
        <v>99.22</v>
      </c>
      <c r="C5645"/>
      <c r="D5645" s="3">
        <f t="shared" si="349"/>
        <v>99.622538461538312</v>
      </c>
      <c r="E5645" s="4" t="str">
        <f t="shared" si="350"/>
        <v/>
      </c>
      <c r="F5645"/>
      <c r="G5645" s="3">
        <f>SUMPRODUCT(B5386:B5645, Expoweights!$C$2:$C$261) / SUM(Expoweights!$C$2:$C$261)</f>
        <v>99.27084476865285</v>
      </c>
      <c r="H5645" s="4" t="str">
        <f t="shared" si="351"/>
        <v/>
      </c>
      <c r="I5645">
        <v>6244</v>
      </c>
      <c r="J5645"/>
      <c r="L5645" s="4" t="str">
        <f t="shared" si="352"/>
        <v/>
      </c>
      <c r="M5645" s="3"/>
      <c r="N5645" s="3"/>
      <c r="O5645" s="3"/>
      <c r="P5645" s="3"/>
      <c r="Q5645" s="3"/>
    </row>
    <row r="5646" spans="1:17" x14ac:dyDescent="0.3">
      <c r="A5646" s="17">
        <v>42845</v>
      </c>
      <c r="B5646">
        <v>99.22</v>
      </c>
      <c r="C5646"/>
      <c r="D5646" s="3">
        <f t="shared" si="349"/>
        <v>99.620961538461401</v>
      </c>
      <c r="E5646" s="4" t="str">
        <f t="shared" si="350"/>
        <v/>
      </c>
      <c r="F5646"/>
      <c r="G5646" s="3">
        <f>SUMPRODUCT(B5387:B5646, Expoweights!$C$2:$C$261) / SUM(Expoweights!$C$2:$C$261)</f>
        <v>99.269264268862557</v>
      </c>
      <c r="H5646" s="4" t="str">
        <f t="shared" si="351"/>
        <v/>
      </c>
      <c r="I5646">
        <v>3937</v>
      </c>
      <c r="J5646"/>
      <c r="L5646" s="4" t="str">
        <f t="shared" si="352"/>
        <v/>
      </c>
      <c r="M5646" s="3"/>
      <c r="N5646" s="3"/>
      <c r="O5646" s="3"/>
      <c r="P5646" s="3"/>
      <c r="Q5646" s="3"/>
    </row>
    <row r="5647" spans="1:17" x14ac:dyDescent="0.3">
      <c r="A5647" s="17">
        <v>42846</v>
      </c>
      <c r="B5647">
        <v>99.22</v>
      </c>
      <c r="C5647"/>
      <c r="D5647" s="3">
        <f t="shared" si="349"/>
        <v>99.619384615384476</v>
      </c>
      <c r="E5647" s="4" t="str">
        <f t="shared" si="350"/>
        <v/>
      </c>
      <c r="F5647"/>
      <c r="G5647" s="3">
        <f>SUMPRODUCT(B5388:B5647, Expoweights!$C$2:$C$261) / SUM(Expoweights!$C$2:$C$261)</f>
        <v>99.267732789104784</v>
      </c>
      <c r="H5647" s="4" t="str">
        <f t="shared" si="351"/>
        <v/>
      </c>
      <c r="I5647">
        <v>5994</v>
      </c>
      <c r="J5647"/>
      <c r="L5647" s="4" t="str">
        <f t="shared" si="352"/>
        <v/>
      </c>
      <c r="M5647" s="3"/>
      <c r="N5647" s="3"/>
      <c r="O5647" s="3"/>
      <c r="P5647" s="3"/>
      <c r="Q5647" s="3"/>
    </row>
    <row r="5648" spans="1:17" x14ac:dyDescent="0.3">
      <c r="A5648" s="17">
        <v>42849</v>
      </c>
      <c r="B5648">
        <v>99.22</v>
      </c>
      <c r="C5648"/>
      <c r="D5648" s="3">
        <f t="shared" si="349"/>
        <v>99.617807692307551</v>
      </c>
      <c r="E5648" s="4" t="str">
        <f t="shared" si="350"/>
        <v/>
      </c>
      <c r="F5648"/>
      <c r="G5648" s="3">
        <f>SUMPRODUCT(B5389:B5648, Expoweights!$C$2:$C$261) / SUM(Expoweights!$C$2:$C$261)</f>
        <v>99.266248808997389</v>
      </c>
      <c r="H5648" s="4" t="str">
        <f t="shared" si="351"/>
        <v/>
      </c>
      <c r="I5648">
        <v>7938</v>
      </c>
      <c r="J5648"/>
      <c r="L5648" s="4" t="str">
        <f t="shared" si="352"/>
        <v/>
      </c>
      <c r="M5648" s="3"/>
      <c r="N5648" s="3"/>
      <c r="O5648" s="3"/>
      <c r="P5648" s="3"/>
      <c r="Q5648" s="3"/>
    </row>
    <row r="5649" spans="1:17" x14ac:dyDescent="0.3">
      <c r="A5649" s="17">
        <v>42850</v>
      </c>
      <c r="B5649">
        <v>99.22</v>
      </c>
      <c r="C5649"/>
      <c r="D5649" s="3">
        <f t="shared" si="349"/>
        <v>99.616230769230654</v>
      </c>
      <c r="E5649" s="4" t="str">
        <f t="shared" si="350"/>
        <v/>
      </c>
      <c r="F5649"/>
      <c r="G5649" s="3">
        <f>SUMPRODUCT(B5390:B5649, Expoweights!$C$2:$C$261) / SUM(Expoweights!$C$2:$C$261)</f>
        <v>99.26481085531374</v>
      </c>
      <c r="H5649" s="4" t="str">
        <f t="shared" si="351"/>
        <v/>
      </c>
      <c r="I5649">
        <v>5841</v>
      </c>
      <c r="J5649"/>
      <c r="L5649" s="4" t="str">
        <f t="shared" si="352"/>
        <v/>
      </c>
      <c r="M5649" s="3"/>
      <c r="N5649" s="3"/>
      <c r="O5649" s="3"/>
      <c r="P5649" s="3"/>
      <c r="Q5649" s="3"/>
    </row>
    <row r="5650" spans="1:17" x14ac:dyDescent="0.3">
      <c r="A5650" s="17">
        <v>42851</v>
      </c>
      <c r="B5650">
        <v>99.22</v>
      </c>
      <c r="C5650"/>
      <c r="D5650" s="3">
        <f t="shared" si="349"/>
        <v>99.614653846153729</v>
      </c>
      <c r="E5650" s="4" t="str">
        <f t="shared" si="350"/>
        <v/>
      </c>
      <c r="F5650"/>
      <c r="G5650" s="3">
        <f>SUMPRODUCT(B5391:B5650, Expoweights!$C$2:$C$261) / SUM(Expoweights!$C$2:$C$261)</f>
        <v>99.26341750052012</v>
      </c>
      <c r="H5650" s="4" t="str">
        <f t="shared" si="351"/>
        <v/>
      </c>
      <c r="I5650">
        <v>3363</v>
      </c>
      <c r="J5650"/>
      <c r="L5650" s="4" t="str">
        <f t="shared" si="352"/>
        <v/>
      </c>
      <c r="M5650" s="3"/>
      <c r="N5650" s="3"/>
      <c r="O5650" s="3"/>
      <c r="P5650" s="3"/>
      <c r="Q5650" s="3"/>
    </row>
    <row r="5651" spans="1:17" x14ac:dyDescent="0.3">
      <c r="A5651" s="17">
        <v>42852</v>
      </c>
      <c r="B5651">
        <v>99.22</v>
      </c>
      <c r="C5651"/>
      <c r="D5651" s="3">
        <f t="shared" si="349"/>
        <v>99.613076923076818</v>
      </c>
      <c r="E5651" s="4" t="str">
        <f t="shared" si="350"/>
        <v/>
      </c>
      <c r="F5651"/>
      <c r="G5651" s="3">
        <f>SUMPRODUCT(B5392:B5651, Expoweights!$C$2:$C$261) / SUM(Expoweights!$C$2:$C$261)</f>
        <v>99.262067361358461</v>
      </c>
      <c r="H5651" s="4" t="str">
        <f t="shared" si="351"/>
        <v/>
      </c>
      <c r="I5651">
        <v>4628</v>
      </c>
      <c r="J5651"/>
      <c r="L5651" s="4" t="str">
        <f t="shared" si="352"/>
        <v/>
      </c>
      <c r="M5651" s="3"/>
      <c r="N5651" s="3"/>
      <c r="O5651" s="3"/>
      <c r="P5651" s="3"/>
      <c r="Q5651" s="3"/>
    </row>
    <row r="5652" spans="1:17" x14ac:dyDescent="0.3">
      <c r="A5652" s="17">
        <v>42853</v>
      </c>
      <c r="B5652">
        <v>99.1</v>
      </c>
      <c r="C5652">
        <v>99.610230769230768</v>
      </c>
      <c r="D5652" s="3">
        <f t="shared" si="349"/>
        <v>99.610230769230654</v>
      </c>
      <c r="E5652" s="4">
        <f t="shared" si="350"/>
        <v>1.1368683772161603E-13</v>
      </c>
      <c r="F5652">
        <v>99.257034399125331</v>
      </c>
      <c r="G5652" s="3">
        <f>SUMPRODUCT(B5393:B5652, Expoweights!$C$2:$C$261) / SUM(Expoweights!$C$2:$C$261)</f>
        <v>99.257034399125317</v>
      </c>
      <c r="H5652" s="4">
        <f t="shared" si="351"/>
        <v>1.4210854715202004E-14</v>
      </c>
      <c r="I5652">
        <v>410</v>
      </c>
      <c r="J5652">
        <v>99.556010881705816</v>
      </c>
      <c r="L5652" s="4">
        <f t="shared" si="352"/>
        <v>99.556010881705816</v>
      </c>
      <c r="M5652" s="3"/>
      <c r="N5652" s="3"/>
      <c r="O5652" s="3"/>
      <c r="P5652" s="3"/>
      <c r="Q5652" s="3"/>
    </row>
    <row r="5653" spans="1:17" x14ac:dyDescent="0.3">
      <c r="A5653" s="17">
        <v>42856</v>
      </c>
      <c r="B5653">
        <v>99.1</v>
      </c>
      <c r="C5653"/>
      <c r="D5653" s="3">
        <f t="shared" si="349"/>
        <v>99.60738461538449</v>
      </c>
      <c r="E5653" s="4" t="str">
        <f t="shared" si="350"/>
        <v/>
      </c>
      <c r="F5653"/>
      <c r="G5653" s="3">
        <f>SUMPRODUCT(B5394:B5653, Expoweights!$C$2:$C$261) / SUM(Expoweights!$C$2:$C$261)</f>
        <v>99.252157536863663</v>
      </c>
      <c r="H5653" s="4" t="str">
        <f t="shared" si="351"/>
        <v/>
      </c>
      <c r="I5653">
        <v>1173</v>
      </c>
      <c r="J5653"/>
      <c r="L5653" s="4" t="str">
        <f t="shared" si="352"/>
        <v/>
      </c>
      <c r="M5653" s="3"/>
      <c r="N5653" s="3"/>
      <c r="O5653" s="3"/>
      <c r="P5653" s="3"/>
      <c r="Q5653" s="3"/>
    </row>
    <row r="5654" spans="1:17" x14ac:dyDescent="0.3">
      <c r="A5654" s="17">
        <v>42857</v>
      </c>
      <c r="B5654">
        <v>99.1</v>
      </c>
      <c r="C5654"/>
      <c r="D5654" s="3">
        <f t="shared" si="349"/>
        <v>99.60453846153834</v>
      </c>
      <c r="E5654" s="4" t="str">
        <f t="shared" si="350"/>
        <v/>
      </c>
      <c r="F5654"/>
      <c r="G5654" s="3">
        <f>SUMPRODUCT(B5395:B5654, Expoweights!$C$2:$C$261) / SUM(Expoweights!$C$2:$C$261)</f>
        <v>99.247431933050763</v>
      </c>
      <c r="H5654" s="4" t="str">
        <f t="shared" si="351"/>
        <v/>
      </c>
      <c r="I5654">
        <v>6203</v>
      </c>
      <c r="J5654"/>
      <c r="L5654" s="4" t="str">
        <f t="shared" si="352"/>
        <v/>
      </c>
      <c r="M5654" s="3"/>
      <c r="N5654" s="3"/>
      <c r="O5654" s="3"/>
      <c r="P5654" s="3"/>
      <c r="Q5654" s="3"/>
    </row>
    <row r="5655" spans="1:17" x14ac:dyDescent="0.3">
      <c r="A5655" s="17">
        <v>42858</v>
      </c>
      <c r="B5655">
        <v>99.1</v>
      </c>
      <c r="C5655"/>
      <c r="D5655" s="3">
        <f t="shared" si="349"/>
        <v>99.601692307692176</v>
      </c>
      <c r="E5655" s="4" t="str">
        <f t="shared" si="350"/>
        <v/>
      </c>
      <c r="F5655"/>
      <c r="G5655" s="3">
        <f>SUMPRODUCT(B5396:B5655, Expoweights!$C$2:$C$261) / SUM(Expoweights!$C$2:$C$261)</f>
        <v>99.242852896326241</v>
      </c>
      <c r="H5655" s="4" t="str">
        <f t="shared" si="351"/>
        <v/>
      </c>
      <c r="I5655">
        <v>5397</v>
      </c>
      <c r="J5655"/>
      <c r="L5655" s="4" t="str">
        <f t="shared" si="352"/>
        <v/>
      </c>
      <c r="M5655" s="3"/>
      <c r="N5655" s="3"/>
      <c r="O5655" s="3"/>
      <c r="P5655" s="3"/>
      <c r="Q5655" s="3"/>
    </row>
    <row r="5656" spans="1:17" x14ac:dyDescent="0.3">
      <c r="A5656" s="17">
        <v>42859</v>
      </c>
      <c r="B5656">
        <v>99.1</v>
      </c>
      <c r="C5656"/>
      <c r="D5656" s="3">
        <f t="shared" si="349"/>
        <v>99.598846153846011</v>
      </c>
      <c r="E5656" s="4" t="str">
        <f t="shared" si="350"/>
        <v/>
      </c>
      <c r="F5656"/>
      <c r="G5656" s="3">
        <f>SUMPRODUCT(B5397:B5656, Expoweights!$C$2:$C$261) / SUM(Expoweights!$C$2:$C$261)</f>
        <v>99.238415880834779</v>
      </c>
      <c r="H5656" s="4" t="str">
        <f t="shared" si="351"/>
        <v/>
      </c>
      <c r="I5656">
        <v>7152</v>
      </c>
      <c r="J5656"/>
      <c r="L5656" s="4" t="str">
        <f t="shared" si="352"/>
        <v/>
      </c>
      <c r="M5656" s="3"/>
      <c r="N5656" s="3"/>
      <c r="O5656" s="3"/>
      <c r="P5656" s="3"/>
      <c r="Q5656" s="3"/>
    </row>
    <row r="5657" spans="1:17" x14ac:dyDescent="0.3">
      <c r="A5657" s="17">
        <v>42860</v>
      </c>
      <c r="B5657">
        <v>99.1</v>
      </c>
      <c r="C5657"/>
      <c r="D5657" s="3">
        <f t="shared" si="349"/>
        <v>99.595999999999862</v>
      </c>
      <c r="E5657" s="4" t="str">
        <f t="shared" si="350"/>
        <v/>
      </c>
      <c r="F5657"/>
      <c r="G5657" s="3">
        <f>SUMPRODUCT(B5398:B5657, Expoweights!$C$2:$C$261) / SUM(Expoweights!$C$2:$C$261)</f>
        <v>99.234116481713087</v>
      </c>
      <c r="H5657" s="4" t="str">
        <f t="shared" si="351"/>
        <v/>
      </c>
      <c r="I5657">
        <v>743</v>
      </c>
      <c r="J5657"/>
      <c r="L5657" s="4" t="str">
        <f t="shared" si="352"/>
        <v/>
      </c>
      <c r="M5657" s="3"/>
      <c r="N5657" s="3"/>
      <c r="O5657" s="3"/>
      <c r="P5657" s="3"/>
      <c r="Q5657" s="3"/>
    </row>
    <row r="5658" spans="1:17" x14ac:dyDescent="0.3">
      <c r="A5658" s="17">
        <v>42863</v>
      </c>
      <c r="B5658">
        <v>99.1</v>
      </c>
      <c r="C5658"/>
      <c r="D5658" s="3">
        <f t="shared" si="349"/>
        <v>99.593153846153697</v>
      </c>
      <c r="E5658" s="4" t="str">
        <f t="shared" si="350"/>
        <v/>
      </c>
      <c r="F5658"/>
      <c r="G5658" s="3">
        <f>SUMPRODUCT(B5399:B5658, Expoweights!$C$2:$C$261) / SUM(Expoweights!$C$2:$C$261)</f>
        <v>99.229950430717068</v>
      </c>
      <c r="H5658" s="4" t="str">
        <f t="shared" si="351"/>
        <v/>
      </c>
      <c r="I5658">
        <v>7783</v>
      </c>
      <c r="J5658"/>
      <c r="L5658" s="4" t="str">
        <f t="shared" si="352"/>
        <v/>
      </c>
      <c r="M5658" s="3"/>
      <c r="N5658" s="3"/>
      <c r="O5658" s="3"/>
      <c r="P5658" s="3"/>
      <c r="Q5658" s="3"/>
    </row>
    <row r="5659" spans="1:17" x14ac:dyDescent="0.3">
      <c r="A5659" s="17">
        <v>42864</v>
      </c>
      <c r="B5659">
        <v>99.1</v>
      </c>
      <c r="C5659"/>
      <c r="D5659" s="3">
        <f t="shared" si="349"/>
        <v>99.590307692307533</v>
      </c>
      <c r="E5659" s="4" t="str">
        <f t="shared" si="350"/>
        <v/>
      </c>
      <c r="F5659"/>
      <c r="G5659" s="3">
        <f>SUMPRODUCT(B5400:B5659, Expoweights!$C$2:$C$261) / SUM(Expoweights!$C$2:$C$261)</f>
        <v>99.225913591984451</v>
      </c>
      <c r="H5659" s="4" t="str">
        <f t="shared" si="351"/>
        <v/>
      </c>
      <c r="I5659">
        <v>7597</v>
      </c>
      <c r="J5659"/>
      <c r="L5659" s="4" t="str">
        <f t="shared" si="352"/>
        <v/>
      </c>
      <c r="M5659" s="3"/>
      <c r="N5659" s="3"/>
      <c r="O5659" s="3"/>
      <c r="P5659" s="3"/>
      <c r="Q5659" s="3"/>
    </row>
    <row r="5660" spans="1:17" x14ac:dyDescent="0.3">
      <c r="A5660" s="17">
        <v>42865</v>
      </c>
      <c r="B5660">
        <v>99.1</v>
      </c>
      <c r="C5660"/>
      <c r="D5660" s="3">
        <f t="shared" si="349"/>
        <v>99.587461538461383</v>
      </c>
      <c r="E5660" s="4" t="str">
        <f t="shared" si="350"/>
        <v/>
      </c>
      <c r="F5660"/>
      <c r="G5660" s="3">
        <f>SUMPRODUCT(B5401:B5660, Expoweights!$C$2:$C$261) / SUM(Expoweights!$C$2:$C$261)</f>
        <v>99.22200195792891</v>
      </c>
      <c r="H5660" s="4" t="str">
        <f t="shared" si="351"/>
        <v/>
      </c>
      <c r="I5660">
        <v>5424</v>
      </c>
      <c r="J5660"/>
      <c r="L5660" s="4" t="str">
        <f t="shared" si="352"/>
        <v/>
      </c>
      <c r="M5660" s="3"/>
      <c r="N5660" s="3"/>
      <c r="O5660" s="3"/>
      <c r="P5660" s="3"/>
      <c r="Q5660" s="3"/>
    </row>
    <row r="5661" spans="1:17" x14ac:dyDescent="0.3">
      <c r="A5661" s="17">
        <v>42866</v>
      </c>
      <c r="B5661">
        <v>99.1</v>
      </c>
      <c r="C5661"/>
      <c r="D5661" s="3">
        <f t="shared" si="349"/>
        <v>99.584615384615219</v>
      </c>
      <c r="E5661" s="4" t="str">
        <f t="shared" si="350"/>
        <v/>
      </c>
      <c r="F5661"/>
      <c r="G5661" s="3">
        <f>SUMPRODUCT(B5402:B5661, Expoweights!$C$2:$C$261) / SUM(Expoweights!$C$2:$C$261)</f>
        <v>99.218211645261476</v>
      </c>
      <c r="H5661" s="4" t="str">
        <f t="shared" si="351"/>
        <v/>
      </c>
      <c r="I5661">
        <v>429</v>
      </c>
      <c r="J5661"/>
      <c r="L5661" s="4" t="str">
        <f t="shared" si="352"/>
        <v/>
      </c>
      <c r="M5661" s="3"/>
      <c r="N5661" s="3"/>
      <c r="O5661" s="3"/>
      <c r="P5661" s="3"/>
      <c r="Q5661" s="3"/>
    </row>
    <row r="5662" spans="1:17" x14ac:dyDescent="0.3">
      <c r="A5662" s="17">
        <v>42867</v>
      </c>
      <c r="B5662">
        <v>99.1</v>
      </c>
      <c r="C5662"/>
      <c r="D5662" s="3">
        <f t="shared" si="349"/>
        <v>99.581769230769069</v>
      </c>
      <c r="E5662" s="4" t="str">
        <f t="shared" si="350"/>
        <v/>
      </c>
      <c r="F5662"/>
      <c r="G5662" s="3">
        <f>SUMPRODUCT(B5403:B5662, Expoweights!$C$2:$C$261) / SUM(Expoweights!$C$2:$C$261)</f>
        <v>99.214538891135518</v>
      </c>
      <c r="H5662" s="4" t="str">
        <f t="shared" si="351"/>
        <v/>
      </c>
      <c r="I5662">
        <v>5277</v>
      </c>
      <c r="J5662"/>
      <c r="L5662" s="4" t="str">
        <f t="shared" si="352"/>
        <v/>
      </c>
      <c r="M5662" s="3"/>
      <c r="N5662" s="3"/>
      <c r="O5662" s="3"/>
      <c r="P5662" s="3"/>
      <c r="Q5662" s="3"/>
    </row>
    <row r="5663" spans="1:17" x14ac:dyDescent="0.3">
      <c r="A5663" s="17">
        <v>42870</v>
      </c>
      <c r="B5663">
        <v>99.1</v>
      </c>
      <c r="C5663"/>
      <c r="D5663" s="3">
        <f t="shared" si="349"/>
        <v>99.578923076922905</v>
      </c>
      <c r="E5663" s="4" t="str">
        <f t="shared" si="350"/>
        <v/>
      </c>
      <c r="F5663"/>
      <c r="G5663" s="3">
        <f>SUMPRODUCT(B5404:B5663, Expoweights!$C$2:$C$261) / SUM(Expoweights!$C$2:$C$261)</f>
        <v>99.210980049410992</v>
      </c>
      <c r="H5663" s="4" t="str">
        <f t="shared" si="351"/>
        <v/>
      </c>
      <c r="I5663">
        <v>6624</v>
      </c>
      <c r="J5663"/>
      <c r="L5663" s="4" t="str">
        <f t="shared" si="352"/>
        <v/>
      </c>
      <c r="M5663" s="3"/>
      <c r="N5663" s="3"/>
      <c r="O5663" s="3"/>
      <c r="P5663" s="3"/>
      <c r="Q5663" s="3"/>
    </row>
    <row r="5664" spans="1:17" x14ac:dyDescent="0.3">
      <c r="A5664" s="17">
        <v>42871</v>
      </c>
      <c r="B5664">
        <v>99.1</v>
      </c>
      <c r="C5664"/>
      <c r="D5664" s="3">
        <f t="shared" si="349"/>
        <v>99.576076923076769</v>
      </c>
      <c r="E5664" s="4" t="str">
        <f t="shared" si="350"/>
        <v/>
      </c>
      <c r="F5664"/>
      <c r="G5664" s="3">
        <f>SUMPRODUCT(B5405:B5664, Expoweights!$C$2:$C$261) / SUM(Expoweights!$C$2:$C$261)</f>
        <v>99.207531587034865</v>
      </c>
      <c r="H5664" s="4" t="str">
        <f t="shared" si="351"/>
        <v/>
      </c>
      <c r="I5664">
        <v>4578</v>
      </c>
      <c r="J5664"/>
      <c r="L5664" s="4" t="str">
        <f t="shared" si="352"/>
        <v/>
      </c>
      <c r="M5664" s="3"/>
      <c r="N5664" s="3"/>
      <c r="O5664" s="3"/>
      <c r="P5664" s="3"/>
      <c r="Q5664" s="3"/>
    </row>
    <row r="5665" spans="1:17" x14ac:dyDescent="0.3">
      <c r="A5665" s="17">
        <v>42872</v>
      </c>
      <c r="B5665">
        <v>99.1</v>
      </c>
      <c r="C5665"/>
      <c r="D5665" s="3">
        <f t="shared" si="349"/>
        <v>99.573230769230605</v>
      </c>
      <c r="E5665" s="4" t="str">
        <f t="shared" si="350"/>
        <v/>
      </c>
      <c r="F5665"/>
      <c r="G5665" s="3">
        <f>SUMPRODUCT(B5406:B5665, Expoweights!$C$2:$C$261) / SUM(Expoweights!$C$2:$C$261)</f>
        <v>99.204190080533579</v>
      </c>
      <c r="H5665" s="4" t="str">
        <f t="shared" si="351"/>
        <v/>
      </c>
      <c r="I5665">
        <v>7849</v>
      </c>
      <c r="J5665"/>
      <c r="L5665" s="4" t="str">
        <f t="shared" si="352"/>
        <v/>
      </c>
      <c r="M5665" s="3"/>
      <c r="N5665" s="3"/>
      <c r="O5665" s="3"/>
      <c r="P5665" s="3"/>
      <c r="Q5665" s="3"/>
    </row>
    <row r="5666" spans="1:17" x14ac:dyDescent="0.3">
      <c r="A5666" s="17">
        <v>42873</v>
      </c>
      <c r="B5666">
        <v>99.1</v>
      </c>
      <c r="C5666"/>
      <c r="D5666" s="3">
        <f t="shared" si="349"/>
        <v>99.570384615384441</v>
      </c>
      <c r="E5666" s="4" t="str">
        <f t="shared" si="350"/>
        <v/>
      </c>
      <c r="F5666"/>
      <c r="G5666" s="3">
        <f>SUMPRODUCT(B5407:B5666, Expoweights!$C$2:$C$261) / SUM(Expoweights!$C$2:$C$261)</f>
        <v>99.200952212614382</v>
      </c>
      <c r="H5666" s="4" t="str">
        <f t="shared" si="351"/>
        <v/>
      </c>
      <c r="I5666">
        <v>1715</v>
      </c>
      <c r="J5666"/>
      <c r="L5666" s="4" t="str">
        <f t="shared" si="352"/>
        <v/>
      </c>
      <c r="M5666" s="3"/>
      <c r="N5666" s="3"/>
      <c r="O5666" s="3"/>
      <c r="P5666" s="3"/>
      <c r="Q5666" s="3"/>
    </row>
    <row r="5667" spans="1:17" x14ac:dyDescent="0.3">
      <c r="A5667" s="17">
        <v>42874</v>
      </c>
      <c r="B5667">
        <v>99.1</v>
      </c>
      <c r="C5667"/>
      <c r="D5667" s="3">
        <f t="shared" si="349"/>
        <v>99.567538461538305</v>
      </c>
      <c r="E5667" s="4" t="str">
        <f t="shared" si="350"/>
        <v/>
      </c>
      <c r="F5667"/>
      <c r="G5667" s="3">
        <f>SUMPRODUCT(B5408:B5667, Expoweights!$C$2:$C$261) / SUM(Expoweights!$C$2:$C$261)</f>
        <v>99.197814768872135</v>
      </c>
      <c r="H5667" s="4" t="str">
        <f t="shared" si="351"/>
        <v/>
      </c>
      <c r="I5667">
        <v>6589</v>
      </c>
      <c r="J5667"/>
      <c r="L5667" s="4" t="str">
        <f t="shared" si="352"/>
        <v/>
      </c>
      <c r="M5667" s="3"/>
      <c r="N5667" s="3"/>
      <c r="O5667" s="3"/>
      <c r="P5667" s="3"/>
      <c r="Q5667" s="3"/>
    </row>
    <row r="5668" spans="1:17" x14ac:dyDescent="0.3">
      <c r="A5668" s="17">
        <v>42877</v>
      </c>
      <c r="B5668">
        <v>99.1</v>
      </c>
      <c r="C5668"/>
      <c r="D5668" s="3">
        <f t="shared" si="349"/>
        <v>99.564692307692141</v>
      </c>
      <c r="E5668" s="4" t="str">
        <f t="shared" si="350"/>
        <v/>
      </c>
      <c r="F5668"/>
      <c r="G5668" s="3">
        <f>SUMPRODUCT(B5409:B5668, Expoweights!$C$2:$C$261) / SUM(Expoweights!$C$2:$C$261)</f>
        <v>99.194774634598147</v>
      </c>
      <c r="H5668" s="4" t="str">
        <f t="shared" si="351"/>
        <v/>
      </c>
      <c r="I5668">
        <v>4</v>
      </c>
      <c r="J5668"/>
      <c r="L5668" s="4" t="str">
        <f t="shared" si="352"/>
        <v/>
      </c>
      <c r="M5668" s="3"/>
      <c r="N5668" s="3"/>
      <c r="O5668" s="3"/>
      <c r="P5668" s="3"/>
      <c r="Q5668" s="3"/>
    </row>
    <row r="5669" spans="1:17" x14ac:dyDescent="0.3">
      <c r="A5669" s="17">
        <v>42878</v>
      </c>
      <c r="B5669">
        <v>99.1</v>
      </c>
      <c r="C5669"/>
      <c r="D5669" s="3">
        <f t="shared" si="349"/>
        <v>99.561846153845977</v>
      </c>
      <c r="E5669" s="4" t="str">
        <f t="shared" si="350"/>
        <v/>
      </c>
      <c r="F5669"/>
      <c r="G5669" s="3">
        <f>SUMPRODUCT(B5410:B5669, Expoweights!$C$2:$C$261) / SUM(Expoweights!$C$2:$C$261)</f>
        <v>99.191828791688096</v>
      </c>
      <c r="H5669" s="4" t="str">
        <f t="shared" si="351"/>
        <v/>
      </c>
      <c r="I5669">
        <v>7020</v>
      </c>
      <c r="J5669"/>
      <c r="L5669" s="4" t="str">
        <f t="shared" si="352"/>
        <v/>
      </c>
      <c r="M5669" s="3"/>
      <c r="N5669" s="3"/>
      <c r="O5669" s="3"/>
      <c r="P5669" s="3"/>
      <c r="Q5669" s="3"/>
    </row>
    <row r="5670" spans="1:17" x14ac:dyDescent="0.3">
      <c r="A5670" s="17">
        <v>42879</v>
      </c>
      <c r="B5670">
        <v>99.1</v>
      </c>
      <c r="C5670"/>
      <c r="D5670" s="3">
        <f t="shared" si="349"/>
        <v>99.558999999999827</v>
      </c>
      <c r="E5670" s="4" t="str">
        <f t="shared" si="350"/>
        <v/>
      </c>
      <c r="F5670"/>
      <c r="G5670" s="3">
        <f>SUMPRODUCT(B5411:B5670, Expoweights!$C$2:$C$261) / SUM(Expoweights!$C$2:$C$261)</f>
        <v>99.188974315645694</v>
      </c>
      <c r="H5670" s="4" t="str">
        <f t="shared" si="351"/>
        <v/>
      </c>
      <c r="I5670">
        <v>2080</v>
      </c>
      <c r="J5670"/>
      <c r="L5670" s="4" t="str">
        <f t="shared" si="352"/>
        <v/>
      </c>
      <c r="M5670" s="3"/>
      <c r="N5670" s="3"/>
      <c r="O5670" s="3"/>
      <c r="P5670" s="3"/>
      <c r="Q5670" s="3"/>
    </row>
    <row r="5671" spans="1:17" x14ac:dyDescent="0.3">
      <c r="A5671" s="17">
        <v>42880</v>
      </c>
      <c r="B5671">
        <v>99.1</v>
      </c>
      <c r="C5671"/>
      <c r="D5671" s="3">
        <f t="shared" si="349"/>
        <v>99.556153846153677</v>
      </c>
      <c r="E5671" s="4" t="str">
        <f t="shared" si="350"/>
        <v/>
      </c>
      <c r="F5671"/>
      <c r="G5671" s="3">
        <f>SUMPRODUCT(B5412:B5671, Expoweights!$C$2:$C$261) / SUM(Expoweights!$C$2:$C$261)</f>
        <v>99.186208372679502</v>
      </c>
      <c r="H5671" s="4" t="str">
        <f t="shared" si="351"/>
        <v/>
      </c>
      <c r="I5671">
        <v>4680</v>
      </c>
      <c r="J5671"/>
      <c r="L5671" s="4" t="str">
        <f t="shared" si="352"/>
        <v/>
      </c>
      <c r="M5671" s="3"/>
      <c r="N5671" s="3"/>
      <c r="O5671" s="3"/>
      <c r="P5671" s="3"/>
      <c r="Q5671" s="3"/>
    </row>
    <row r="5672" spans="1:17" x14ac:dyDescent="0.3">
      <c r="A5672" s="17">
        <v>42881</v>
      </c>
      <c r="B5672">
        <v>99.1</v>
      </c>
      <c r="C5672"/>
      <c r="D5672" s="3">
        <f t="shared" si="349"/>
        <v>99.553307692307527</v>
      </c>
      <c r="E5672" s="4" t="str">
        <f t="shared" si="350"/>
        <v/>
      </c>
      <c r="F5672"/>
      <c r="G5672" s="3">
        <f>SUMPRODUCT(B5413:B5672, Expoweights!$C$2:$C$261) / SUM(Expoweights!$C$2:$C$261)</f>
        <v>99.183528216889542</v>
      </c>
      <c r="H5672" s="4" t="str">
        <f t="shared" si="351"/>
        <v/>
      </c>
      <c r="I5672">
        <v>6897</v>
      </c>
      <c r="J5672"/>
      <c r="L5672" s="4" t="str">
        <f t="shared" si="352"/>
        <v/>
      </c>
      <c r="M5672" s="3"/>
      <c r="N5672" s="3"/>
      <c r="O5672" s="3"/>
      <c r="P5672" s="3"/>
      <c r="Q5672" s="3"/>
    </row>
    <row r="5673" spans="1:17" x14ac:dyDescent="0.3">
      <c r="A5673" s="17">
        <v>42884</v>
      </c>
      <c r="B5673">
        <v>99.1</v>
      </c>
      <c r="C5673"/>
      <c r="D5673" s="3">
        <f t="shared" si="349"/>
        <v>99.550461538461363</v>
      </c>
      <c r="E5673" s="4" t="str">
        <f t="shared" si="350"/>
        <v/>
      </c>
      <c r="F5673"/>
      <c r="G5673" s="3">
        <f>SUMPRODUCT(B5414:B5673, Expoweights!$C$2:$C$261) / SUM(Expoweights!$C$2:$C$261)</f>
        <v>99.180931187541447</v>
      </c>
      <c r="H5673" s="4" t="str">
        <f t="shared" si="351"/>
        <v/>
      </c>
      <c r="I5673">
        <v>2290</v>
      </c>
      <c r="J5673"/>
      <c r="L5673" s="4" t="str">
        <f t="shared" si="352"/>
        <v/>
      </c>
      <c r="M5673" s="3"/>
      <c r="N5673" s="3"/>
      <c r="O5673" s="3"/>
      <c r="P5673" s="3"/>
      <c r="Q5673" s="3"/>
    </row>
    <row r="5674" spans="1:17" x14ac:dyDescent="0.3">
      <c r="A5674" s="17">
        <v>42885</v>
      </c>
      <c r="B5674">
        <v>99.1</v>
      </c>
      <c r="C5674"/>
      <c r="D5674" s="3">
        <f t="shared" si="349"/>
        <v>99.546769230769058</v>
      </c>
      <c r="E5674" s="4" t="str">
        <f t="shared" si="350"/>
        <v/>
      </c>
      <c r="F5674"/>
      <c r="G5674" s="3">
        <f>SUMPRODUCT(B5415:B5674, Expoweights!$C$2:$C$261) / SUM(Expoweights!$C$2:$C$261)</f>
        <v>99.17841281628084</v>
      </c>
      <c r="H5674" s="4" t="str">
        <f t="shared" si="351"/>
        <v/>
      </c>
      <c r="I5674">
        <v>306</v>
      </c>
      <c r="J5674"/>
      <c r="L5674" s="4" t="str">
        <f t="shared" si="352"/>
        <v/>
      </c>
      <c r="M5674" s="3"/>
      <c r="N5674" s="3"/>
      <c r="O5674" s="3"/>
      <c r="P5674" s="3"/>
      <c r="Q5674" s="3"/>
    </row>
    <row r="5675" spans="1:17" x14ac:dyDescent="0.3">
      <c r="A5675" s="17">
        <v>42886</v>
      </c>
      <c r="B5675">
        <v>100.17</v>
      </c>
      <c r="C5675">
        <v>99.547192307692328</v>
      </c>
      <c r="D5675" s="3">
        <f t="shared" si="349"/>
        <v>99.547192307692143</v>
      </c>
      <c r="E5675" s="4">
        <f t="shared" si="350"/>
        <v>1.8474111129762605E-13</v>
      </c>
      <c r="F5675">
        <v>99.209168359528633</v>
      </c>
      <c r="G5675" s="3">
        <f>SUMPRODUCT(B5416:B5675, Expoweights!$C$2:$C$261) / SUM(Expoweights!$C$2:$C$261)</f>
        <v>99.20916835952869</v>
      </c>
      <c r="H5675" s="4">
        <f t="shared" si="351"/>
        <v>5.6843418860808015E-14</v>
      </c>
      <c r="I5675">
        <v>6761</v>
      </c>
      <c r="J5675">
        <v>99.471164147967031</v>
      </c>
      <c r="L5675" s="4">
        <f t="shared" si="352"/>
        <v>99.471164147967031</v>
      </c>
      <c r="M5675" s="3"/>
      <c r="N5675" s="3"/>
      <c r="O5675" s="3"/>
      <c r="P5675" s="3"/>
      <c r="Q5675" s="3"/>
    </row>
    <row r="5676" spans="1:17" x14ac:dyDescent="0.3">
      <c r="A5676" s="17">
        <v>42887</v>
      </c>
      <c r="B5676">
        <v>100.17</v>
      </c>
      <c r="C5676"/>
      <c r="D5676" s="3">
        <f t="shared" si="349"/>
        <v>99.547615384615227</v>
      </c>
      <c r="E5676" s="4" t="str">
        <f t="shared" si="350"/>
        <v/>
      </c>
      <c r="F5676"/>
      <c r="G5676" s="3">
        <f>SUMPRODUCT(B5417:B5676, Expoweights!$C$2:$C$261) / SUM(Expoweights!$C$2:$C$261)</f>
        <v>99.238970003422224</v>
      </c>
      <c r="H5676" s="4" t="str">
        <f t="shared" si="351"/>
        <v/>
      </c>
      <c r="I5676">
        <v>7490</v>
      </c>
      <c r="J5676"/>
      <c r="L5676" s="4" t="str">
        <f t="shared" si="352"/>
        <v/>
      </c>
      <c r="M5676" s="3"/>
      <c r="N5676" s="3"/>
      <c r="O5676" s="3"/>
      <c r="P5676" s="3"/>
      <c r="Q5676" s="3"/>
    </row>
    <row r="5677" spans="1:17" x14ac:dyDescent="0.3">
      <c r="A5677" s="17">
        <v>42888</v>
      </c>
      <c r="B5677">
        <v>100.17</v>
      </c>
      <c r="C5677"/>
      <c r="D5677" s="3">
        <f t="shared" si="349"/>
        <v>99.548038461538283</v>
      </c>
      <c r="E5677" s="4" t="str">
        <f t="shared" si="350"/>
        <v/>
      </c>
      <c r="F5677"/>
      <c r="G5677" s="3">
        <f>SUMPRODUCT(B5418:B5677, Expoweights!$C$2:$C$261) / SUM(Expoweights!$C$2:$C$261)</f>
        <v>99.267847333651815</v>
      </c>
      <c r="H5677" s="4" t="str">
        <f t="shared" si="351"/>
        <v/>
      </c>
      <c r="I5677">
        <v>4537</v>
      </c>
      <c r="J5677"/>
      <c r="L5677" s="4" t="str">
        <f t="shared" si="352"/>
        <v/>
      </c>
      <c r="M5677" s="3"/>
      <c r="N5677" s="3"/>
      <c r="O5677" s="3"/>
      <c r="P5677" s="3"/>
      <c r="Q5677" s="3"/>
    </row>
    <row r="5678" spans="1:17" x14ac:dyDescent="0.3">
      <c r="A5678" s="17">
        <v>42891</v>
      </c>
      <c r="B5678">
        <v>100.17</v>
      </c>
      <c r="C5678"/>
      <c r="D5678" s="3">
        <f t="shared" si="349"/>
        <v>99.548461538461368</v>
      </c>
      <c r="E5678" s="4" t="str">
        <f t="shared" si="350"/>
        <v/>
      </c>
      <c r="F5678"/>
      <c r="G5678" s="3">
        <f>SUMPRODUCT(B5419:B5678, Expoweights!$C$2:$C$261) / SUM(Expoweights!$C$2:$C$261)</f>
        <v>99.295829018291982</v>
      </c>
      <c r="H5678" s="4" t="str">
        <f t="shared" si="351"/>
        <v/>
      </c>
      <c r="I5678">
        <v>5737</v>
      </c>
      <c r="J5678"/>
      <c r="L5678" s="4" t="str">
        <f t="shared" si="352"/>
        <v/>
      </c>
      <c r="M5678" s="3"/>
      <c r="N5678" s="3"/>
      <c r="O5678" s="3"/>
      <c r="P5678" s="3"/>
      <c r="Q5678" s="3"/>
    </row>
    <row r="5679" spans="1:17" x14ac:dyDescent="0.3">
      <c r="A5679" s="17">
        <v>42892</v>
      </c>
      <c r="B5679">
        <v>100.17</v>
      </c>
      <c r="C5679"/>
      <c r="D5679" s="3">
        <f t="shared" si="349"/>
        <v>99.548884615384438</v>
      </c>
      <c r="E5679" s="4" t="str">
        <f t="shared" si="350"/>
        <v/>
      </c>
      <c r="F5679"/>
      <c r="G5679" s="3">
        <f>SUMPRODUCT(B5420:B5679, Expoweights!$C$2:$C$261) / SUM(Expoweights!$C$2:$C$261)</f>
        <v>99.322942836261916</v>
      </c>
      <c r="H5679" s="4" t="str">
        <f t="shared" si="351"/>
        <v/>
      </c>
      <c r="I5679">
        <v>4720</v>
      </c>
      <c r="J5679"/>
      <c r="L5679" s="4" t="str">
        <f t="shared" si="352"/>
        <v/>
      </c>
      <c r="M5679" s="3"/>
      <c r="N5679" s="3"/>
      <c r="O5679" s="3"/>
      <c r="P5679" s="3"/>
      <c r="Q5679" s="3"/>
    </row>
    <row r="5680" spans="1:17" x14ac:dyDescent="0.3">
      <c r="A5680" s="17">
        <v>42893</v>
      </c>
      <c r="B5680">
        <v>100.17</v>
      </c>
      <c r="C5680"/>
      <c r="D5680" s="3">
        <f t="shared" si="349"/>
        <v>99.549307692307522</v>
      </c>
      <c r="E5680" s="4" t="str">
        <f t="shared" si="350"/>
        <v/>
      </c>
      <c r="F5680"/>
      <c r="G5680" s="3">
        <f>SUMPRODUCT(B5421:B5680, Expoweights!$C$2:$C$261) / SUM(Expoweights!$C$2:$C$261)</f>
        <v>99.349215704902974</v>
      </c>
      <c r="H5680" s="4" t="str">
        <f t="shared" si="351"/>
        <v/>
      </c>
      <c r="I5680">
        <v>4002</v>
      </c>
      <c r="J5680"/>
      <c r="L5680" s="4" t="str">
        <f t="shared" si="352"/>
        <v/>
      </c>
      <c r="M5680" s="3"/>
      <c r="N5680" s="3"/>
      <c r="O5680" s="3"/>
      <c r="P5680" s="3"/>
      <c r="Q5680" s="3"/>
    </row>
    <row r="5681" spans="1:17" x14ac:dyDescent="0.3">
      <c r="A5681" s="17">
        <v>42894</v>
      </c>
      <c r="B5681">
        <v>100.17</v>
      </c>
      <c r="C5681"/>
      <c r="D5681" s="3">
        <f t="shared" si="349"/>
        <v>99.549730769230621</v>
      </c>
      <c r="E5681" s="4" t="str">
        <f t="shared" si="350"/>
        <v/>
      </c>
      <c r="F5681"/>
      <c r="G5681" s="3">
        <f>SUMPRODUCT(B5422:B5681, Expoweights!$C$2:$C$261) / SUM(Expoweights!$C$2:$C$261)</f>
        <v>99.374673706701003</v>
      </c>
      <c r="H5681" s="4" t="str">
        <f t="shared" si="351"/>
        <v/>
      </c>
      <c r="I5681">
        <v>2937</v>
      </c>
      <c r="J5681"/>
      <c r="L5681" s="4" t="str">
        <f t="shared" si="352"/>
        <v/>
      </c>
      <c r="M5681" s="3"/>
      <c r="N5681" s="3"/>
      <c r="O5681" s="3"/>
      <c r="P5681" s="3"/>
      <c r="Q5681" s="3"/>
    </row>
    <row r="5682" spans="1:17" x14ac:dyDescent="0.3">
      <c r="A5682" s="17">
        <v>42895</v>
      </c>
      <c r="B5682">
        <v>100.17</v>
      </c>
      <c r="C5682"/>
      <c r="D5682" s="3">
        <f t="shared" si="349"/>
        <v>99.550153846153691</v>
      </c>
      <c r="E5682" s="4" t="str">
        <f t="shared" si="350"/>
        <v/>
      </c>
      <c r="F5682"/>
      <c r="G5682" s="3">
        <f>SUMPRODUCT(B5423:B5682, Expoweights!$C$2:$C$261) / SUM(Expoweights!$C$2:$C$261)</f>
        <v>99.399342115179849</v>
      </c>
      <c r="H5682" s="4" t="str">
        <f t="shared" si="351"/>
        <v/>
      </c>
      <c r="I5682">
        <v>7985</v>
      </c>
      <c r="J5682"/>
      <c r="L5682" s="4" t="str">
        <f t="shared" si="352"/>
        <v/>
      </c>
      <c r="M5682" s="3"/>
      <c r="N5682" s="3"/>
      <c r="O5682" s="3"/>
      <c r="P5682" s="3"/>
      <c r="Q5682" s="3"/>
    </row>
    <row r="5683" spans="1:17" x14ac:dyDescent="0.3">
      <c r="A5683" s="17">
        <v>42898</v>
      </c>
      <c r="B5683">
        <v>100.17</v>
      </c>
      <c r="C5683"/>
      <c r="D5683" s="3">
        <f t="shared" si="349"/>
        <v>99.550576923076775</v>
      </c>
      <c r="E5683" s="4" t="str">
        <f t="shared" si="350"/>
        <v/>
      </c>
      <c r="F5683"/>
      <c r="G5683" s="3">
        <f>SUMPRODUCT(B5424:B5683, Expoweights!$C$2:$C$261) / SUM(Expoweights!$C$2:$C$261)</f>
        <v>99.423245419991687</v>
      </c>
      <c r="H5683" s="4" t="str">
        <f t="shared" si="351"/>
        <v/>
      </c>
      <c r="I5683">
        <v>2207</v>
      </c>
      <c r="J5683"/>
      <c r="L5683" s="4" t="str">
        <f t="shared" si="352"/>
        <v/>
      </c>
      <c r="M5683" s="3"/>
      <c r="N5683" s="3"/>
      <c r="O5683" s="3"/>
      <c r="P5683" s="3"/>
      <c r="Q5683" s="3"/>
    </row>
    <row r="5684" spans="1:17" x14ac:dyDescent="0.3">
      <c r="A5684" s="17">
        <v>42899</v>
      </c>
      <c r="B5684">
        <v>100.17</v>
      </c>
      <c r="C5684"/>
      <c r="D5684" s="3">
        <f t="shared" si="349"/>
        <v>99.55099999999986</v>
      </c>
      <c r="E5684" s="4" t="str">
        <f t="shared" si="350"/>
        <v/>
      </c>
      <c r="F5684"/>
      <c r="G5684" s="3">
        <f>SUMPRODUCT(B5425:B5684, Expoweights!$C$2:$C$261) / SUM(Expoweights!$C$2:$C$261)</f>
        <v>99.446407351229297</v>
      </c>
      <c r="H5684" s="4" t="str">
        <f t="shared" si="351"/>
        <v/>
      </c>
      <c r="I5684">
        <v>1800</v>
      </c>
      <c r="J5684"/>
      <c r="L5684" s="4" t="str">
        <f t="shared" si="352"/>
        <v/>
      </c>
      <c r="M5684" s="3"/>
      <c r="N5684" s="3"/>
      <c r="O5684" s="3"/>
      <c r="P5684" s="3"/>
      <c r="Q5684" s="3"/>
    </row>
    <row r="5685" spans="1:17" x14ac:dyDescent="0.3">
      <c r="A5685" s="17">
        <v>42900</v>
      </c>
      <c r="B5685">
        <v>100.17</v>
      </c>
      <c r="C5685"/>
      <c r="D5685" s="3">
        <f t="shared" si="349"/>
        <v>99.55142307692293</v>
      </c>
      <c r="E5685" s="4" t="str">
        <f t="shared" si="350"/>
        <v/>
      </c>
      <c r="F5685"/>
      <c r="G5685" s="3">
        <f>SUMPRODUCT(B5426:B5685, Expoweights!$C$2:$C$261) / SUM(Expoweights!$C$2:$C$261)</f>
        <v>99.46885090298413</v>
      </c>
      <c r="H5685" s="4" t="str">
        <f t="shared" si="351"/>
        <v/>
      </c>
      <c r="I5685">
        <v>1427</v>
      </c>
      <c r="J5685"/>
      <c r="L5685" s="4" t="str">
        <f t="shared" si="352"/>
        <v/>
      </c>
      <c r="M5685" s="3"/>
      <c r="N5685" s="3"/>
      <c r="O5685" s="3"/>
      <c r="P5685" s="3"/>
      <c r="Q5685" s="3"/>
    </row>
    <row r="5686" spans="1:17" x14ac:dyDescent="0.3">
      <c r="A5686" s="17">
        <v>42901</v>
      </c>
      <c r="B5686">
        <v>100.17</v>
      </c>
      <c r="C5686"/>
      <c r="D5686" s="3">
        <f t="shared" si="349"/>
        <v>99.551846153846014</v>
      </c>
      <c r="E5686" s="4" t="str">
        <f t="shared" si="350"/>
        <v/>
      </c>
      <c r="F5686"/>
      <c r="G5686" s="3">
        <f>SUMPRODUCT(B5427:B5686, Expoweights!$C$2:$C$261) / SUM(Expoweights!$C$2:$C$261)</f>
        <v>99.490598356173749</v>
      </c>
      <c r="H5686" s="4" t="str">
        <f t="shared" si="351"/>
        <v/>
      </c>
      <c r="I5686">
        <v>3361</v>
      </c>
      <c r="J5686"/>
      <c r="L5686" s="4" t="str">
        <f t="shared" si="352"/>
        <v/>
      </c>
      <c r="M5686" s="3"/>
      <c r="N5686" s="3"/>
      <c r="O5686" s="3"/>
      <c r="P5686" s="3"/>
      <c r="Q5686" s="3"/>
    </row>
    <row r="5687" spans="1:17" x14ac:dyDescent="0.3">
      <c r="A5687" s="17">
        <v>42902</v>
      </c>
      <c r="B5687">
        <v>100.17</v>
      </c>
      <c r="C5687"/>
      <c r="D5687" s="3">
        <f t="shared" si="349"/>
        <v>99.552269230769085</v>
      </c>
      <c r="E5687" s="4" t="str">
        <f t="shared" si="350"/>
        <v/>
      </c>
      <c r="F5687"/>
      <c r="G5687" s="3">
        <f>SUMPRODUCT(B5428:B5687, Expoweights!$C$2:$C$261) / SUM(Expoweights!$C$2:$C$261)</f>
        <v>99.511671300661362</v>
      </c>
      <c r="H5687" s="4" t="str">
        <f t="shared" si="351"/>
        <v/>
      </c>
      <c r="I5687">
        <v>4999</v>
      </c>
      <c r="J5687"/>
      <c r="L5687" s="4" t="str">
        <f t="shared" si="352"/>
        <v/>
      </c>
      <c r="M5687" s="3"/>
      <c r="N5687" s="3"/>
      <c r="O5687" s="3"/>
      <c r="P5687" s="3"/>
      <c r="Q5687" s="3"/>
    </row>
    <row r="5688" spans="1:17" x14ac:dyDescent="0.3">
      <c r="A5688" s="17">
        <v>42905</v>
      </c>
      <c r="B5688">
        <v>100.17</v>
      </c>
      <c r="C5688"/>
      <c r="D5688" s="3">
        <f t="shared" si="349"/>
        <v>99.552692307692169</v>
      </c>
      <c r="E5688" s="4" t="str">
        <f t="shared" si="350"/>
        <v/>
      </c>
      <c r="F5688"/>
      <c r="G5688" s="3">
        <f>SUMPRODUCT(B5429:B5688, Expoweights!$C$2:$C$261) / SUM(Expoweights!$C$2:$C$261)</f>
        <v>99.532090656689277</v>
      </c>
      <c r="H5688" s="4" t="str">
        <f t="shared" si="351"/>
        <v/>
      </c>
      <c r="I5688">
        <v>993</v>
      </c>
      <c r="J5688"/>
      <c r="L5688" s="4" t="str">
        <f t="shared" si="352"/>
        <v/>
      </c>
      <c r="M5688" s="3"/>
      <c r="N5688" s="3"/>
      <c r="O5688" s="3"/>
      <c r="P5688" s="3"/>
      <c r="Q5688" s="3"/>
    </row>
    <row r="5689" spans="1:17" x14ac:dyDescent="0.3">
      <c r="A5689" s="17">
        <v>42906</v>
      </c>
      <c r="B5689">
        <v>100.17</v>
      </c>
      <c r="C5689"/>
      <c r="D5689" s="3">
        <f t="shared" si="349"/>
        <v>99.553115384615268</v>
      </c>
      <c r="E5689" s="4" t="str">
        <f t="shared" si="350"/>
        <v/>
      </c>
      <c r="F5689"/>
      <c r="G5689" s="3">
        <f>SUMPRODUCT(B5430:B5689, Expoweights!$C$2:$C$261) / SUM(Expoweights!$C$2:$C$261)</f>
        <v>99.551876695647366</v>
      </c>
      <c r="H5689" s="4" t="str">
        <f t="shared" si="351"/>
        <v/>
      </c>
      <c r="I5689">
        <v>3354</v>
      </c>
      <c r="J5689"/>
      <c r="L5689" s="4" t="str">
        <f t="shared" si="352"/>
        <v/>
      </c>
      <c r="M5689" s="3"/>
      <c r="N5689" s="3"/>
      <c r="O5689" s="3"/>
      <c r="P5689" s="3"/>
      <c r="Q5689" s="3"/>
    </row>
    <row r="5690" spans="1:17" x14ac:dyDescent="0.3">
      <c r="A5690" s="17">
        <v>42907</v>
      </c>
      <c r="B5690">
        <v>100.17</v>
      </c>
      <c r="C5690"/>
      <c r="D5690" s="3">
        <f t="shared" si="349"/>
        <v>99.553538461538338</v>
      </c>
      <c r="E5690" s="4" t="str">
        <f t="shared" si="350"/>
        <v/>
      </c>
      <c r="F5690"/>
      <c r="G5690" s="3">
        <f>SUMPRODUCT(B5431:B5690, Expoweights!$C$2:$C$261) / SUM(Expoweights!$C$2:$C$261)</f>
        <v>99.571049060197765</v>
      </c>
      <c r="H5690" s="4" t="str">
        <f t="shared" si="351"/>
        <v/>
      </c>
      <c r="I5690">
        <v>2826</v>
      </c>
      <c r="J5690"/>
      <c r="L5690" s="4" t="str">
        <f t="shared" si="352"/>
        <v/>
      </c>
      <c r="M5690" s="3"/>
      <c r="N5690" s="3"/>
      <c r="O5690" s="3"/>
      <c r="P5690" s="3"/>
      <c r="Q5690" s="3"/>
    </row>
    <row r="5691" spans="1:17" x14ac:dyDescent="0.3">
      <c r="A5691" s="17">
        <v>42908</v>
      </c>
      <c r="B5691">
        <v>100.17</v>
      </c>
      <c r="C5691"/>
      <c r="D5691" s="3">
        <f t="shared" si="349"/>
        <v>99.553961538461422</v>
      </c>
      <c r="E5691" s="4" t="str">
        <f t="shared" si="350"/>
        <v/>
      </c>
      <c r="F5691"/>
      <c r="G5691" s="3">
        <f>SUMPRODUCT(B5432:B5691, Expoweights!$C$2:$C$261) / SUM(Expoweights!$C$2:$C$261)</f>
        <v>99.589626783775103</v>
      </c>
      <c r="H5691" s="4" t="str">
        <f t="shared" si="351"/>
        <v/>
      </c>
      <c r="I5691">
        <v>5182</v>
      </c>
      <c r="J5691"/>
      <c r="L5691" s="4" t="str">
        <f t="shared" si="352"/>
        <v/>
      </c>
      <c r="M5691" s="3"/>
      <c r="N5691" s="3"/>
      <c r="O5691" s="3"/>
      <c r="P5691" s="3"/>
      <c r="Q5691" s="3"/>
    </row>
    <row r="5692" spans="1:17" x14ac:dyDescent="0.3">
      <c r="A5692" s="17">
        <v>42909</v>
      </c>
      <c r="B5692">
        <v>100.17</v>
      </c>
      <c r="C5692"/>
      <c r="D5692" s="3">
        <f t="shared" si="349"/>
        <v>99.554384615384507</v>
      </c>
      <c r="E5692" s="4" t="str">
        <f t="shared" si="350"/>
        <v/>
      </c>
      <c r="F5692"/>
      <c r="G5692" s="3">
        <f>SUMPRODUCT(B5433:B5692, Expoweights!$C$2:$C$261) / SUM(Expoweights!$C$2:$C$261)</f>
        <v>99.607628309481939</v>
      </c>
      <c r="H5692" s="4" t="str">
        <f t="shared" si="351"/>
        <v/>
      </c>
      <c r="I5692">
        <v>5885</v>
      </c>
      <c r="J5692"/>
      <c r="L5692" s="4" t="str">
        <f t="shared" si="352"/>
        <v/>
      </c>
      <c r="M5692" s="3"/>
      <c r="N5692" s="3"/>
      <c r="O5692" s="3"/>
      <c r="P5692" s="3"/>
      <c r="Q5692" s="3"/>
    </row>
    <row r="5693" spans="1:17" x14ac:dyDescent="0.3">
      <c r="A5693" s="17">
        <v>42912</v>
      </c>
      <c r="B5693">
        <v>100.17</v>
      </c>
      <c r="C5693"/>
      <c r="D5693" s="3">
        <f t="shared" si="349"/>
        <v>99.554807692307577</v>
      </c>
      <c r="E5693" s="4" t="str">
        <f t="shared" si="350"/>
        <v/>
      </c>
      <c r="F5693"/>
      <c r="G5693" s="3">
        <f>SUMPRODUCT(B5434:B5693, Expoweights!$C$2:$C$261) / SUM(Expoweights!$C$2:$C$261)</f>
        <v>99.62507150839842</v>
      </c>
      <c r="H5693" s="4" t="str">
        <f t="shared" si="351"/>
        <v/>
      </c>
      <c r="I5693">
        <v>7287</v>
      </c>
      <c r="J5693"/>
      <c r="L5693" s="4" t="str">
        <f t="shared" si="352"/>
        <v/>
      </c>
      <c r="M5693" s="3"/>
      <c r="N5693" s="3"/>
      <c r="O5693" s="3"/>
      <c r="P5693" s="3"/>
      <c r="Q5693" s="3"/>
    </row>
    <row r="5694" spans="1:17" x14ac:dyDescent="0.3">
      <c r="A5694" s="17">
        <v>42913</v>
      </c>
      <c r="B5694">
        <v>100.17</v>
      </c>
      <c r="C5694"/>
      <c r="D5694" s="3">
        <f t="shared" si="349"/>
        <v>99.555230769230661</v>
      </c>
      <c r="E5694" s="4" t="str">
        <f t="shared" si="350"/>
        <v/>
      </c>
      <c r="F5694"/>
      <c r="G5694" s="3">
        <f>SUMPRODUCT(B5435:B5694, Expoweights!$C$2:$C$261) / SUM(Expoweights!$C$2:$C$261)</f>
        <v>99.64197369732365</v>
      </c>
      <c r="H5694" s="4" t="str">
        <f t="shared" si="351"/>
        <v/>
      </c>
      <c r="I5694">
        <v>5598</v>
      </c>
      <c r="J5694"/>
      <c r="L5694" s="4" t="str">
        <f t="shared" si="352"/>
        <v/>
      </c>
      <c r="M5694" s="3"/>
      <c r="N5694" s="3"/>
      <c r="O5694" s="3"/>
      <c r="P5694" s="3"/>
      <c r="Q5694" s="3"/>
    </row>
    <row r="5695" spans="1:17" x14ac:dyDescent="0.3">
      <c r="A5695" s="17">
        <v>42914</v>
      </c>
      <c r="B5695">
        <v>100.17</v>
      </c>
      <c r="C5695"/>
      <c r="D5695" s="3">
        <f t="shared" si="349"/>
        <v>99.555653846153746</v>
      </c>
      <c r="E5695" s="4" t="str">
        <f t="shared" si="350"/>
        <v/>
      </c>
      <c r="F5695"/>
      <c r="G5695" s="3">
        <f>SUMPRODUCT(B5436:B5695, Expoweights!$C$2:$C$261) / SUM(Expoweights!$C$2:$C$261)</f>
        <v>99.658351655967138</v>
      </c>
      <c r="H5695" s="4" t="str">
        <f t="shared" si="351"/>
        <v/>
      </c>
      <c r="I5695">
        <v>6070</v>
      </c>
      <c r="J5695"/>
      <c r="L5695" s="4" t="str">
        <f t="shared" si="352"/>
        <v/>
      </c>
      <c r="M5695" s="3"/>
      <c r="N5695" s="3"/>
      <c r="O5695" s="3"/>
      <c r="P5695" s="3"/>
      <c r="Q5695" s="3"/>
    </row>
    <row r="5696" spans="1:17" x14ac:dyDescent="0.3">
      <c r="A5696" s="17">
        <v>42915</v>
      </c>
      <c r="B5696">
        <v>100.17</v>
      </c>
      <c r="C5696"/>
      <c r="D5696" s="3">
        <f t="shared" si="349"/>
        <v>99.557038461538355</v>
      </c>
      <c r="E5696" s="4" t="str">
        <f t="shared" si="350"/>
        <v/>
      </c>
      <c r="F5696"/>
      <c r="G5696" s="3">
        <f>SUMPRODUCT(B5437:B5696, Expoweights!$C$2:$C$261) / SUM(Expoweights!$C$2:$C$261)</f>
        <v>99.674223791497823</v>
      </c>
      <c r="H5696" s="4" t="str">
        <f t="shared" si="351"/>
        <v/>
      </c>
      <c r="I5696">
        <v>2853</v>
      </c>
      <c r="J5696"/>
      <c r="L5696" s="4" t="str">
        <f t="shared" si="352"/>
        <v/>
      </c>
      <c r="M5696" s="3"/>
      <c r="N5696" s="3"/>
      <c r="O5696" s="3"/>
      <c r="P5696" s="3"/>
      <c r="Q5696" s="3"/>
    </row>
    <row r="5697" spans="1:17" x14ac:dyDescent="0.3">
      <c r="A5697" s="17">
        <v>42916</v>
      </c>
      <c r="B5697">
        <v>100.53</v>
      </c>
      <c r="C5697">
        <v>99.559807692307686</v>
      </c>
      <c r="D5697" s="3">
        <f t="shared" si="349"/>
        <v>99.559807692307587</v>
      </c>
      <c r="E5697" s="4">
        <f t="shared" si="350"/>
        <v>9.9475983006414026E-14</v>
      </c>
      <c r="F5697">
        <v>99.700772326753139</v>
      </c>
      <c r="G5697" s="3">
        <f>SUMPRODUCT(B5438:B5697, Expoweights!$C$2:$C$261) / SUM(Expoweights!$C$2:$C$261)</f>
        <v>99.700772326753224</v>
      </c>
      <c r="H5697" s="4">
        <f t="shared" si="351"/>
        <v>8.5265128291212022E-14</v>
      </c>
      <c r="I5697">
        <v>7428</v>
      </c>
      <c r="J5697">
        <v>99.469181418779641</v>
      </c>
      <c r="L5697" s="4">
        <f t="shared" si="352"/>
        <v>99.469181418779641</v>
      </c>
      <c r="M5697" s="3"/>
      <c r="N5697" s="3"/>
      <c r="O5697" s="3"/>
      <c r="P5697" s="3"/>
      <c r="Q5697" s="3"/>
    </row>
    <row r="5698" spans="1:17" x14ac:dyDescent="0.3">
      <c r="A5698" s="17">
        <v>42919</v>
      </c>
      <c r="B5698">
        <v>100.53</v>
      </c>
      <c r="C5698"/>
      <c r="D5698" s="3">
        <f t="shared" si="349"/>
        <v>99.562576923076847</v>
      </c>
      <c r="E5698" s="4" t="str">
        <f t="shared" si="350"/>
        <v/>
      </c>
      <c r="F5698"/>
      <c r="G5698" s="3">
        <f>SUMPRODUCT(B5439:B5698, Expoweights!$C$2:$C$261) / SUM(Expoweights!$C$2:$C$261)</f>
        <v>99.726497445220502</v>
      </c>
      <c r="H5698" s="4" t="str">
        <f t="shared" si="351"/>
        <v/>
      </c>
      <c r="I5698">
        <v>1309</v>
      </c>
      <c r="J5698"/>
      <c r="L5698" s="4" t="str">
        <f t="shared" si="352"/>
        <v/>
      </c>
      <c r="M5698" s="3"/>
      <c r="N5698" s="3"/>
      <c r="O5698" s="3"/>
      <c r="P5698" s="3"/>
      <c r="Q5698" s="3"/>
    </row>
    <row r="5699" spans="1:17" x14ac:dyDescent="0.3">
      <c r="A5699" s="17">
        <v>42920</v>
      </c>
      <c r="B5699">
        <v>100.53</v>
      </c>
      <c r="C5699"/>
      <c r="D5699" s="3">
        <f t="shared" ref="D5699:D5762" si="353">AVERAGE(B5440:B5699)</f>
        <v>99.565346153846079</v>
      </c>
      <c r="E5699" s="4" t="str">
        <f t="shared" si="350"/>
        <v/>
      </c>
      <c r="F5699"/>
      <c r="G5699" s="3">
        <f>SUMPRODUCT(B5440:B5699, Expoweights!$C$2:$C$261) / SUM(Expoweights!$C$2:$C$261)</f>
        <v>99.75142468560459</v>
      </c>
      <c r="H5699" s="4" t="str">
        <f t="shared" si="351"/>
        <v/>
      </c>
      <c r="I5699">
        <v>4711</v>
      </c>
      <c r="J5699"/>
      <c r="L5699" s="4" t="str">
        <f t="shared" si="352"/>
        <v/>
      </c>
      <c r="M5699" s="3"/>
      <c r="N5699" s="3"/>
      <c r="O5699" s="3"/>
      <c r="P5699" s="3"/>
      <c r="Q5699" s="3"/>
    </row>
    <row r="5700" spans="1:17" x14ac:dyDescent="0.3">
      <c r="A5700" s="17">
        <v>42921</v>
      </c>
      <c r="B5700">
        <v>100.53</v>
      </c>
      <c r="C5700"/>
      <c r="D5700" s="3">
        <f t="shared" si="353"/>
        <v>99.568115384615297</v>
      </c>
      <c r="E5700" s="4" t="str">
        <f t="shared" ref="E5700:E5763" si="354">IF(C5700 &gt; 0, ABS(C5700 - D5700), "")</f>
        <v/>
      </c>
      <c r="F5700"/>
      <c r="G5700" s="3">
        <f>SUMPRODUCT(B5441:B5700, Expoweights!$C$2:$C$261) / SUM(Expoweights!$C$2:$C$261)</f>
        <v>99.775578794513962</v>
      </c>
      <c r="H5700" s="4" t="str">
        <f t="shared" ref="H5700:H5763" si="355">IF(F5700 &gt; 0, ABS(F5700 - G5700), "")</f>
        <v/>
      </c>
      <c r="I5700">
        <v>2319</v>
      </c>
      <c r="J5700"/>
      <c r="L5700" s="4" t="str">
        <f t="shared" ref="L5700:L5763" si="356">IF(J5700 &gt; 0, ABS(J5700 - K5700), "")</f>
        <v/>
      </c>
      <c r="M5700" s="3"/>
      <c r="N5700" s="3"/>
      <c r="O5700" s="3"/>
      <c r="P5700" s="3"/>
      <c r="Q5700" s="3"/>
    </row>
    <row r="5701" spans="1:17" x14ac:dyDescent="0.3">
      <c r="A5701" s="17">
        <v>42922</v>
      </c>
      <c r="B5701">
        <v>100.53</v>
      </c>
      <c r="C5701"/>
      <c r="D5701" s="3">
        <f t="shared" si="353"/>
        <v>99.570884615384529</v>
      </c>
      <c r="E5701" s="4" t="str">
        <f t="shared" si="354"/>
        <v/>
      </c>
      <c r="F5701"/>
      <c r="G5701" s="3">
        <f>SUMPRODUCT(B5442:B5701, Expoweights!$C$2:$C$261) / SUM(Expoweights!$C$2:$C$261)</f>
        <v>99.798983751028061</v>
      </c>
      <c r="H5701" s="4" t="str">
        <f t="shared" si="355"/>
        <v/>
      </c>
      <c r="I5701">
        <v>5474</v>
      </c>
      <c r="J5701"/>
      <c r="L5701" s="4" t="str">
        <f t="shared" si="356"/>
        <v/>
      </c>
      <c r="M5701" s="3"/>
      <c r="N5701" s="3"/>
      <c r="O5701" s="3"/>
      <c r="P5701" s="3"/>
      <c r="Q5701" s="3"/>
    </row>
    <row r="5702" spans="1:17" x14ac:dyDescent="0.3">
      <c r="A5702" s="17">
        <v>42923</v>
      </c>
      <c r="B5702">
        <v>100.53</v>
      </c>
      <c r="C5702"/>
      <c r="D5702" s="3">
        <f t="shared" si="353"/>
        <v>99.573653846153775</v>
      </c>
      <c r="E5702" s="4" t="str">
        <f t="shared" si="354"/>
        <v/>
      </c>
      <c r="F5702"/>
      <c r="G5702" s="3">
        <f>SUMPRODUCT(B5443:B5702, Expoweights!$C$2:$C$261) / SUM(Expoweights!$C$2:$C$261)</f>
        <v>99.821662790502543</v>
      </c>
      <c r="H5702" s="4" t="str">
        <f t="shared" si="355"/>
        <v/>
      </c>
      <c r="I5702">
        <v>6707</v>
      </c>
      <c r="J5702"/>
      <c r="L5702" s="4" t="str">
        <f t="shared" si="356"/>
        <v/>
      </c>
      <c r="M5702" s="3"/>
      <c r="N5702" s="3"/>
      <c r="O5702" s="3"/>
      <c r="P5702" s="3"/>
      <c r="Q5702" s="3"/>
    </row>
    <row r="5703" spans="1:17" x14ac:dyDescent="0.3">
      <c r="A5703" s="17">
        <v>42926</v>
      </c>
      <c r="B5703">
        <v>100.53</v>
      </c>
      <c r="C5703"/>
      <c r="D5703" s="3">
        <f t="shared" si="353"/>
        <v>99.576423076922993</v>
      </c>
      <c r="E5703" s="4" t="str">
        <f t="shared" si="354"/>
        <v/>
      </c>
      <c r="F5703"/>
      <c r="G5703" s="3">
        <f>SUMPRODUCT(B5444:B5703, Expoweights!$C$2:$C$261) / SUM(Expoweights!$C$2:$C$261)</f>
        <v>99.843638427636321</v>
      </c>
      <c r="H5703" s="4" t="str">
        <f t="shared" si="355"/>
        <v/>
      </c>
      <c r="I5703">
        <v>6420</v>
      </c>
      <c r="J5703"/>
      <c r="L5703" s="4" t="str">
        <f t="shared" si="356"/>
        <v/>
      </c>
      <c r="M5703" s="3"/>
      <c r="N5703" s="3"/>
      <c r="O5703" s="3"/>
      <c r="P5703" s="3"/>
      <c r="Q5703" s="3"/>
    </row>
    <row r="5704" spans="1:17" x14ac:dyDescent="0.3">
      <c r="A5704" s="17">
        <v>42927</v>
      </c>
      <c r="B5704">
        <v>100.53</v>
      </c>
      <c r="C5704"/>
      <c r="D5704" s="3">
        <f t="shared" si="353"/>
        <v>99.579192307692225</v>
      </c>
      <c r="E5704" s="4" t="str">
        <f t="shared" si="354"/>
        <v/>
      </c>
      <c r="F5704"/>
      <c r="G5704" s="3">
        <f>SUMPRODUCT(B5445:B5704, Expoweights!$C$2:$C$261) / SUM(Expoweights!$C$2:$C$261)</f>
        <v>99.864932478823036</v>
      </c>
      <c r="H5704" s="4" t="str">
        <f t="shared" si="355"/>
        <v/>
      </c>
      <c r="I5704">
        <v>995</v>
      </c>
      <c r="J5704"/>
      <c r="L5704" s="4" t="str">
        <f t="shared" si="356"/>
        <v/>
      </c>
      <c r="M5704" s="3"/>
      <c r="N5704" s="3"/>
      <c r="O5704" s="3"/>
      <c r="P5704" s="3"/>
      <c r="Q5704" s="3"/>
    </row>
    <row r="5705" spans="1:17" x14ac:dyDescent="0.3">
      <c r="A5705" s="17">
        <v>42928</v>
      </c>
      <c r="B5705">
        <v>100.53</v>
      </c>
      <c r="C5705"/>
      <c r="D5705" s="3">
        <f t="shared" si="353"/>
        <v>99.581961538461442</v>
      </c>
      <c r="E5705" s="4" t="str">
        <f t="shared" si="354"/>
        <v/>
      </c>
      <c r="F5705"/>
      <c r="G5705" s="3">
        <f>SUMPRODUCT(B5446:B5705, Expoweights!$C$2:$C$261) / SUM(Expoweights!$C$2:$C$261)</f>
        <v>99.885566083809451</v>
      </c>
      <c r="H5705" s="4" t="str">
        <f t="shared" si="355"/>
        <v/>
      </c>
      <c r="I5705">
        <v>7086</v>
      </c>
      <c r="J5705"/>
      <c r="L5705" s="4" t="str">
        <f t="shared" si="356"/>
        <v/>
      </c>
      <c r="M5705" s="3"/>
      <c r="N5705" s="3"/>
      <c r="O5705" s="3"/>
      <c r="P5705" s="3"/>
      <c r="Q5705" s="3"/>
    </row>
    <row r="5706" spans="1:17" x14ac:dyDescent="0.3">
      <c r="A5706" s="17">
        <v>42929</v>
      </c>
      <c r="B5706">
        <v>100.53</v>
      </c>
      <c r="C5706"/>
      <c r="D5706" s="3">
        <f t="shared" si="353"/>
        <v>99.58473076923066</v>
      </c>
      <c r="E5706" s="4" t="str">
        <f t="shared" si="354"/>
        <v/>
      </c>
      <c r="F5706"/>
      <c r="G5706" s="3">
        <f>SUMPRODUCT(B5447:B5706, Expoweights!$C$2:$C$261) / SUM(Expoweights!$C$2:$C$261)</f>
        <v>99.905559726681858</v>
      </c>
      <c r="H5706" s="4" t="str">
        <f t="shared" si="355"/>
        <v/>
      </c>
      <c r="I5706">
        <v>166</v>
      </c>
      <c r="J5706"/>
      <c r="L5706" s="4" t="str">
        <f t="shared" si="356"/>
        <v/>
      </c>
      <c r="M5706" s="3"/>
      <c r="N5706" s="3"/>
      <c r="O5706" s="3"/>
      <c r="P5706" s="3"/>
      <c r="Q5706" s="3"/>
    </row>
    <row r="5707" spans="1:17" x14ac:dyDescent="0.3">
      <c r="A5707" s="17">
        <v>42930</v>
      </c>
      <c r="B5707">
        <v>100.53</v>
      </c>
      <c r="C5707"/>
      <c r="D5707" s="3">
        <f t="shared" si="353"/>
        <v>99.587499999999892</v>
      </c>
      <c r="E5707" s="4" t="str">
        <f t="shared" si="354"/>
        <v/>
      </c>
      <c r="F5707"/>
      <c r="G5707" s="3">
        <f>SUMPRODUCT(B5448:B5707, Expoweights!$C$2:$C$261) / SUM(Expoweights!$C$2:$C$261)</f>
        <v>99.924933256201982</v>
      </c>
      <c r="H5707" s="4" t="str">
        <f t="shared" si="355"/>
        <v/>
      </c>
      <c r="I5707">
        <v>7348</v>
      </c>
      <c r="J5707"/>
      <c r="L5707" s="4" t="str">
        <f t="shared" si="356"/>
        <v/>
      </c>
      <c r="M5707" s="3"/>
      <c r="N5707" s="3"/>
      <c r="O5707" s="3"/>
      <c r="P5707" s="3"/>
      <c r="Q5707" s="3"/>
    </row>
    <row r="5708" spans="1:17" x14ac:dyDescent="0.3">
      <c r="A5708" s="17">
        <v>42933</v>
      </c>
      <c r="B5708">
        <v>100.53</v>
      </c>
      <c r="C5708"/>
      <c r="D5708" s="3">
        <f t="shared" si="353"/>
        <v>99.59026923076911</v>
      </c>
      <c r="E5708" s="4" t="str">
        <f t="shared" si="354"/>
        <v/>
      </c>
      <c r="F5708"/>
      <c r="G5708" s="3">
        <f>SUMPRODUCT(B5449:B5708, Expoweights!$C$2:$C$261) / SUM(Expoweights!$C$2:$C$261)</f>
        <v>99.943705905511621</v>
      </c>
      <c r="H5708" s="4" t="str">
        <f t="shared" si="355"/>
        <v/>
      </c>
      <c r="I5708">
        <v>2760</v>
      </c>
      <c r="J5708"/>
      <c r="L5708" s="4" t="str">
        <f t="shared" si="356"/>
        <v/>
      </c>
      <c r="M5708" s="3"/>
      <c r="N5708" s="3"/>
      <c r="O5708" s="3"/>
      <c r="P5708" s="3"/>
      <c r="Q5708" s="3"/>
    </row>
    <row r="5709" spans="1:17" x14ac:dyDescent="0.3">
      <c r="A5709" s="17">
        <v>42934</v>
      </c>
      <c r="B5709">
        <v>100.53</v>
      </c>
      <c r="C5709"/>
      <c r="D5709" s="3">
        <f t="shared" si="353"/>
        <v>99.593038461538328</v>
      </c>
      <c r="E5709" s="4" t="str">
        <f t="shared" si="354"/>
        <v/>
      </c>
      <c r="F5709"/>
      <c r="G5709" s="3">
        <f>SUMPRODUCT(B5450:B5709, Expoweights!$C$2:$C$261) / SUM(Expoweights!$C$2:$C$261)</f>
        <v>99.961896311226667</v>
      </c>
      <c r="H5709" s="4" t="str">
        <f t="shared" si="355"/>
        <v/>
      </c>
      <c r="I5709">
        <v>315</v>
      </c>
      <c r="J5709"/>
      <c r="L5709" s="4" t="str">
        <f t="shared" si="356"/>
        <v/>
      </c>
      <c r="M5709" s="3"/>
      <c r="N5709" s="3"/>
      <c r="O5709" s="3"/>
      <c r="P5709" s="3"/>
      <c r="Q5709" s="3"/>
    </row>
    <row r="5710" spans="1:17" x14ac:dyDescent="0.3">
      <c r="A5710" s="17">
        <v>42935</v>
      </c>
      <c r="B5710">
        <v>100.53</v>
      </c>
      <c r="C5710"/>
      <c r="D5710" s="3">
        <f t="shared" si="353"/>
        <v>99.595807692307545</v>
      </c>
      <c r="E5710" s="4" t="str">
        <f t="shared" si="354"/>
        <v/>
      </c>
      <c r="F5710"/>
      <c r="G5710" s="3">
        <f>SUMPRODUCT(B5451:B5710, Expoweights!$C$2:$C$261) / SUM(Expoweights!$C$2:$C$261)</f>
        <v>99.979522531938528</v>
      </c>
      <c r="H5710" s="4" t="str">
        <f t="shared" si="355"/>
        <v/>
      </c>
      <c r="I5710">
        <v>1926</v>
      </c>
      <c r="J5710"/>
      <c r="L5710" s="4" t="str">
        <f t="shared" si="356"/>
        <v/>
      </c>
      <c r="M5710" s="3"/>
      <c r="N5710" s="3"/>
      <c r="O5710" s="3"/>
      <c r="P5710" s="3"/>
      <c r="Q5710" s="3"/>
    </row>
    <row r="5711" spans="1:17" x14ac:dyDescent="0.3">
      <c r="A5711" s="17">
        <v>42936</v>
      </c>
      <c r="B5711">
        <v>100.53</v>
      </c>
      <c r="C5711"/>
      <c r="D5711" s="3">
        <f t="shared" si="353"/>
        <v>99.598576923076777</v>
      </c>
      <c r="E5711" s="4" t="str">
        <f t="shared" si="354"/>
        <v/>
      </c>
      <c r="F5711"/>
      <c r="G5711" s="3">
        <f>SUMPRODUCT(B5452:B5711, Expoweights!$C$2:$C$261) / SUM(Expoweights!$C$2:$C$261)</f>
        <v>99.996602066141847</v>
      </c>
      <c r="H5711" s="4" t="str">
        <f t="shared" si="355"/>
        <v/>
      </c>
      <c r="I5711">
        <v>1653</v>
      </c>
      <c r="J5711"/>
      <c r="L5711" s="4" t="str">
        <f t="shared" si="356"/>
        <v/>
      </c>
      <c r="M5711" s="3"/>
      <c r="N5711" s="3"/>
      <c r="O5711" s="3"/>
      <c r="P5711" s="3"/>
      <c r="Q5711" s="3"/>
    </row>
    <row r="5712" spans="1:17" x14ac:dyDescent="0.3">
      <c r="A5712" s="17">
        <v>42937</v>
      </c>
      <c r="B5712">
        <v>100.53</v>
      </c>
      <c r="C5712"/>
      <c r="D5712" s="3">
        <f t="shared" si="353"/>
        <v>99.601346153845995</v>
      </c>
      <c r="E5712" s="4" t="str">
        <f t="shared" si="354"/>
        <v/>
      </c>
      <c r="F5712"/>
      <c r="G5712" s="3">
        <f>SUMPRODUCT(B5453:B5712, Expoweights!$C$2:$C$261) / SUM(Expoweights!$C$2:$C$261)</f>
        <v>100.01315186960635</v>
      </c>
      <c r="H5712" s="4" t="str">
        <f t="shared" si="355"/>
        <v/>
      </c>
      <c r="I5712">
        <v>4553</v>
      </c>
      <c r="J5712"/>
      <c r="L5712" s="4" t="str">
        <f t="shared" si="356"/>
        <v/>
      </c>
      <c r="M5712" s="3"/>
      <c r="N5712" s="3"/>
      <c r="O5712" s="3"/>
      <c r="P5712" s="3"/>
      <c r="Q5712" s="3"/>
    </row>
    <row r="5713" spans="1:17" x14ac:dyDescent="0.3">
      <c r="A5713" s="17">
        <v>42940</v>
      </c>
      <c r="B5713">
        <v>100.53</v>
      </c>
      <c r="C5713"/>
      <c r="D5713" s="3">
        <f t="shared" si="353"/>
        <v>99.604115384615213</v>
      </c>
      <c r="E5713" s="4" t="str">
        <f t="shared" si="354"/>
        <v/>
      </c>
      <c r="F5713"/>
      <c r="G5713" s="3">
        <f>SUMPRODUCT(B5454:B5713, Expoweights!$C$2:$C$261) / SUM(Expoweights!$C$2:$C$261)</f>
        <v>100.02918837220955</v>
      </c>
      <c r="H5713" s="4" t="str">
        <f t="shared" si="355"/>
        <v/>
      </c>
      <c r="I5713">
        <v>2272</v>
      </c>
      <c r="J5713"/>
      <c r="L5713" s="4" t="str">
        <f t="shared" si="356"/>
        <v/>
      </c>
      <c r="M5713" s="3"/>
      <c r="N5713" s="3"/>
      <c r="O5713" s="3"/>
      <c r="P5713" s="3"/>
      <c r="Q5713" s="3"/>
    </row>
    <row r="5714" spans="1:17" x14ac:dyDescent="0.3">
      <c r="A5714" s="17">
        <v>42941</v>
      </c>
      <c r="B5714">
        <v>100.53</v>
      </c>
      <c r="C5714"/>
      <c r="D5714" s="3">
        <f t="shared" si="353"/>
        <v>99.606884615384431</v>
      </c>
      <c r="E5714" s="4" t="str">
        <f t="shared" si="354"/>
        <v/>
      </c>
      <c r="F5714"/>
      <c r="G5714" s="3">
        <f>SUMPRODUCT(B5455:B5714, Expoweights!$C$2:$C$261) / SUM(Expoweights!$C$2:$C$261)</f>
        <v>100.04472749424775</v>
      </c>
      <c r="H5714" s="4" t="str">
        <f t="shared" si="355"/>
        <v/>
      </c>
      <c r="I5714">
        <v>3118</v>
      </c>
      <c r="J5714"/>
      <c r="L5714" s="4" t="str">
        <f t="shared" si="356"/>
        <v/>
      </c>
      <c r="M5714" s="3"/>
      <c r="N5714" s="3"/>
      <c r="O5714" s="3"/>
      <c r="P5714" s="3"/>
      <c r="Q5714" s="3"/>
    </row>
    <row r="5715" spans="1:17" x14ac:dyDescent="0.3">
      <c r="A5715" s="17">
        <v>42942</v>
      </c>
      <c r="B5715">
        <v>100.53</v>
      </c>
      <c r="C5715"/>
      <c r="D5715" s="3">
        <f t="shared" si="353"/>
        <v>99.609653846153662</v>
      </c>
      <c r="E5715" s="4" t="str">
        <f t="shared" si="354"/>
        <v/>
      </c>
      <c r="F5715"/>
      <c r="G5715" s="3">
        <f>SUMPRODUCT(B5456:B5715, Expoweights!$C$2:$C$261) / SUM(Expoweights!$C$2:$C$261)</f>
        <v>100.05978466224082</v>
      </c>
      <c r="H5715" s="4" t="str">
        <f t="shared" si="355"/>
        <v/>
      </c>
      <c r="I5715">
        <v>2953</v>
      </c>
      <c r="J5715"/>
      <c r="L5715" s="4" t="str">
        <f t="shared" si="356"/>
        <v/>
      </c>
      <c r="M5715" s="3"/>
      <c r="N5715" s="3"/>
      <c r="O5715" s="3"/>
      <c r="P5715" s="3"/>
      <c r="Q5715" s="3"/>
    </row>
    <row r="5716" spans="1:17" x14ac:dyDescent="0.3">
      <c r="A5716" s="17">
        <v>42943</v>
      </c>
      <c r="B5716">
        <v>100.53</v>
      </c>
      <c r="C5716"/>
      <c r="D5716" s="3">
        <f t="shared" si="353"/>
        <v>99.61242307692288</v>
      </c>
      <c r="E5716" s="4" t="str">
        <f t="shared" si="354"/>
        <v/>
      </c>
      <c r="F5716"/>
      <c r="G5716" s="3">
        <f>SUMPRODUCT(B5457:B5716, Expoweights!$C$2:$C$261) / SUM(Expoweights!$C$2:$C$261)</f>
        <v>100.07437482424702</v>
      </c>
      <c r="H5716" s="4" t="str">
        <f t="shared" si="355"/>
        <v/>
      </c>
      <c r="I5716">
        <v>2125</v>
      </c>
      <c r="J5716"/>
      <c r="L5716" s="4" t="str">
        <f t="shared" si="356"/>
        <v/>
      </c>
      <c r="M5716" s="3"/>
      <c r="N5716" s="3"/>
      <c r="O5716" s="3"/>
      <c r="P5716" s="3"/>
      <c r="Q5716" s="3"/>
    </row>
    <row r="5717" spans="1:17" x14ac:dyDescent="0.3">
      <c r="A5717" s="17">
        <v>42944</v>
      </c>
      <c r="B5717">
        <v>100.53</v>
      </c>
      <c r="C5717"/>
      <c r="D5717" s="3">
        <f t="shared" si="353"/>
        <v>99.616192307692103</v>
      </c>
      <c r="E5717" s="4" t="str">
        <f t="shared" si="354"/>
        <v/>
      </c>
      <c r="F5717"/>
      <c r="G5717" s="3">
        <f>SUMPRODUCT(B5458:B5717, Expoweights!$C$2:$C$261) / SUM(Expoweights!$C$2:$C$261)</f>
        <v>100.08851469850931</v>
      </c>
      <c r="H5717" s="4" t="str">
        <f t="shared" si="355"/>
        <v/>
      </c>
      <c r="I5717">
        <v>6632</v>
      </c>
      <c r="J5717"/>
      <c r="L5717" s="4" t="str">
        <f t="shared" si="356"/>
        <v/>
      </c>
      <c r="M5717" s="3"/>
      <c r="N5717" s="3"/>
      <c r="O5717" s="3"/>
      <c r="P5717" s="3"/>
      <c r="Q5717" s="3"/>
    </row>
    <row r="5718" spans="1:17" x14ac:dyDescent="0.3">
      <c r="A5718" s="17">
        <v>42947</v>
      </c>
      <c r="B5718">
        <v>101.36</v>
      </c>
      <c r="C5718">
        <v>99.623153846153855</v>
      </c>
      <c r="D5718" s="3">
        <f t="shared" si="353"/>
        <v>99.623153846153642</v>
      </c>
      <c r="E5718" s="4">
        <f t="shared" si="354"/>
        <v>2.1316282072803006E-13</v>
      </c>
      <c r="F5718">
        <v>100.12796603479219</v>
      </c>
      <c r="G5718" s="3">
        <f>SUMPRODUCT(B5459:B5718, Expoweights!$C$2:$C$261) / SUM(Expoweights!$C$2:$C$261)</f>
        <v>100.12796603479227</v>
      </c>
      <c r="H5718" s="4">
        <f t="shared" si="355"/>
        <v>7.1054273576010019E-14</v>
      </c>
      <c r="I5718">
        <v>3774</v>
      </c>
      <c r="J5718">
        <v>99.511709277616973</v>
      </c>
      <c r="L5718" s="4">
        <f t="shared" si="356"/>
        <v>99.511709277616973</v>
      </c>
      <c r="M5718" s="3"/>
      <c r="N5718" s="3"/>
      <c r="O5718" s="3"/>
      <c r="P5718" s="3"/>
      <c r="Q5718" s="3"/>
    </row>
    <row r="5719" spans="1:17" x14ac:dyDescent="0.3">
      <c r="A5719" s="17">
        <v>42948</v>
      </c>
      <c r="B5719">
        <v>101.36</v>
      </c>
      <c r="C5719"/>
      <c r="D5719" s="3">
        <f t="shared" si="353"/>
        <v>99.630115384615181</v>
      </c>
      <c r="E5719" s="4" t="str">
        <f t="shared" si="354"/>
        <v/>
      </c>
      <c r="F5719"/>
      <c r="G5719" s="3">
        <f>SUMPRODUCT(B5460:B5719, Expoweights!$C$2:$C$261) / SUM(Expoweights!$C$2:$C$261)</f>
        <v>100.16619376712509</v>
      </c>
      <c r="H5719" s="4" t="str">
        <f t="shared" si="355"/>
        <v/>
      </c>
      <c r="I5719">
        <v>1677</v>
      </c>
      <c r="J5719"/>
      <c r="L5719" s="4" t="str">
        <f t="shared" si="356"/>
        <v/>
      </c>
      <c r="M5719" s="3"/>
      <c r="N5719" s="3"/>
      <c r="O5719" s="3"/>
      <c r="P5719" s="3"/>
      <c r="Q5719" s="3"/>
    </row>
    <row r="5720" spans="1:17" x14ac:dyDescent="0.3">
      <c r="A5720" s="17">
        <v>42949</v>
      </c>
      <c r="B5720">
        <v>101.36</v>
      </c>
      <c r="C5720"/>
      <c r="D5720" s="3">
        <f t="shared" si="353"/>
        <v>99.637076923076705</v>
      </c>
      <c r="E5720" s="4" t="str">
        <f t="shared" si="354"/>
        <v/>
      </c>
      <c r="F5720"/>
      <c r="G5720" s="3">
        <f>SUMPRODUCT(B5461:B5720, Expoweights!$C$2:$C$261) / SUM(Expoweights!$C$2:$C$261)</f>
        <v>100.20323584622805</v>
      </c>
      <c r="H5720" s="4" t="str">
        <f t="shared" si="355"/>
        <v/>
      </c>
      <c r="I5720">
        <v>5461</v>
      </c>
      <c r="J5720"/>
      <c r="L5720" s="4" t="str">
        <f t="shared" si="356"/>
        <v/>
      </c>
      <c r="M5720" s="3"/>
      <c r="N5720" s="3"/>
      <c r="O5720" s="3"/>
      <c r="P5720" s="3"/>
      <c r="Q5720" s="3"/>
    </row>
    <row r="5721" spans="1:17" x14ac:dyDescent="0.3">
      <c r="A5721" s="17">
        <v>42950</v>
      </c>
      <c r="B5721">
        <v>101.36</v>
      </c>
      <c r="C5721"/>
      <c r="D5721" s="3">
        <f t="shared" si="353"/>
        <v>99.644038461538258</v>
      </c>
      <c r="E5721" s="4" t="str">
        <f t="shared" si="354"/>
        <v/>
      </c>
      <c r="F5721"/>
      <c r="G5721" s="3">
        <f>SUMPRODUCT(B5462:B5721, Expoweights!$C$2:$C$261) / SUM(Expoweights!$C$2:$C$261)</f>
        <v>100.23912904575985</v>
      </c>
      <c r="H5721" s="4" t="str">
        <f t="shared" si="355"/>
        <v/>
      </c>
      <c r="I5721">
        <v>4366</v>
      </c>
      <c r="J5721"/>
      <c r="L5721" s="4" t="str">
        <f t="shared" si="356"/>
        <v/>
      </c>
      <c r="M5721" s="3"/>
      <c r="N5721" s="3"/>
      <c r="O5721" s="3"/>
      <c r="P5721" s="3"/>
      <c r="Q5721" s="3"/>
    </row>
    <row r="5722" spans="1:17" x14ac:dyDescent="0.3">
      <c r="A5722" s="17">
        <v>42951</v>
      </c>
      <c r="B5722">
        <v>101.36</v>
      </c>
      <c r="C5722"/>
      <c r="D5722" s="3">
        <f t="shared" si="353"/>
        <v>99.650999999999797</v>
      </c>
      <c r="E5722" s="4" t="str">
        <f t="shared" si="354"/>
        <v/>
      </c>
      <c r="F5722"/>
      <c r="G5722" s="3">
        <f>SUMPRODUCT(B5463:B5722, Expoweights!$C$2:$C$261) / SUM(Expoweights!$C$2:$C$261)</f>
        <v>100.27390899882482</v>
      </c>
      <c r="H5722" s="4" t="str">
        <f t="shared" si="355"/>
        <v/>
      </c>
      <c r="I5722">
        <v>4418</v>
      </c>
      <c r="J5722"/>
      <c r="L5722" s="4" t="str">
        <f t="shared" si="356"/>
        <v/>
      </c>
      <c r="M5722" s="3"/>
      <c r="N5722" s="3"/>
      <c r="O5722" s="3"/>
      <c r="P5722" s="3"/>
      <c r="Q5722" s="3"/>
    </row>
    <row r="5723" spans="1:17" x14ac:dyDescent="0.3">
      <c r="A5723" s="17">
        <v>42954</v>
      </c>
      <c r="B5723">
        <v>101.36</v>
      </c>
      <c r="C5723"/>
      <c r="D5723" s="3">
        <f t="shared" si="353"/>
        <v>99.657961538461322</v>
      </c>
      <c r="E5723" s="4" t="str">
        <f t="shared" si="354"/>
        <v/>
      </c>
      <c r="F5723"/>
      <c r="G5723" s="3">
        <f>SUMPRODUCT(B5464:B5723, Expoweights!$C$2:$C$261) / SUM(Expoweights!$C$2:$C$261)</f>
        <v>100.30761023334779</v>
      </c>
      <c r="H5723" s="4" t="str">
        <f t="shared" si="355"/>
        <v/>
      </c>
      <c r="I5723">
        <v>5698</v>
      </c>
      <c r="J5723"/>
      <c r="L5723" s="4" t="str">
        <f t="shared" si="356"/>
        <v/>
      </c>
      <c r="M5723" s="3"/>
      <c r="N5723" s="3"/>
      <c r="O5723" s="3"/>
      <c r="P5723" s="3"/>
      <c r="Q5723" s="3"/>
    </row>
    <row r="5724" spans="1:17" x14ac:dyDescent="0.3">
      <c r="A5724" s="17">
        <v>42955</v>
      </c>
      <c r="B5724">
        <v>101.36</v>
      </c>
      <c r="C5724"/>
      <c r="D5724" s="3">
        <f t="shared" si="353"/>
        <v>99.664923076922875</v>
      </c>
      <c r="E5724" s="4" t="str">
        <f t="shared" si="354"/>
        <v/>
      </c>
      <c r="F5724"/>
      <c r="G5724" s="3">
        <f>SUMPRODUCT(B5465:B5724, Expoweights!$C$2:$C$261) / SUM(Expoweights!$C$2:$C$261)</f>
        <v>100.34026620635183</v>
      </c>
      <c r="H5724" s="4" t="str">
        <f t="shared" si="355"/>
        <v/>
      </c>
      <c r="I5724">
        <v>5153</v>
      </c>
      <c r="J5724"/>
      <c r="L5724" s="4" t="str">
        <f t="shared" si="356"/>
        <v/>
      </c>
      <c r="M5724" s="3"/>
      <c r="N5724" s="3"/>
      <c r="O5724" s="3"/>
      <c r="P5724" s="3"/>
      <c r="Q5724" s="3"/>
    </row>
    <row r="5725" spans="1:17" x14ac:dyDescent="0.3">
      <c r="A5725" s="17">
        <v>42956</v>
      </c>
      <c r="B5725">
        <v>101.36</v>
      </c>
      <c r="C5725"/>
      <c r="D5725" s="3">
        <f t="shared" si="353"/>
        <v>99.671884615384414</v>
      </c>
      <c r="E5725" s="4" t="str">
        <f t="shared" si="354"/>
        <v/>
      </c>
      <c r="F5725"/>
      <c r="G5725" s="3">
        <f>SUMPRODUCT(B5466:B5725, Expoweights!$C$2:$C$261) / SUM(Expoweights!$C$2:$C$261)</f>
        <v>100.37190933717289</v>
      </c>
      <c r="H5725" s="4" t="str">
        <f t="shared" si="355"/>
        <v/>
      </c>
      <c r="I5725">
        <v>7160</v>
      </c>
      <c r="J5725"/>
      <c r="L5725" s="4" t="str">
        <f t="shared" si="356"/>
        <v/>
      </c>
      <c r="M5725" s="3"/>
      <c r="N5725" s="3"/>
      <c r="O5725" s="3"/>
      <c r="P5725" s="3"/>
      <c r="Q5725" s="3"/>
    </row>
    <row r="5726" spans="1:17" x14ac:dyDescent="0.3">
      <c r="A5726" s="17">
        <v>42957</v>
      </c>
      <c r="B5726">
        <v>101.36</v>
      </c>
      <c r="C5726"/>
      <c r="D5726" s="3">
        <f t="shared" si="353"/>
        <v>99.678846153845953</v>
      </c>
      <c r="E5726" s="4" t="str">
        <f t="shared" si="354"/>
        <v/>
      </c>
      <c r="F5726"/>
      <c r="G5726" s="3">
        <f>SUMPRODUCT(B5467:B5726, Expoweights!$C$2:$C$261) / SUM(Expoweights!$C$2:$C$261)</f>
        <v>100.40257103964412</v>
      </c>
      <c r="H5726" s="4" t="str">
        <f t="shared" si="355"/>
        <v/>
      </c>
      <c r="I5726">
        <v>3030</v>
      </c>
      <c r="J5726"/>
      <c r="L5726" s="4" t="str">
        <f t="shared" si="356"/>
        <v/>
      </c>
      <c r="M5726" s="3"/>
      <c r="N5726" s="3"/>
      <c r="O5726" s="3"/>
      <c r="P5726" s="3"/>
      <c r="Q5726" s="3"/>
    </row>
    <row r="5727" spans="1:17" x14ac:dyDescent="0.3">
      <c r="A5727" s="17">
        <v>42958</v>
      </c>
      <c r="B5727">
        <v>101.36</v>
      </c>
      <c r="C5727"/>
      <c r="D5727" s="3">
        <f t="shared" si="353"/>
        <v>99.685807692307492</v>
      </c>
      <c r="E5727" s="4" t="str">
        <f t="shared" si="354"/>
        <v/>
      </c>
      <c r="F5727"/>
      <c r="G5727" s="3">
        <f>SUMPRODUCT(B5468:B5727, Expoweights!$C$2:$C$261) / SUM(Expoweights!$C$2:$C$261)</f>
        <v>100.43228175328214</v>
      </c>
      <c r="H5727" s="4" t="str">
        <f t="shared" si="355"/>
        <v/>
      </c>
      <c r="I5727">
        <v>3425</v>
      </c>
      <c r="J5727"/>
      <c r="L5727" s="4" t="str">
        <f t="shared" si="356"/>
        <v/>
      </c>
      <c r="M5727" s="3"/>
      <c r="N5727" s="3"/>
      <c r="O5727" s="3"/>
      <c r="P5727" s="3"/>
      <c r="Q5727" s="3"/>
    </row>
    <row r="5728" spans="1:17" x14ac:dyDescent="0.3">
      <c r="A5728" s="17">
        <v>42961</v>
      </c>
      <c r="B5728">
        <v>101.36</v>
      </c>
      <c r="C5728"/>
      <c r="D5728" s="3">
        <f t="shared" si="353"/>
        <v>99.692769230769017</v>
      </c>
      <c r="E5728" s="4" t="str">
        <f t="shared" si="354"/>
        <v/>
      </c>
      <c r="F5728"/>
      <c r="G5728" s="3">
        <f>SUMPRODUCT(B5469:B5728, Expoweights!$C$2:$C$261) / SUM(Expoweights!$C$2:$C$261)</f>
        <v>100.46107097350588</v>
      </c>
      <c r="H5728" s="4" t="str">
        <f t="shared" si="355"/>
        <v/>
      </c>
      <c r="I5728">
        <v>5695</v>
      </c>
      <c r="J5728"/>
      <c r="L5728" s="4" t="str">
        <f t="shared" si="356"/>
        <v/>
      </c>
      <c r="M5728" s="3"/>
      <c r="N5728" s="3"/>
      <c r="O5728" s="3"/>
      <c r="P5728" s="3"/>
      <c r="Q5728" s="3"/>
    </row>
    <row r="5729" spans="1:17" x14ac:dyDescent="0.3">
      <c r="A5729" s="17">
        <v>42962</v>
      </c>
      <c r="B5729">
        <v>101.36</v>
      </c>
      <c r="C5729"/>
      <c r="D5729" s="3">
        <f t="shared" si="353"/>
        <v>99.699730769230555</v>
      </c>
      <c r="E5729" s="4" t="str">
        <f t="shared" si="354"/>
        <v/>
      </c>
      <c r="F5729"/>
      <c r="G5729" s="3">
        <f>SUMPRODUCT(B5470:B5729, Expoweights!$C$2:$C$261) / SUM(Expoweights!$C$2:$C$261)</f>
        <v>100.48896728091843</v>
      </c>
      <c r="H5729" s="4" t="str">
        <f t="shared" si="355"/>
        <v/>
      </c>
      <c r="I5729">
        <v>5146</v>
      </c>
      <c r="J5729"/>
      <c r="L5729" s="4" t="str">
        <f t="shared" si="356"/>
        <v/>
      </c>
      <c r="M5729" s="3"/>
      <c r="N5729" s="3"/>
      <c r="O5729" s="3"/>
      <c r="P5729" s="3"/>
      <c r="Q5729" s="3"/>
    </row>
    <row r="5730" spans="1:17" x14ac:dyDescent="0.3">
      <c r="A5730" s="17">
        <v>42963</v>
      </c>
      <c r="B5730">
        <v>101.36</v>
      </c>
      <c r="C5730"/>
      <c r="D5730" s="3">
        <f t="shared" si="353"/>
        <v>99.706692307692094</v>
      </c>
      <c r="E5730" s="4" t="str">
        <f t="shared" si="354"/>
        <v/>
      </c>
      <c r="F5730"/>
      <c r="G5730" s="3">
        <f>SUMPRODUCT(B5471:B5730, Expoweights!$C$2:$C$261) / SUM(Expoweights!$C$2:$C$261)</f>
        <v>100.51599836968036</v>
      </c>
      <c r="H5730" s="4" t="str">
        <f t="shared" si="355"/>
        <v/>
      </c>
      <c r="I5730">
        <v>4770</v>
      </c>
      <c r="J5730"/>
      <c r="L5730" s="4" t="str">
        <f t="shared" si="356"/>
        <v/>
      </c>
      <c r="M5730" s="3"/>
      <c r="N5730" s="3"/>
      <c r="O5730" s="3"/>
      <c r="P5730" s="3"/>
      <c r="Q5730" s="3"/>
    </row>
    <row r="5731" spans="1:17" x14ac:dyDescent="0.3">
      <c r="A5731" s="17">
        <v>42964</v>
      </c>
      <c r="B5731">
        <v>101.36</v>
      </c>
      <c r="C5731"/>
      <c r="D5731" s="3">
        <f t="shared" si="353"/>
        <v>99.713653846153619</v>
      </c>
      <c r="E5731" s="4" t="str">
        <f t="shared" si="354"/>
        <v/>
      </c>
      <c r="F5731"/>
      <c r="G5731" s="3">
        <f>SUMPRODUCT(B5472:B5731, Expoweights!$C$2:$C$261) / SUM(Expoweights!$C$2:$C$261)</f>
        <v>100.54219107500333</v>
      </c>
      <c r="H5731" s="4" t="str">
        <f t="shared" si="355"/>
        <v/>
      </c>
      <c r="I5731">
        <v>2385</v>
      </c>
      <c r="J5731"/>
      <c r="L5731" s="4" t="str">
        <f t="shared" si="356"/>
        <v/>
      </c>
      <c r="M5731" s="3"/>
      <c r="N5731" s="3"/>
      <c r="O5731" s="3"/>
      <c r="P5731" s="3"/>
      <c r="Q5731" s="3"/>
    </row>
    <row r="5732" spans="1:17" x14ac:dyDescent="0.3">
      <c r="A5732" s="17">
        <v>42965</v>
      </c>
      <c r="B5732">
        <v>101.36</v>
      </c>
      <c r="C5732"/>
      <c r="D5732" s="3">
        <f t="shared" si="353"/>
        <v>99.720615384615158</v>
      </c>
      <c r="E5732" s="4" t="str">
        <f t="shared" si="354"/>
        <v/>
      </c>
      <c r="F5732"/>
      <c r="G5732" s="3">
        <f>SUMPRODUCT(B5473:B5732, Expoweights!$C$2:$C$261) / SUM(Expoweights!$C$2:$C$261)</f>
        <v>100.56757139979074</v>
      </c>
      <c r="H5732" s="4" t="str">
        <f t="shared" si="355"/>
        <v/>
      </c>
      <c r="I5732">
        <v>167</v>
      </c>
      <c r="J5732"/>
      <c r="L5732" s="4" t="str">
        <f t="shared" si="356"/>
        <v/>
      </c>
      <c r="M5732" s="3"/>
      <c r="N5732" s="3"/>
      <c r="O5732" s="3"/>
      <c r="P5732" s="3"/>
      <c r="Q5732" s="3"/>
    </row>
    <row r="5733" spans="1:17" x14ac:dyDescent="0.3">
      <c r="A5733" s="17">
        <v>42968</v>
      </c>
      <c r="B5733">
        <v>101.36</v>
      </c>
      <c r="C5733"/>
      <c r="D5733" s="3">
        <f t="shared" si="353"/>
        <v>99.727576923076697</v>
      </c>
      <c r="E5733" s="4" t="str">
        <f t="shared" si="354"/>
        <v/>
      </c>
      <c r="F5733"/>
      <c r="G5733" s="3">
        <f>SUMPRODUCT(B5474:B5733, Expoweights!$C$2:$C$261) / SUM(Expoweights!$C$2:$C$261)</f>
        <v>100.59216454045233</v>
      </c>
      <c r="H5733" s="4" t="str">
        <f t="shared" si="355"/>
        <v/>
      </c>
      <c r="I5733">
        <v>3004</v>
      </c>
      <c r="J5733"/>
      <c r="L5733" s="4" t="str">
        <f t="shared" si="356"/>
        <v/>
      </c>
      <c r="M5733" s="3"/>
      <c r="N5733" s="3"/>
      <c r="O5733" s="3"/>
      <c r="P5733" s="3"/>
      <c r="Q5733" s="3"/>
    </row>
    <row r="5734" spans="1:17" x14ac:dyDescent="0.3">
      <c r="A5734" s="17">
        <v>42969</v>
      </c>
      <c r="B5734">
        <v>101.36</v>
      </c>
      <c r="C5734"/>
      <c r="D5734" s="3">
        <f t="shared" si="353"/>
        <v>99.734538461538222</v>
      </c>
      <c r="E5734" s="4" t="str">
        <f t="shared" si="354"/>
        <v/>
      </c>
      <c r="F5734"/>
      <c r="G5734" s="3">
        <f>SUMPRODUCT(B5475:B5734, Expoweights!$C$2:$C$261) / SUM(Expoweights!$C$2:$C$261)</f>
        <v>100.61599491191785</v>
      </c>
      <c r="H5734" s="4" t="str">
        <f t="shared" si="355"/>
        <v/>
      </c>
      <c r="I5734">
        <v>2483</v>
      </c>
      <c r="J5734"/>
      <c r="L5734" s="4" t="str">
        <f t="shared" si="356"/>
        <v/>
      </c>
      <c r="M5734" s="3"/>
      <c r="N5734" s="3"/>
      <c r="O5734" s="3"/>
      <c r="P5734" s="3"/>
      <c r="Q5734" s="3"/>
    </row>
    <row r="5735" spans="1:17" x14ac:dyDescent="0.3">
      <c r="A5735" s="17">
        <v>42970</v>
      </c>
      <c r="B5735">
        <v>101.36</v>
      </c>
      <c r="C5735"/>
      <c r="D5735" s="3">
        <f t="shared" si="353"/>
        <v>99.74149999999976</v>
      </c>
      <c r="E5735" s="4" t="str">
        <f t="shared" si="354"/>
        <v/>
      </c>
      <c r="F5735"/>
      <c r="G5735" s="3">
        <f>SUMPRODUCT(B5476:B5735, Expoweights!$C$2:$C$261) / SUM(Expoweights!$C$2:$C$261)</f>
        <v>100.63908617187528</v>
      </c>
      <c r="H5735" s="4" t="str">
        <f t="shared" si="355"/>
        <v/>
      </c>
      <c r="I5735">
        <v>4285</v>
      </c>
      <c r="J5735"/>
      <c r="L5735" s="4" t="str">
        <f t="shared" si="356"/>
        <v/>
      </c>
      <c r="M5735" s="3"/>
      <c r="N5735" s="3"/>
      <c r="O5735" s="3"/>
      <c r="P5735" s="3"/>
      <c r="Q5735" s="3"/>
    </row>
    <row r="5736" spans="1:17" x14ac:dyDescent="0.3">
      <c r="A5736" s="17">
        <v>42971</v>
      </c>
      <c r="B5736">
        <v>101.36</v>
      </c>
      <c r="C5736"/>
      <c r="D5736" s="3">
        <f t="shared" si="353"/>
        <v>99.748461538461299</v>
      </c>
      <c r="E5736" s="4" t="str">
        <f t="shared" si="354"/>
        <v/>
      </c>
      <c r="F5736"/>
      <c r="G5736" s="3">
        <f>SUMPRODUCT(B5477:B5736, Expoweights!$C$2:$C$261) / SUM(Expoweights!$C$2:$C$261)</f>
        <v>100.66146124425681</v>
      </c>
      <c r="H5736" s="4" t="str">
        <f t="shared" si="355"/>
        <v/>
      </c>
      <c r="I5736">
        <v>610</v>
      </c>
      <c r="J5736"/>
      <c r="L5736" s="4" t="str">
        <f t="shared" si="356"/>
        <v/>
      </c>
      <c r="M5736" s="3"/>
      <c r="N5736" s="3"/>
      <c r="O5736" s="3"/>
      <c r="P5736" s="3"/>
      <c r="Q5736" s="3"/>
    </row>
    <row r="5737" spans="1:17" x14ac:dyDescent="0.3">
      <c r="A5737" s="17">
        <v>42972</v>
      </c>
      <c r="B5737">
        <v>101.36</v>
      </c>
      <c r="C5737"/>
      <c r="D5737" s="3">
        <f t="shared" si="353"/>
        <v>99.755423076922824</v>
      </c>
      <c r="E5737" s="4" t="str">
        <f t="shared" si="354"/>
        <v/>
      </c>
      <c r="F5737"/>
      <c r="G5737" s="3">
        <f>SUMPRODUCT(B5478:B5737, Expoweights!$C$2:$C$261) / SUM(Expoweights!$C$2:$C$261)</f>
        <v>100.68314234199696</v>
      </c>
      <c r="H5737" s="4" t="str">
        <f t="shared" si="355"/>
        <v/>
      </c>
      <c r="I5737">
        <v>3107</v>
      </c>
      <c r="J5737"/>
      <c r="L5737" s="4" t="str">
        <f t="shared" si="356"/>
        <v/>
      </c>
      <c r="M5737" s="3"/>
      <c r="N5737" s="3"/>
      <c r="O5737" s="3"/>
      <c r="P5737" s="3"/>
      <c r="Q5737" s="3"/>
    </row>
    <row r="5738" spans="1:17" x14ac:dyDescent="0.3">
      <c r="A5738" s="17">
        <v>42975</v>
      </c>
      <c r="B5738">
        <v>101.36</v>
      </c>
      <c r="C5738"/>
      <c r="D5738" s="3">
        <f t="shared" si="353"/>
        <v>99.762384615384363</v>
      </c>
      <c r="E5738" s="4" t="str">
        <f t="shared" si="354"/>
        <v/>
      </c>
      <c r="F5738"/>
      <c r="G5738" s="3">
        <f>SUMPRODUCT(B5479:B5738, Expoweights!$C$2:$C$261) / SUM(Expoweights!$C$2:$C$261)</f>
        <v>100.70415098908428</v>
      </c>
      <c r="H5738" s="4" t="str">
        <f t="shared" si="355"/>
        <v/>
      </c>
      <c r="I5738">
        <v>6512</v>
      </c>
      <c r="J5738"/>
      <c r="L5738" s="4" t="str">
        <f t="shared" si="356"/>
        <v/>
      </c>
      <c r="M5738" s="3"/>
      <c r="N5738" s="3"/>
      <c r="O5738" s="3"/>
      <c r="P5738" s="3"/>
      <c r="Q5738" s="3"/>
    </row>
    <row r="5739" spans="1:17" x14ac:dyDescent="0.3">
      <c r="A5739" s="17">
        <v>42976</v>
      </c>
      <c r="B5739">
        <v>101.36</v>
      </c>
      <c r="C5739"/>
      <c r="D5739" s="3">
        <f t="shared" si="353"/>
        <v>99.769346153845902</v>
      </c>
      <c r="E5739" s="4" t="str">
        <f t="shared" si="354"/>
        <v/>
      </c>
      <c r="F5739"/>
      <c r="G5739" s="3">
        <f>SUMPRODUCT(B5480:B5739, Expoweights!$C$2:$C$261) / SUM(Expoweights!$C$2:$C$261)</f>
        <v>100.72450804192957</v>
      </c>
      <c r="H5739" s="4" t="str">
        <f t="shared" si="355"/>
        <v/>
      </c>
      <c r="I5739">
        <v>5922</v>
      </c>
      <c r="J5739"/>
      <c r="L5739" s="4" t="str">
        <f t="shared" si="356"/>
        <v/>
      </c>
      <c r="M5739" s="3"/>
      <c r="N5739" s="3"/>
      <c r="O5739" s="3"/>
      <c r="P5739" s="3"/>
      <c r="Q5739" s="3"/>
    </row>
    <row r="5740" spans="1:17" x14ac:dyDescent="0.3">
      <c r="A5740" s="17">
        <v>42977</v>
      </c>
      <c r="B5740">
        <v>101.36</v>
      </c>
      <c r="C5740"/>
      <c r="D5740" s="3">
        <f t="shared" si="353"/>
        <v>99.77553846153819</v>
      </c>
      <c r="E5740" s="4" t="str">
        <f t="shared" si="354"/>
        <v/>
      </c>
      <c r="F5740"/>
      <c r="G5740" s="3">
        <f>SUMPRODUCT(B5481:B5740, Expoweights!$C$2:$C$261) / SUM(Expoweights!$C$2:$C$261)</f>
        <v>100.74423199175828</v>
      </c>
      <c r="H5740" s="4" t="str">
        <f t="shared" si="355"/>
        <v/>
      </c>
      <c r="I5740">
        <v>259</v>
      </c>
      <c r="J5740"/>
      <c r="L5740" s="4" t="str">
        <f t="shared" si="356"/>
        <v/>
      </c>
      <c r="M5740" s="3"/>
      <c r="N5740" s="3"/>
      <c r="O5740" s="3"/>
      <c r="P5740" s="3"/>
      <c r="Q5740" s="3"/>
    </row>
    <row r="5741" spans="1:17" x14ac:dyDescent="0.3">
      <c r="A5741" s="17">
        <v>42978</v>
      </c>
      <c r="B5741">
        <v>102.07</v>
      </c>
      <c r="C5741">
        <v>99.784461538461542</v>
      </c>
      <c r="D5741" s="3">
        <f t="shared" si="353"/>
        <v>99.784461538461272</v>
      </c>
      <c r="E5741" s="4">
        <f t="shared" si="354"/>
        <v>2.7000623958883807E-13</v>
      </c>
      <c r="F5741">
        <v>100.7853713164467</v>
      </c>
      <c r="G5741" s="3">
        <f>SUMPRODUCT(B5482:B5741, Expoweights!$C$2:$C$261) / SUM(Expoweights!$C$2:$C$261)</f>
        <v>100.78537131644669</v>
      </c>
      <c r="H5741" s="4">
        <f t="shared" si="355"/>
        <v>1.4210854715202004E-14</v>
      </c>
      <c r="I5741">
        <v>3314</v>
      </c>
      <c r="J5741">
        <v>99.569180572025857</v>
      </c>
      <c r="L5741" s="4">
        <f t="shared" si="356"/>
        <v>99.569180572025857</v>
      </c>
      <c r="M5741" s="3"/>
      <c r="N5741" s="3"/>
      <c r="O5741" s="3"/>
      <c r="P5741" s="3"/>
      <c r="Q5741" s="3"/>
    </row>
    <row r="5742" spans="1:17" x14ac:dyDescent="0.3">
      <c r="A5742" s="17">
        <v>42979</v>
      </c>
      <c r="B5742">
        <v>102.07</v>
      </c>
      <c r="C5742"/>
      <c r="D5742" s="3">
        <f t="shared" si="353"/>
        <v>99.793384615384326</v>
      </c>
      <c r="E5742" s="4" t="str">
        <f t="shared" si="354"/>
        <v/>
      </c>
      <c r="F5742"/>
      <c r="G5742" s="3">
        <f>SUMPRODUCT(B5483:B5742, Expoweights!$C$2:$C$261) / SUM(Expoweights!$C$2:$C$261)</f>
        <v>100.82523468333655</v>
      </c>
      <c r="H5742" s="4" t="str">
        <f t="shared" si="355"/>
        <v/>
      </c>
      <c r="I5742">
        <v>2893</v>
      </c>
      <c r="J5742"/>
      <c r="L5742" s="4" t="str">
        <f t="shared" si="356"/>
        <v/>
      </c>
      <c r="M5742" s="3"/>
      <c r="N5742" s="3"/>
      <c r="O5742" s="3"/>
      <c r="P5742" s="3"/>
      <c r="Q5742" s="3"/>
    </row>
    <row r="5743" spans="1:17" x14ac:dyDescent="0.3">
      <c r="A5743" s="17">
        <v>42982</v>
      </c>
      <c r="B5743">
        <v>102.07</v>
      </c>
      <c r="C5743"/>
      <c r="D5743" s="3">
        <f t="shared" si="353"/>
        <v>99.802307692307409</v>
      </c>
      <c r="E5743" s="4" t="str">
        <f t="shared" si="354"/>
        <v/>
      </c>
      <c r="F5743"/>
      <c r="G5743" s="3">
        <f>SUMPRODUCT(B5484:B5743, Expoweights!$C$2:$C$261) / SUM(Expoweights!$C$2:$C$261)</f>
        <v>100.86386166693025</v>
      </c>
      <c r="H5743" s="4" t="str">
        <f t="shared" si="355"/>
        <v/>
      </c>
      <c r="I5743">
        <v>3457</v>
      </c>
      <c r="J5743"/>
      <c r="L5743" s="4" t="str">
        <f t="shared" si="356"/>
        <v/>
      </c>
      <c r="M5743" s="3"/>
      <c r="N5743" s="3"/>
      <c r="O5743" s="3"/>
      <c r="P5743" s="3"/>
      <c r="Q5743" s="3"/>
    </row>
    <row r="5744" spans="1:17" x14ac:dyDescent="0.3">
      <c r="A5744" s="17">
        <v>42983</v>
      </c>
      <c r="B5744">
        <v>102.07</v>
      </c>
      <c r="C5744"/>
      <c r="D5744" s="3">
        <f t="shared" si="353"/>
        <v>99.811230769230463</v>
      </c>
      <c r="E5744" s="4" t="str">
        <f t="shared" si="354"/>
        <v/>
      </c>
      <c r="F5744"/>
      <c r="G5744" s="3">
        <f>SUMPRODUCT(B5485:B5744, Expoweights!$C$2:$C$261) / SUM(Expoweights!$C$2:$C$261)</f>
        <v>100.90129061430618</v>
      </c>
      <c r="H5744" s="4" t="str">
        <f t="shared" si="355"/>
        <v/>
      </c>
      <c r="I5744">
        <v>1136</v>
      </c>
      <c r="J5744"/>
      <c r="L5744" s="4" t="str">
        <f t="shared" si="356"/>
        <v/>
      </c>
      <c r="M5744" s="3"/>
      <c r="N5744" s="3"/>
      <c r="O5744" s="3"/>
      <c r="P5744" s="3"/>
      <c r="Q5744" s="3"/>
    </row>
    <row r="5745" spans="1:17" x14ac:dyDescent="0.3">
      <c r="A5745" s="17">
        <v>42984</v>
      </c>
      <c r="B5745">
        <v>102.07</v>
      </c>
      <c r="C5745"/>
      <c r="D5745" s="3">
        <f t="shared" si="353"/>
        <v>99.820153846153545</v>
      </c>
      <c r="E5745" s="4" t="str">
        <f t="shared" si="354"/>
        <v/>
      </c>
      <c r="F5745"/>
      <c r="G5745" s="3">
        <f>SUMPRODUCT(B5486:B5745, Expoweights!$C$2:$C$261) / SUM(Expoweights!$C$2:$C$261)</f>
        <v>100.93755868318792</v>
      </c>
      <c r="H5745" s="4" t="str">
        <f t="shared" si="355"/>
        <v/>
      </c>
      <c r="I5745">
        <v>181</v>
      </c>
      <c r="J5745"/>
      <c r="L5745" s="4" t="str">
        <f t="shared" si="356"/>
        <v/>
      </c>
      <c r="M5745" s="3"/>
      <c r="N5745" s="3"/>
      <c r="O5745" s="3"/>
      <c r="P5745" s="3"/>
      <c r="Q5745" s="3"/>
    </row>
    <row r="5746" spans="1:17" x14ac:dyDescent="0.3">
      <c r="A5746" s="17">
        <v>42985</v>
      </c>
      <c r="B5746">
        <v>102.07</v>
      </c>
      <c r="C5746"/>
      <c r="D5746" s="3">
        <f t="shared" si="353"/>
        <v>99.829076923076613</v>
      </c>
      <c r="E5746" s="4" t="str">
        <f t="shared" si="354"/>
        <v/>
      </c>
      <c r="F5746"/>
      <c r="G5746" s="3">
        <f>SUMPRODUCT(B5487:B5746, Expoweights!$C$2:$C$261) / SUM(Expoweights!$C$2:$C$261)</f>
        <v>100.97270187883271</v>
      </c>
      <c r="H5746" s="4" t="str">
        <f t="shared" si="355"/>
        <v/>
      </c>
      <c r="I5746">
        <v>2077</v>
      </c>
      <c r="J5746"/>
      <c r="L5746" s="4" t="str">
        <f t="shared" si="356"/>
        <v/>
      </c>
      <c r="M5746" s="3"/>
      <c r="N5746" s="3"/>
      <c r="O5746" s="3"/>
      <c r="P5746" s="3"/>
      <c r="Q5746" s="3"/>
    </row>
    <row r="5747" spans="1:17" x14ac:dyDescent="0.3">
      <c r="A5747" s="17">
        <v>42986</v>
      </c>
      <c r="B5747">
        <v>102.07</v>
      </c>
      <c r="C5747"/>
      <c r="D5747" s="3">
        <f t="shared" si="353"/>
        <v>99.837999999999681</v>
      </c>
      <c r="E5747" s="4" t="str">
        <f t="shared" si="354"/>
        <v/>
      </c>
      <c r="F5747"/>
      <c r="G5747" s="3">
        <f>SUMPRODUCT(B5488:B5747, Expoweights!$C$2:$C$261) / SUM(Expoweights!$C$2:$C$261)</f>
        <v>101.00675508977579</v>
      </c>
      <c r="H5747" s="4" t="str">
        <f t="shared" si="355"/>
        <v/>
      </c>
      <c r="I5747">
        <v>77</v>
      </c>
      <c r="J5747"/>
      <c r="L5747" s="4" t="str">
        <f t="shared" si="356"/>
        <v/>
      </c>
      <c r="M5747" s="3"/>
      <c r="N5747" s="3"/>
      <c r="O5747" s="3"/>
      <c r="P5747" s="3"/>
      <c r="Q5747" s="3"/>
    </row>
    <row r="5748" spans="1:17" x14ac:dyDescent="0.3">
      <c r="A5748" s="17">
        <v>42989</v>
      </c>
      <c r="B5748">
        <v>102.07</v>
      </c>
      <c r="C5748"/>
      <c r="D5748" s="3">
        <f t="shared" si="353"/>
        <v>99.846923076922778</v>
      </c>
      <c r="E5748" s="4" t="str">
        <f t="shared" si="354"/>
        <v/>
      </c>
      <c r="F5748"/>
      <c r="G5748" s="3">
        <f>SUMPRODUCT(B5489:B5748, Expoweights!$C$2:$C$261) / SUM(Expoweights!$C$2:$C$261)</f>
        <v>101.03975212246611</v>
      </c>
      <c r="H5748" s="4" t="str">
        <f t="shared" si="355"/>
        <v/>
      </c>
      <c r="I5748">
        <v>2185</v>
      </c>
      <c r="J5748"/>
      <c r="L5748" s="4" t="str">
        <f t="shared" si="356"/>
        <v/>
      </c>
      <c r="M5748" s="3"/>
      <c r="N5748" s="3"/>
      <c r="O5748" s="3"/>
      <c r="P5748" s="3"/>
      <c r="Q5748" s="3"/>
    </row>
    <row r="5749" spans="1:17" x14ac:dyDescent="0.3">
      <c r="A5749" s="17">
        <v>42990</v>
      </c>
      <c r="B5749">
        <v>102.07</v>
      </c>
      <c r="C5749"/>
      <c r="D5749" s="3">
        <f t="shared" si="353"/>
        <v>99.855846153845846</v>
      </c>
      <c r="E5749" s="4" t="str">
        <f t="shared" si="354"/>
        <v/>
      </c>
      <c r="F5749"/>
      <c r="G5749" s="3">
        <f>SUMPRODUCT(B5490:B5749, Expoweights!$C$2:$C$261) / SUM(Expoweights!$C$2:$C$261)</f>
        <v>101.07172573482785</v>
      </c>
      <c r="H5749" s="4" t="str">
        <f t="shared" si="355"/>
        <v/>
      </c>
      <c r="I5749">
        <v>6917</v>
      </c>
      <c r="J5749"/>
      <c r="L5749" s="4" t="str">
        <f t="shared" si="356"/>
        <v/>
      </c>
      <c r="M5749" s="3"/>
      <c r="N5749" s="3"/>
      <c r="O5749" s="3"/>
      <c r="P5749" s="3"/>
      <c r="Q5749" s="3"/>
    </row>
    <row r="5750" spans="1:17" x14ac:dyDescent="0.3">
      <c r="A5750" s="17">
        <v>42991</v>
      </c>
      <c r="B5750">
        <v>102.07</v>
      </c>
      <c r="C5750"/>
      <c r="D5750" s="3">
        <f t="shared" si="353"/>
        <v>99.864769230768943</v>
      </c>
      <c r="E5750" s="4" t="str">
        <f t="shared" si="354"/>
        <v/>
      </c>
      <c r="F5750"/>
      <c r="G5750" s="3">
        <f>SUMPRODUCT(B5491:B5750, Expoweights!$C$2:$C$261) / SUM(Expoweights!$C$2:$C$261)</f>
        <v>101.10270766878091</v>
      </c>
      <c r="H5750" s="4" t="str">
        <f t="shared" si="355"/>
        <v/>
      </c>
      <c r="I5750">
        <v>3616</v>
      </c>
      <c r="J5750"/>
      <c r="L5750" s="4" t="str">
        <f t="shared" si="356"/>
        <v/>
      </c>
      <c r="M5750" s="3"/>
      <c r="N5750" s="3"/>
      <c r="O5750" s="3"/>
      <c r="P5750" s="3"/>
      <c r="Q5750" s="3"/>
    </row>
    <row r="5751" spans="1:17" x14ac:dyDescent="0.3">
      <c r="A5751" s="17">
        <v>42992</v>
      </c>
      <c r="B5751">
        <v>102.07</v>
      </c>
      <c r="C5751"/>
      <c r="D5751" s="3">
        <f t="shared" si="353"/>
        <v>99.873692307692011</v>
      </c>
      <c r="E5751" s="4" t="str">
        <f t="shared" si="354"/>
        <v/>
      </c>
      <c r="F5751"/>
      <c r="G5751" s="3">
        <f>SUMPRODUCT(B5492:B5751, Expoweights!$C$2:$C$261) / SUM(Expoweights!$C$2:$C$261)</f>
        <v>101.13272868175287</v>
      </c>
      <c r="H5751" s="4" t="str">
        <f t="shared" si="355"/>
        <v/>
      </c>
      <c r="I5751">
        <v>4957</v>
      </c>
      <c r="J5751"/>
      <c r="L5751" s="4" t="str">
        <f t="shared" si="356"/>
        <v/>
      </c>
      <c r="M5751" s="3"/>
      <c r="N5751" s="3"/>
      <c r="O5751" s="3"/>
      <c r="P5751" s="3"/>
      <c r="Q5751" s="3"/>
    </row>
    <row r="5752" spans="1:17" x14ac:dyDescent="0.3">
      <c r="A5752" s="17">
        <v>42993</v>
      </c>
      <c r="B5752">
        <v>102.07</v>
      </c>
      <c r="C5752"/>
      <c r="D5752" s="3">
        <f t="shared" si="353"/>
        <v>99.882615384615107</v>
      </c>
      <c r="E5752" s="4" t="str">
        <f t="shared" si="354"/>
        <v/>
      </c>
      <c r="F5752"/>
      <c r="G5752" s="3">
        <f>SUMPRODUCT(B5493:B5752, Expoweights!$C$2:$C$261) / SUM(Expoweights!$C$2:$C$261)</f>
        <v>101.16181857721347</v>
      </c>
      <c r="H5752" s="4" t="str">
        <f t="shared" si="355"/>
        <v/>
      </c>
      <c r="I5752">
        <v>4479</v>
      </c>
      <c r="J5752"/>
      <c r="L5752" s="4" t="str">
        <f t="shared" si="356"/>
        <v/>
      </c>
      <c r="M5752" s="3"/>
      <c r="N5752" s="3"/>
      <c r="O5752" s="3"/>
      <c r="P5752" s="3"/>
      <c r="Q5752" s="3"/>
    </row>
    <row r="5753" spans="1:17" x14ac:dyDescent="0.3">
      <c r="A5753" s="17">
        <v>42996</v>
      </c>
      <c r="B5753">
        <v>102.07</v>
      </c>
      <c r="C5753"/>
      <c r="D5753" s="3">
        <f t="shared" si="353"/>
        <v>99.891538461538175</v>
      </c>
      <c r="E5753" s="4" t="str">
        <f t="shared" si="354"/>
        <v/>
      </c>
      <c r="F5753"/>
      <c r="G5753" s="3">
        <f>SUMPRODUCT(B5494:B5753, Expoweights!$C$2:$C$261) / SUM(Expoweights!$C$2:$C$261)</f>
        <v>101.19000623426221</v>
      </c>
      <c r="H5753" s="4" t="str">
        <f t="shared" si="355"/>
        <v/>
      </c>
      <c r="I5753">
        <v>5914</v>
      </c>
      <c r="J5753"/>
      <c r="L5753" s="4" t="str">
        <f t="shared" si="356"/>
        <v/>
      </c>
      <c r="M5753" s="3"/>
      <c r="N5753" s="3"/>
      <c r="O5753" s="3"/>
      <c r="P5753" s="3"/>
      <c r="Q5753" s="3"/>
    </row>
    <row r="5754" spans="1:17" x14ac:dyDescent="0.3">
      <c r="A5754" s="17">
        <v>42997</v>
      </c>
      <c r="B5754">
        <v>102.07</v>
      </c>
      <c r="C5754"/>
      <c r="D5754" s="3">
        <f t="shared" si="353"/>
        <v>99.900461538461272</v>
      </c>
      <c r="E5754" s="4" t="str">
        <f t="shared" si="354"/>
        <v/>
      </c>
      <c r="F5754"/>
      <c r="G5754" s="3">
        <f>SUMPRODUCT(B5495:B5754, Expoweights!$C$2:$C$261) / SUM(Expoweights!$C$2:$C$261)</f>
        <v>101.21731963629809</v>
      </c>
      <c r="H5754" s="4" t="str">
        <f t="shared" si="355"/>
        <v/>
      </c>
      <c r="I5754">
        <v>157</v>
      </c>
      <c r="J5754"/>
      <c r="L5754" s="4" t="str">
        <f t="shared" si="356"/>
        <v/>
      </c>
      <c r="M5754" s="3"/>
      <c r="N5754" s="3"/>
      <c r="O5754" s="3"/>
      <c r="P5754" s="3"/>
      <c r="Q5754" s="3"/>
    </row>
    <row r="5755" spans="1:17" x14ac:dyDescent="0.3">
      <c r="A5755" s="17">
        <v>42998</v>
      </c>
      <c r="B5755">
        <v>102.07</v>
      </c>
      <c r="C5755"/>
      <c r="D5755" s="3">
        <f t="shared" si="353"/>
        <v>99.90938461538434</v>
      </c>
      <c r="E5755" s="4" t="str">
        <f t="shared" si="354"/>
        <v/>
      </c>
      <c r="F5755"/>
      <c r="G5755" s="3">
        <f>SUMPRODUCT(B5496:B5755, Expoweights!$C$2:$C$261) / SUM(Expoweights!$C$2:$C$261)</f>
        <v>101.24378589880028</v>
      </c>
      <c r="H5755" s="4" t="str">
        <f t="shared" si="355"/>
        <v/>
      </c>
      <c r="I5755">
        <v>5027</v>
      </c>
      <c r="J5755"/>
      <c r="L5755" s="4" t="str">
        <f t="shared" si="356"/>
        <v/>
      </c>
      <c r="M5755" s="3"/>
      <c r="N5755" s="3"/>
      <c r="O5755" s="3"/>
      <c r="P5755" s="3"/>
      <c r="Q5755" s="3"/>
    </row>
    <row r="5756" spans="1:17" x14ac:dyDescent="0.3">
      <c r="A5756" s="17">
        <v>42999</v>
      </c>
      <c r="B5756">
        <v>102.07</v>
      </c>
      <c r="C5756"/>
      <c r="D5756" s="3">
        <f t="shared" si="353"/>
        <v>99.918307692307437</v>
      </c>
      <c r="E5756" s="4" t="str">
        <f t="shared" si="354"/>
        <v/>
      </c>
      <c r="F5756"/>
      <c r="G5756" s="3">
        <f>SUMPRODUCT(B5497:B5756, Expoweights!$C$2:$C$261) / SUM(Expoweights!$C$2:$C$261)</f>
        <v>101.26943129624711</v>
      </c>
      <c r="H5756" s="4" t="str">
        <f t="shared" si="355"/>
        <v/>
      </c>
      <c r="I5756">
        <v>7291</v>
      </c>
      <c r="J5756"/>
      <c r="L5756" s="4" t="str">
        <f t="shared" si="356"/>
        <v/>
      </c>
      <c r="M5756" s="3"/>
      <c r="N5756" s="3"/>
      <c r="O5756" s="3"/>
      <c r="P5756" s="3"/>
      <c r="Q5756" s="3"/>
    </row>
    <row r="5757" spans="1:17" x14ac:dyDescent="0.3">
      <c r="A5757" s="17">
        <v>43000</v>
      </c>
      <c r="B5757">
        <v>102.07</v>
      </c>
      <c r="C5757"/>
      <c r="D5757" s="3">
        <f t="shared" si="353"/>
        <v>99.927230769230505</v>
      </c>
      <c r="E5757" s="4" t="str">
        <f t="shared" si="354"/>
        <v/>
      </c>
      <c r="F5757"/>
      <c r="G5757" s="3">
        <f>SUMPRODUCT(B5498:B5757, Expoweights!$C$2:$C$261) / SUM(Expoweights!$C$2:$C$261)</f>
        <v>101.29428128820012</v>
      </c>
      <c r="H5757" s="4" t="str">
        <f t="shared" si="355"/>
        <v/>
      </c>
      <c r="I5757">
        <v>2504</v>
      </c>
      <c r="J5757"/>
      <c r="L5757" s="4" t="str">
        <f t="shared" si="356"/>
        <v/>
      </c>
      <c r="M5757" s="3"/>
      <c r="N5757" s="3"/>
      <c r="O5757" s="3"/>
      <c r="P5757" s="3"/>
      <c r="Q5757" s="3"/>
    </row>
    <row r="5758" spans="1:17" x14ac:dyDescent="0.3">
      <c r="A5758" s="17">
        <v>43003</v>
      </c>
      <c r="B5758">
        <v>102.07</v>
      </c>
      <c r="C5758"/>
      <c r="D5758" s="3">
        <f t="shared" si="353"/>
        <v>99.936153846153601</v>
      </c>
      <c r="E5758" s="4" t="str">
        <f t="shared" si="354"/>
        <v/>
      </c>
      <c r="F5758"/>
      <c r="G5758" s="3">
        <f>SUMPRODUCT(B5499:B5758, Expoweights!$C$2:$C$261) / SUM(Expoweights!$C$2:$C$261)</f>
        <v>101.31836054457912</v>
      </c>
      <c r="H5758" s="4" t="str">
        <f t="shared" si="355"/>
        <v/>
      </c>
      <c r="I5758">
        <v>5444</v>
      </c>
      <c r="J5758"/>
      <c r="L5758" s="4" t="str">
        <f t="shared" si="356"/>
        <v/>
      </c>
      <c r="M5758" s="3"/>
      <c r="N5758" s="3"/>
      <c r="O5758" s="3"/>
      <c r="P5758" s="3"/>
      <c r="Q5758" s="3"/>
    </row>
    <row r="5759" spans="1:17" x14ac:dyDescent="0.3">
      <c r="A5759" s="17">
        <v>43004</v>
      </c>
      <c r="B5759">
        <v>102.07</v>
      </c>
      <c r="C5759"/>
      <c r="D5759" s="3">
        <f t="shared" si="353"/>
        <v>99.94507692307667</v>
      </c>
      <c r="E5759" s="4" t="str">
        <f t="shared" si="354"/>
        <v/>
      </c>
      <c r="F5759"/>
      <c r="G5759" s="3">
        <f>SUMPRODUCT(B5500:B5759, Expoweights!$C$2:$C$261) / SUM(Expoweights!$C$2:$C$261)</f>
        <v>101.3416929701535</v>
      </c>
      <c r="H5759" s="4" t="str">
        <f t="shared" si="355"/>
        <v/>
      </c>
      <c r="I5759">
        <v>5355</v>
      </c>
      <c r="J5759"/>
      <c r="L5759" s="4" t="str">
        <f t="shared" si="356"/>
        <v/>
      </c>
      <c r="M5759" s="3"/>
      <c r="N5759" s="3"/>
      <c r="O5759" s="3"/>
      <c r="P5759" s="3"/>
      <c r="Q5759" s="3"/>
    </row>
    <row r="5760" spans="1:17" x14ac:dyDescent="0.3">
      <c r="A5760" s="17">
        <v>43005</v>
      </c>
      <c r="B5760">
        <v>102.07</v>
      </c>
      <c r="C5760"/>
      <c r="D5760" s="3">
        <f t="shared" si="353"/>
        <v>99.953999999999766</v>
      </c>
      <c r="E5760" s="4" t="str">
        <f t="shared" si="354"/>
        <v/>
      </c>
      <c r="F5760"/>
      <c r="G5760" s="3">
        <f>SUMPRODUCT(B5501:B5760, Expoweights!$C$2:$C$261) / SUM(Expoweights!$C$2:$C$261)</f>
        <v>101.36430172827352</v>
      </c>
      <c r="H5760" s="4" t="str">
        <f t="shared" si="355"/>
        <v/>
      </c>
      <c r="I5760">
        <v>4726</v>
      </c>
      <c r="J5760"/>
      <c r="L5760" s="4" t="str">
        <f t="shared" si="356"/>
        <v/>
      </c>
      <c r="M5760" s="3"/>
      <c r="N5760" s="3"/>
      <c r="O5760" s="3"/>
      <c r="P5760" s="3"/>
      <c r="Q5760" s="3"/>
    </row>
    <row r="5761" spans="1:17" x14ac:dyDescent="0.3">
      <c r="A5761" s="17">
        <v>43006</v>
      </c>
      <c r="B5761">
        <v>102.07</v>
      </c>
      <c r="C5761"/>
      <c r="D5761" s="3">
        <f t="shared" si="353"/>
        <v>99.962923076922834</v>
      </c>
      <c r="E5761" s="4" t="str">
        <f t="shared" si="354"/>
        <v/>
      </c>
      <c r="F5761"/>
      <c r="G5761" s="3">
        <f>SUMPRODUCT(B5502:B5761, Expoweights!$C$2:$C$261) / SUM(Expoweights!$C$2:$C$261)</f>
        <v>101.38620926386602</v>
      </c>
      <c r="H5761" s="4" t="str">
        <f t="shared" si="355"/>
        <v/>
      </c>
      <c r="I5761">
        <v>5568</v>
      </c>
      <c r="J5761"/>
      <c r="L5761" s="4" t="str">
        <f t="shared" si="356"/>
        <v/>
      </c>
      <c r="M5761" s="3"/>
      <c r="N5761" s="3"/>
      <c r="O5761" s="3"/>
      <c r="P5761" s="3"/>
      <c r="Q5761" s="3"/>
    </row>
    <row r="5762" spans="1:17" x14ac:dyDescent="0.3">
      <c r="A5762" s="17">
        <v>43007</v>
      </c>
      <c r="B5762">
        <v>102.3</v>
      </c>
      <c r="C5762">
        <v>99.972230769230777</v>
      </c>
      <c r="D5762" s="3">
        <f t="shared" si="353"/>
        <v>99.972230769230535</v>
      </c>
      <c r="E5762" s="4">
        <f t="shared" si="354"/>
        <v>2.4158453015843406E-13</v>
      </c>
      <c r="F5762">
        <v>101.4145717558757</v>
      </c>
      <c r="G5762" s="3">
        <f>SUMPRODUCT(B5503:B5762, Expoweights!$C$2:$C$261) / SUM(Expoweights!$C$2:$C$261)</f>
        <v>101.41457175587564</v>
      </c>
      <c r="H5762" s="4">
        <f t="shared" si="355"/>
        <v>5.6843418860808015E-14</v>
      </c>
      <c r="I5762">
        <v>5300</v>
      </c>
      <c r="J5762">
        <v>99.655416374338756</v>
      </c>
      <c r="L5762" s="4">
        <f t="shared" si="356"/>
        <v>99.655416374338756</v>
      </c>
      <c r="M5762" s="3"/>
      <c r="N5762" s="3"/>
      <c r="O5762" s="3"/>
      <c r="P5762" s="3"/>
      <c r="Q5762" s="3"/>
    </row>
    <row r="5763" spans="1:17" x14ac:dyDescent="0.3">
      <c r="A5763" s="17">
        <v>43010</v>
      </c>
      <c r="B5763">
        <v>102.3</v>
      </c>
      <c r="C5763"/>
      <c r="D5763" s="3">
        <f t="shared" ref="D5763:D5826" si="357">AVERAGE(B5504:B5763)</f>
        <v>99.981538461538221</v>
      </c>
      <c r="E5763" s="4" t="str">
        <f t="shared" si="354"/>
        <v/>
      </c>
      <c r="F5763"/>
      <c r="G5763" s="3">
        <f>SUMPRODUCT(B5504:B5763, Expoweights!$C$2:$C$261) / SUM(Expoweights!$C$2:$C$261)</f>
        <v>101.44205457027414</v>
      </c>
      <c r="H5763" s="4" t="str">
        <f t="shared" si="355"/>
        <v/>
      </c>
      <c r="I5763">
        <v>4995</v>
      </c>
      <c r="J5763"/>
      <c r="L5763" s="4" t="str">
        <f t="shared" si="356"/>
        <v/>
      </c>
      <c r="M5763" s="3"/>
      <c r="N5763" s="3"/>
      <c r="O5763" s="3"/>
      <c r="P5763" s="3"/>
      <c r="Q5763" s="3"/>
    </row>
    <row r="5764" spans="1:17" x14ac:dyDescent="0.3">
      <c r="A5764" s="17">
        <v>43011</v>
      </c>
      <c r="B5764">
        <v>102.3</v>
      </c>
      <c r="C5764"/>
      <c r="D5764" s="3">
        <f t="shared" si="357"/>
        <v>99.990846153845922</v>
      </c>
      <c r="E5764" s="4" t="str">
        <f t="shared" ref="E5764:E5827" si="358">IF(C5764 &gt; 0, ABS(C5764 - D5764), "")</f>
        <v/>
      </c>
      <c r="F5764"/>
      <c r="G5764" s="3">
        <f>SUMPRODUCT(B5505:B5764, Expoweights!$C$2:$C$261) / SUM(Expoweights!$C$2:$C$261)</f>
        <v>101.46868499072539</v>
      </c>
      <c r="H5764" s="4" t="str">
        <f t="shared" ref="H5764:H5827" si="359">IF(F5764 &gt; 0, ABS(F5764 - G5764), "")</f>
        <v/>
      </c>
      <c r="I5764">
        <v>495</v>
      </c>
      <c r="J5764"/>
      <c r="L5764" s="4" t="str">
        <f t="shared" ref="L5764:L5827" si="360">IF(J5764 &gt; 0, ABS(J5764 - K5764), "")</f>
        <v/>
      </c>
      <c r="M5764" s="3"/>
      <c r="N5764" s="3"/>
      <c r="O5764" s="3"/>
      <c r="P5764" s="3"/>
      <c r="Q5764" s="3"/>
    </row>
    <row r="5765" spans="1:17" x14ac:dyDescent="0.3">
      <c r="A5765" s="17">
        <v>43012</v>
      </c>
      <c r="B5765">
        <v>102.3</v>
      </c>
      <c r="C5765"/>
      <c r="D5765" s="3">
        <f t="shared" si="357"/>
        <v>100.00015384615362</v>
      </c>
      <c r="E5765" s="4" t="str">
        <f t="shared" si="358"/>
        <v/>
      </c>
      <c r="F5765"/>
      <c r="G5765" s="3">
        <f>SUMPRODUCT(B5506:B5765, Expoweights!$C$2:$C$261) / SUM(Expoweights!$C$2:$C$261)</f>
        <v>101.49448945467611</v>
      </c>
      <c r="H5765" s="4" t="str">
        <f t="shared" si="359"/>
        <v/>
      </c>
      <c r="I5765">
        <v>3663</v>
      </c>
      <c r="J5765"/>
      <c r="L5765" s="4" t="str">
        <f t="shared" si="360"/>
        <v/>
      </c>
      <c r="M5765" s="3"/>
      <c r="N5765" s="3"/>
      <c r="O5765" s="3"/>
      <c r="P5765" s="3"/>
      <c r="Q5765" s="3"/>
    </row>
    <row r="5766" spans="1:17" x14ac:dyDescent="0.3">
      <c r="A5766" s="17">
        <v>43013</v>
      </c>
      <c r="B5766">
        <v>102.3</v>
      </c>
      <c r="C5766"/>
      <c r="D5766" s="3">
        <f t="shared" si="357"/>
        <v>100.00946153846131</v>
      </c>
      <c r="E5766" s="4" t="str">
        <f t="shared" si="358"/>
        <v/>
      </c>
      <c r="F5766"/>
      <c r="G5766" s="3">
        <f>SUMPRODUCT(B5507:B5766, Expoweights!$C$2:$C$261) / SUM(Expoweights!$C$2:$C$261)</f>
        <v>101.51949357960171</v>
      </c>
      <c r="H5766" s="4" t="str">
        <f t="shared" si="359"/>
        <v/>
      </c>
      <c r="I5766">
        <v>373</v>
      </c>
      <c r="J5766"/>
      <c r="L5766" s="4" t="str">
        <f t="shared" si="360"/>
        <v/>
      </c>
      <c r="M5766" s="3"/>
      <c r="N5766" s="3"/>
      <c r="O5766" s="3"/>
      <c r="P5766" s="3"/>
      <c r="Q5766" s="3"/>
    </row>
    <row r="5767" spans="1:17" x14ac:dyDescent="0.3">
      <c r="A5767" s="17">
        <v>43014</v>
      </c>
      <c r="B5767">
        <v>102.3</v>
      </c>
      <c r="C5767"/>
      <c r="D5767" s="3">
        <f t="shared" si="357"/>
        <v>100.01876923076901</v>
      </c>
      <c r="E5767" s="4" t="str">
        <f t="shared" si="358"/>
        <v/>
      </c>
      <c r="F5767"/>
      <c r="G5767" s="3">
        <f>SUMPRODUCT(B5508:B5767, Expoweights!$C$2:$C$261) / SUM(Expoweights!$C$2:$C$261)</f>
        <v>101.5437221884381</v>
      </c>
      <c r="H5767" s="4" t="str">
        <f t="shared" si="359"/>
        <v/>
      </c>
      <c r="I5767">
        <v>5759</v>
      </c>
      <c r="J5767"/>
      <c r="L5767" s="4" t="str">
        <f t="shared" si="360"/>
        <v/>
      </c>
      <c r="M5767" s="3"/>
      <c r="N5767" s="3"/>
      <c r="O5767" s="3"/>
      <c r="P5767" s="3"/>
      <c r="Q5767" s="3"/>
    </row>
    <row r="5768" spans="1:17" x14ac:dyDescent="0.3">
      <c r="A5768" s="17">
        <v>43017</v>
      </c>
      <c r="B5768">
        <v>102.3</v>
      </c>
      <c r="C5768"/>
      <c r="D5768" s="3">
        <f t="shared" si="357"/>
        <v>100.0280769230767</v>
      </c>
      <c r="E5768" s="4" t="str">
        <f t="shared" si="358"/>
        <v/>
      </c>
      <c r="F5768"/>
      <c r="G5768" s="3">
        <f>SUMPRODUCT(B5509:B5768, Expoweights!$C$2:$C$261) / SUM(Expoweights!$C$2:$C$261)</f>
        <v>101.56719933422478</v>
      </c>
      <c r="H5768" s="4" t="str">
        <f t="shared" si="359"/>
        <v/>
      </c>
      <c r="I5768">
        <v>163</v>
      </c>
      <c r="J5768"/>
      <c r="L5768" s="4" t="str">
        <f t="shared" si="360"/>
        <v/>
      </c>
      <c r="M5768" s="3"/>
      <c r="N5768" s="3"/>
      <c r="O5768" s="3"/>
      <c r="P5768" s="3"/>
      <c r="Q5768" s="3"/>
    </row>
    <row r="5769" spans="1:17" x14ac:dyDescent="0.3">
      <c r="A5769" s="17">
        <v>43018</v>
      </c>
      <c r="B5769">
        <v>102.3</v>
      </c>
      <c r="C5769"/>
      <c r="D5769" s="3">
        <f t="shared" si="357"/>
        <v>100.03738461538438</v>
      </c>
      <c r="E5769" s="4" t="str">
        <f t="shared" si="358"/>
        <v/>
      </c>
      <c r="F5769"/>
      <c r="G5769" s="3">
        <f>SUMPRODUCT(B5510:B5769, Expoweights!$C$2:$C$261) / SUM(Expoweights!$C$2:$C$261)</f>
        <v>101.58994832398361</v>
      </c>
      <c r="H5769" s="4" t="str">
        <f t="shared" si="359"/>
        <v/>
      </c>
      <c r="I5769">
        <v>7164</v>
      </c>
      <c r="J5769"/>
      <c r="L5769" s="4" t="str">
        <f t="shared" si="360"/>
        <v/>
      </c>
      <c r="M5769" s="3"/>
      <c r="N5769" s="3"/>
      <c r="O5769" s="3"/>
      <c r="P5769" s="3"/>
      <c r="Q5769" s="3"/>
    </row>
    <row r="5770" spans="1:17" x14ac:dyDescent="0.3">
      <c r="A5770" s="17">
        <v>43019</v>
      </c>
      <c r="B5770">
        <v>102.3</v>
      </c>
      <c r="C5770"/>
      <c r="D5770" s="3">
        <f t="shared" si="357"/>
        <v>100.04669230769208</v>
      </c>
      <c r="E5770" s="4" t="str">
        <f t="shared" si="358"/>
        <v/>
      </c>
      <c r="F5770"/>
      <c r="G5770" s="3">
        <f>SUMPRODUCT(B5511:B5770, Expoweights!$C$2:$C$261) / SUM(Expoweights!$C$2:$C$261)</f>
        <v>101.61199174185684</v>
      </c>
      <c r="H5770" s="4" t="str">
        <f t="shared" si="359"/>
        <v/>
      </c>
      <c r="I5770">
        <v>677</v>
      </c>
      <c r="J5770"/>
      <c r="L5770" s="4" t="str">
        <f t="shared" si="360"/>
        <v/>
      </c>
      <c r="M5770" s="3"/>
      <c r="N5770" s="3"/>
      <c r="O5770" s="3"/>
      <c r="P5770" s="3"/>
      <c r="Q5770" s="3"/>
    </row>
    <row r="5771" spans="1:17" x14ac:dyDescent="0.3">
      <c r="A5771" s="17">
        <v>43020</v>
      </c>
      <c r="B5771">
        <v>102.3</v>
      </c>
      <c r="C5771"/>
      <c r="D5771" s="3">
        <f t="shared" si="357"/>
        <v>100.05599999999977</v>
      </c>
      <c r="E5771" s="4" t="str">
        <f t="shared" si="358"/>
        <v/>
      </c>
      <c r="F5771"/>
      <c r="G5771" s="3">
        <f>SUMPRODUCT(B5512:B5771, Expoweights!$C$2:$C$261) / SUM(Expoweights!$C$2:$C$261)</f>
        <v>101.63335147152772</v>
      </c>
      <c r="H5771" s="4" t="str">
        <f t="shared" si="359"/>
        <v/>
      </c>
      <c r="I5771">
        <v>7840</v>
      </c>
      <c r="J5771"/>
      <c r="L5771" s="4" t="str">
        <f t="shared" si="360"/>
        <v/>
      </c>
      <c r="M5771" s="3"/>
      <c r="N5771" s="3"/>
      <c r="O5771" s="3"/>
      <c r="P5771" s="3"/>
      <c r="Q5771" s="3"/>
    </row>
    <row r="5772" spans="1:17" x14ac:dyDescent="0.3">
      <c r="A5772" s="17">
        <v>43021</v>
      </c>
      <c r="B5772">
        <v>102.3</v>
      </c>
      <c r="C5772"/>
      <c r="D5772" s="3">
        <f t="shared" si="357"/>
        <v>100.06530769230747</v>
      </c>
      <c r="E5772" s="4" t="str">
        <f t="shared" si="358"/>
        <v/>
      </c>
      <c r="F5772"/>
      <c r="G5772" s="3">
        <f>SUMPRODUCT(B5513:B5772, Expoweights!$C$2:$C$261) / SUM(Expoweights!$C$2:$C$261)</f>
        <v>101.65404871794551</v>
      </c>
      <c r="H5772" s="4" t="str">
        <f t="shared" si="359"/>
        <v/>
      </c>
      <c r="I5772">
        <v>347</v>
      </c>
      <c r="J5772"/>
      <c r="L5772" s="4" t="str">
        <f t="shared" si="360"/>
        <v/>
      </c>
      <c r="M5772" s="3"/>
      <c r="N5772" s="3"/>
      <c r="O5772" s="3"/>
      <c r="P5772" s="3"/>
      <c r="Q5772" s="3"/>
    </row>
    <row r="5773" spans="1:17" x14ac:dyDescent="0.3">
      <c r="A5773" s="17">
        <v>43024</v>
      </c>
      <c r="B5773">
        <v>102.3</v>
      </c>
      <c r="C5773"/>
      <c r="D5773" s="3">
        <f t="shared" si="357"/>
        <v>100.07461538461516</v>
      </c>
      <c r="E5773" s="4" t="str">
        <f t="shared" si="358"/>
        <v/>
      </c>
      <c r="F5773"/>
      <c r="G5773" s="3">
        <f>SUMPRODUCT(B5514:B5773, Expoweights!$C$2:$C$261) / SUM(Expoweights!$C$2:$C$261)</f>
        <v>101.67410402837692</v>
      </c>
      <c r="H5773" s="4" t="str">
        <f t="shared" si="359"/>
        <v/>
      </c>
      <c r="I5773">
        <v>2547</v>
      </c>
      <c r="J5773"/>
      <c r="L5773" s="4" t="str">
        <f t="shared" si="360"/>
        <v/>
      </c>
      <c r="M5773" s="3"/>
      <c r="N5773" s="3"/>
      <c r="O5773" s="3"/>
      <c r="P5773" s="3"/>
      <c r="Q5773" s="3"/>
    </row>
    <row r="5774" spans="1:17" x14ac:dyDescent="0.3">
      <c r="A5774" s="17">
        <v>43025</v>
      </c>
      <c r="B5774">
        <v>102.3</v>
      </c>
      <c r="C5774"/>
      <c r="D5774" s="3">
        <f t="shared" si="357"/>
        <v>100.08392307692284</v>
      </c>
      <c r="E5774" s="4" t="str">
        <f t="shared" si="358"/>
        <v/>
      </c>
      <c r="F5774"/>
      <c r="G5774" s="3">
        <f>SUMPRODUCT(B5515:B5774, Expoweights!$C$2:$C$261) / SUM(Expoweights!$C$2:$C$261)</f>
        <v>101.69353731280417</v>
      </c>
      <c r="H5774" s="4" t="str">
        <f t="shared" si="359"/>
        <v/>
      </c>
      <c r="I5774">
        <v>1670</v>
      </c>
      <c r="J5774"/>
      <c r="L5774" s="4" t="str">
        <f t="shared" si="360"/>
        <v/>
      </c>
      <c r="M5774" s="3"/>
      <c r="N5774" s="3"/>
      <c r="O5774" s="3"/>
      <c r="P5774" s="3"/>
      <c r="Q5774" s="3"/>
    </row>
    <row r="5775" spans="1:17" x14ac:dyDescent="0.3">
      <c r="A5775" s="17">
        <v>43026</v>
      </c>
      <c r="B5775">
        <v>102.3</v>
      </c>
      <c r="C5775"/>
      <c r="D5775" s="3">
        <f t="shared" si="357"/>
        <v>100.09323076923054</v>
      </c>
      <c r="E5775" s="4" t="str">
        <f t="shared" si="358"/>
        <v/>
      </c>
      <c r="F5775"/>
      <c r="G5775" s="3">
        <f>SUMPRODUCT(B5516:B5775, Expoweights!$C$2:$C$261) / SUM(Expoweights!$C$2:$C$261)</f>
        <v>101.7123678636911</v>
      </c>
      <c r="H5775" s="4" t="str">
        <f t="shared" si="359"/>
        <v/>
      </c>
      <c r="I5775">
        <v>4613</v>
      </c>
      <c r="J5775"/>
      <c r="L5775" s="4" t="str">
        <f t="shared" si="360"/>
        <v/>
      </c>
      <c r="M5775" s="3"/>
      <c r="N5775" s="3"/>
      <c r="O5775" s="3"/>
      <c r="P5775" s="3"/>
      <c r="Q5775" s="3"/>
    </row>
    <row r="5776" spans="1:17" x14ac:dyDescent="0.3">
      <c r="A5776" s="17">
        <v>43027</v>
      </c>
      <c r="B5776">
        <v>102.3</v>
      </c>
      <c r="C5776"/>
      <c r="D5776" s="3">
        <f t="shared" si="357"/>
        <v>100.10253846153822</v>
      </c>
      <c r="E5776" s="4" t="str">
        <f t="shared" si="358"/>
        <v/>
      </c>
      <c r="F5776"/>
      <c r="G5776" s="3">
        <f>SUMPRODUCT(B5517:B5776, Expoweights!$C$2:$C$261) / SUM(Expoweights!$C$2:$C$261)</f>
        <v>101.73061437513553</v>
      </c>
      <c r="H5776" s="4" t="str">
        <f t="shared" si="359"/>
        <v/>
      </c>
      <c r="I5776">
        <v>7200</v>
      </c>
      <c r="J5776"/>
      <c r="L5776" s="4" t="str">
        <f t="shared" si="360"/>
        <v/>
      </c>
      <c r="M5776" s="3"/>
      <c r="N5776" s="3"/>
      <c r="O5776" s="3"/>
      <c r="P5776" s="3"/>
      <c r="Q5776" s="3"/>
    </row>
    <row r="5777" spans="1:17" x14ac:dyDescent="0.3">
      <c r="A5777" s="17">
        <v>43028</v>
      </c>
      <c r="B5777">
        <v>102.3</v>
      </c>
      <c r="C5777"/>
      <c r="D5777" s="3">
        <f t="shared" si="357"/>
        <v>100.11184615384592</v>
      </c>
      <c r="E5777" s="4" t="str">
        <f t="shared" si="358"/>
        <v/>
      </c>
      <c r="F5777"/>
      <c r="G5777" s="3">
        <f>SUMPRODUCT(B5518:B5777, Expoweights!$C$2:$C$261) / SUM(Expoweights!$C$2:$C$261)</f>
        <v>101.74829496142809</v>
      </c>
      <c r="H5777" s="4" t="str">
        <f t="shared" si="359"/>
        <v/>
      </c>
      <c r="I5777">
        <v>5570</v>
      </c>
      <c r="J5777"/>
      <c r="L5777" s="4" t="str">
        <f t="shared" si="360"/>
        <v/>
      </c>
      <c r="M5777" s="3"/>
      <c r="N5777" s="3"/>
      <c r="O5777" s="3"/>
      <c r="P5777" s="3"/>
      <c r="Q5777" s="3"/>
    </row>
    <row r="5778" spans="1:17" x14ac:dyDescent="0.3">
      <c r="A5778" s="17">
        <v>43031</v>
      </c>
      <c r="B5778">
        <v>102.3</v>
      </c>
      <c r="C5778"/>
      <c r="D5778" s="3">
        <f t="shared" si="357"/>
        <v>100.1211538461536</v>
      </c>
      <c r="E5778" s="4" t="str">
        <f t="shared" si="358"/>
        <v/>
      </c>
      <c r="F5778"/>
      <c r="G5778" s="3">
        <f>SUMPRODUCT(B5519:B5778, Expoweights!$C$2:$C$261) / SUM(Expoweights!$C$2:$C$261)</f>
        <v>101.765427175035</v>
      </c>
      <c r="H5778" s="4" t="str">
        <f t="shared" si="359"/>
        <v/>
      </c>
      <c r="I5778">
        <v>3595</v>
      </c>
      <c r="J5778"/>
      <c r="L5778" s="4" t="str">
        <f t="shared" si="360"/>
        <v/>
      </c>
      <c r="M5778" s="3"/>
      <c r="N5778" s="3"/>
      <c r="O5778" s="3"/>
      <c r="P5778" s="3"/>
      <c r="Q5778" s="3"/>
    </row>
    <row r="5779" spans="1:17" x14ac:dyDescent="0.3">
      <c r="A5779" s="17">
        <v>43032</v>
      </c>
      <c r="B5779">
        <v>102.3</v>
      </c>
      <c r="C5779"/>
      <c r="D5779" s="3">
        <f t="shared" si="357"/>
        <v>100.1304615384613</v>
      </c>
      <c r="E5779" s="4" t="str">
        <f t="shared" si="358"/>
        <v/>
      </c>
      <c r="F5779"/>
      <c r="G5779" s="3">
        <f>SUMPRODUCT(B5520:B5779, Expoweights!$C$2:$C$261) / SUM(Expoweights!$C$2:$C$261)</f>
        <v>101.78202802402367</v>
      </c>
      <c r="H5779" s="4" t="str">
        <f t="shared" si="359"/>
        <v/>
      </c>
      <c r="I5779">
        <v>1585</v>
      </c>
      <c r="J5779"/>
      <c r="L5779" s="4" t="str">
        <f t="shared" si="360"/>
        <v/>
      </c>
      <c r="M5779" s="3"/>
      <c r="N5779" s="3"/>
      <c r="O5779" s="3"/>
      <c r="P5779" s="3"/>
      <c r="Q5779" s="3"/>
    </row>
    <row r="5780" spans="1:17" x14ac:dyDescent="0.3">
      <c r="A5780" s="17">
        <v>43033</v>
      </c>
      <c r="B5780">
        <v>102.3</v>
      </c>
      <c r="C5780"/>
      <c r="D5780" s="3">
        <f t="shared" si="357"/>
        <v>100.13976923076899</v>
      </c>
      <c r="E5780" s="4" t="str">
        <f t="shared" si="358"/>
        <v/>
      </c>
      <c r="F5780"/>
      <c r="G5780" s="3">
        <f>SUMPRODUCT(B5521:B5780, Expoweights!$C$2:$C$261) / SUM(Expoweights!$C$2:$C$261)</f>
        <v>101.79811398894728</v>
      </c>
      <c r="H5780" s="4" t="str">
        <f t="shared" si="359"/>
        <v/>
      </c>
      <c r="I5780">
        <v>5174</v>
      </c>
      <c r="J5780"/>
      <c r="L5780" s="4" t="str">
        <f t="shared" si="360"/>
        <v/>
      </c>
      <c r="M5780" s="3"/>
      <c r="N5780" s="3"/>
      <c r="O5780" s="3"/>
      <c r="P5780" s="3"/>
      <c r="Q5780" s="3"/>
    </row>
    <row r="5781" spans="1:17" x14ac:dyDescent="0.3">
      <c r="A5781" s="17">
        <v>43034</v>
      </c>
      <c r="B5781">
        <v>102.3</v>
      </c>
      <c r="C5781"/>
      <c r="D5781" s="3">
        <f t="shared" si="357"/>
        <v>100.14907692307668</v>
      </c>
      <c r="E5781" s="4" t="str">
        <f t="shared" si="358"/>
        <v/>
      </c>
      <c r="F5781"/>
      <c r="G5781" s="3">
        <f>SUMPRODUCT(B5522:B5781, Expoweights!$C$2:$C$261) / SUM(Expoweights!$C$2:$C$261)</f>
        <v>101.81370103920597</v>
      </c>
      <c r="H5781" s="4" t="str">
        <f t="shared" si="359"/>
        <v/>
      </c>
      <c r="I5781">
        <v>3342</v>
      </c>
      <c r="J5781"/>
      <c r="L5781" s="4" t="str">
        <f t="shared" si="360"/>
        <v/>
      </c>
      <c r="M5781" s="3"/>
      <c r="N5781" s="3"/>
      <c r="O5781" s="3"/>
      <c r="P5781" s="3"/>
      <c r="Q5781" s="3"/>
    </row>
    <row r="5782" spans="1:17" x14ac:dyDescent="0.3">
      <c r="A5782" s="17">
        <v>43035</v>
      </c>
      <c r="B5782">
        <v>102.3</v>
      </c>
      <c r="C5782"/>
      <c r="D5782" s="3">
        <f t="shared" si="357"/>
        <v>100.15838461538438</v>
      </c>
      <c r="E5782" s="4" t="str">
        <f t="shared" si="358"/>
        <v/>
      </c>
      <c r="F5782"/>
      <c r="G5782" s="3">
        <f>SUMPRODUCT(B5523:B5782, Expoweights!$C$2:$C$261) / SUM(Expoweights!$C$2:$C$261)</f>
        <v>101.82880464890056</v>
      </c>
      <c r="H5782" s="4" t="str">
        <f t="shared" si="359"/>
        <v/>
      </c>
      <c r="I5782">
        <v>5725</v>
      </c>
      <c r="J5782"/>
      <c r="L5782" s="4" t="str">
        <f t="shared" si="360"/>
        <v/>
      </c>
      <c r="M5782" s="3"/>
      <c r="N5782" s="3"/>
      <c r="O5782" s="3"/>
      <c r="P5782" s="3"/>
      <c r="Q5782" s="3"/>
    </row>
    <row r="5783" spans="1:17" x14ac:dyDescent="0.3">
      <c r="A5783" s="17">
        <v>43038</v>
      </c>
      <c r="B5783">
        <v>102.3</v>
      </c>
      <c r="C5783"/>
      <c r="D5783" s="3">
        <f t="shared" si="357"/>
        <v>100.16803846153822</v>
      </c>
      <c r="E5783" s="4" t="str">
        <f t="shared" si="358"/>
        <v/>
      </c>
      <c r="F5783"/>
      <c r="G5783" s="3">
        <f>SUMPRODUCT(B5524:B5783, Expoweights!$C$2:$C$261) / SUM(Expoweights!$C$2:$C$261)</f>
        <v>101.84344058543522</v>
      </c>
      <c r="H5783" s="4" t="str">
        <f t="shared" si="359"/>
        <v/>
      </c>
      <c r="I5783">
        <v>7194</v>
      </c>
      <c r="J5783"/>
      <c r="L5783" s="4" t="str">
        <f t="shared" si="360"/>
        <v/>
      </c>
      <c r="M5783" s="3"/>
      <c r="N5783" s="3"/>
      <c r="O5783" s="3"/>
      <c r="P5783" s="3"/>
      <c r="Q5783" s="3"/>
    </row>
    <row r="5784" spans="1:17" x14ac:dyDescent="0.3">
      <c r="A5784" s="17">
        <v>43039</v>
      </c>
      <c r="B5784">
        <v>102.23</v>
      </c>
      <c r="C5784">
        <v>100.17742307692311</v>
      </c>
      <c r="D5784" s="3">
        <f t="shared" si="357"/>
        <v>100.17742307692285</v>
      </c>
      <c r="E5784" s="4">
        <f t="shared" si="358"/>
        <v>2.5579538487363607E-13</v>
      </c>
      <c r="F5784">
        <v>101.8554508924619</v>
      </c>
      <c r="G5784" s="3">
        <f>SUMPRODUCT(B5525:B5784, Expoweights!$C$2:$C$261) / SUM(Expoweights!$C$2:$C$261)</f>
        <v>101.85545089246195</v>
      </c>
      <c r="H5784" s="4">
        <f t="shared" si="359"/>
        <v>4.2632564145606011E-14</v>
      </c>
      <c r="I5784">
        <v>4818</v>
      </c>
      <c r="J5784">
        <v>99.851044407209315</v>
      </c>
      <c r="L5784" s="4">
        <f t="shared" si="360"/>
        <v>99.851044407209315</v>
      </c>
      <c r="M5784" s="3"/>
      <c r="N5784" s="3"/>
      <c r="O5784" s="3"/>
      <c r="P5784" s="3"/>
      <c r="Q5784" s="3"/>
    </row>
    <row r="5785" spans="1:17" x14ac:dyDescent="0.3">
      <c r="A5785" s="17">
        <v>43040</v>
      </c>
      <c r="B5785">
        <v>102.23</v>
      </c>
      <c r="C5785"/>
      <c r="D5785" s="3">
        <f t="shared" si="357"/>
        <v>100.18680769230745</v>
      </c>
      <c r="E5785" s="4" t="str">
        <f t="shared" si="358"/>
        <v/>
      </c>
      <c r="F5785"/>
      <c r="G5785" s="3">
        <f>SUMPRODUCT(B5526:B5785, Expoweights!$C$2:$C$261) / SUM(Expoweights!$C$2:$C$261)</f>
        <v>101.86708869349762</v>
      </c>
      <c r="H5785" s="4" t="str">
        <f t="shared" si="359"/>
        <v/>
      </c>
      <c r="I5785">
        <v>718</v>
      </c>
      <c r="J5785"/>
      <c r="L5785" s="4" t="str">
        <f t="shared" si="360"/>
        <v/>
      </c>
      <c r="M5785" s="3"/>
      <c r="N5785" s="3"/>
      <c r="O5785" s="3"/>
      <c r="P5785" s="3"/>
      <c r="Q5785" s="3"/>
    </row>
    <row r="5786" spans="1:17" x14ac:dyDescent="0.3">
      <c r="A5786" s="17">
        <v>43041</v>
      </c>
      <c r="B5786">
        <v>102.23</v>
      </c>
      <c r="C5786"/>
      <c r="D5786" s="3">
        <f t="shared" si="357"/>
        <v>100.19619230769207</v>
      </c>
      <c r="E5786" s="4" t="str">
        <f t="shared" si="358"/>
        <v/>
      </c>
      <c r="F5786"/>
      <c r="G5786" s="3">
        <f>SUMPRODUCT(B5527:B5786, Expoweights!$C$2:$C$261) / SUM(Expoweights!$C$2:$C$261)</f>
        <v>101.87836554201155</v>
      </c>
      <c r="H5786" s="4" t="str">
        <f t="shared" si="359"/>
        <v/>
      </c>
      <c r="I5786">
        <v>365</v>
      </c>
      <c r="J5786"/>
      <c r="L5786" s="4" t="str">
        <f t="shared" si="360"/>
        <v/>
      </c>
      <c r="M5786" s="3"/>
      <c r="N5786" s="3"/>
      <c r="O5786" s="3"/>
      <c r="P5786" s="3"/>
      <c r="Q5786" s="3"/>
    </row>
    <row r="5787" spans="1:17" x14ac:dyDescent="0.3">
      <c r="A5787" s="17">
        <v>43042</v>
      </c>
      <c r="B5787">
        <v>102.23</v>
      </c>
      <c r="C5787"/>
      <c r="D5787" s="3">
        <f t="shared" si="357"/>
        <v>100.20557692307671</v>
      </c>
      <c r="E5787" s="4" t="str">
        <f t="shared" si="358"/>
        <v/>
      </c>
      <c r="F5787"/>
      <c r="G5787" s="3">
        <f>SUMPRODUCT(B5528:B5787, Expoweights!$C$2:$C$261) / SUM(Expoweights!$C$2:$C$261)</f>
        <v>101.88929263313609</v>
      </c>
      <c r="H5787" s="4" t="str">
        <f t="shared" si="359"/>
        <v/>
      </c>
      <c r="I5787">
        <v>3908</v>
      </c>
      <c r="J5787"/>
      <c r="L5787" s="4" t="str">
        <f t="shared" si="360"/>
        <v/>
      </c>
      <c r="M5787" s="3"/>
      <c r="N5787" s="3"/>
      <c r="O5787" s="3"/>
      <c r="P5787" s="3"/>
      <c r="Q5787" s="3"/>
    </row>
    <row r="5788" spans="1:17" x14ac:dyDescent="0.3">
      <c r="A5788" s="17">
        <v>43045</v>
      </c>
      <c r="B5788">
        <v>102.23</v>
      </c>
      <c r="C5788"/>
      <c r="D5788" s="3">
        <f t="shared" si="357"/>
        <v>100.21496153846131</v>
      </c>
      <c r="E5788" s="4" t="str">
        <f t="shared" si="358"/>
        <v/>
      </c>
      <c r="F5788"/>
      <c r="G5788" s="3">
        <f>SUMPRODUCT(B5529:B5788, Expoweights!$C$2:$C$261) / SUM(Expoweights!$C$2:$C$261)</f>
        <v>101.89988081478066</v>
      </c>
      <c r="H5788" s="4" t="str">
        <f t="shared" si="359"/>
        <v/>
      </c>
      <c r="I5788">
        <v>5556</v>
      </c>
      <c r="J5788"/>
      <c r="L5788" s="4" t="str">
        <f t="shared" si="360"/>
        <v/>
      </c>
      <c r="M5788" s="3"/>
      <c r="N5788" s="3"/>
      <c r="O5788" s="3"/>
      <c r="P5788" s="3"/>
      <c r="Q5788" s="3"/>
    </row>
    <row r="5789" spans="1:17" x14ac:dyDescent="0.3">
      <c r="A5789" s="17">
        <v>43046</v>
      </c>
      <c r="B5789">
        <v>102.23</v>
      </c>
      <c r="C5789"/>
      <c r="D5789" s="3">
        <f t="shared" si="357"/>
        <v>100.22434615384594</v>
      </c>
      <c r="E5789" s="4" t="str">
        <f t="shared" si="358"/>
        <v/>
      </c>
      <c r="F5789"/>
      <c r="G5789" s="3">
        <f>SUMPRODUCT(B5530:B5789, Expoweights!$C$2:$C$261) / SUM(Expoweights!$C$2:$C$261)</f>
        <v>101.91014059840109</v>
      </c>
      <c r="H5789" s="4" t="str">
        <f t="shared" si="359"/>
        <v/>
      </c>
      <c r="I5789">
        <v>2748</v>
      </c>
      <c r="J5789"/>
      <c r="L5789" s="4" t="str">
        <f t="shared" si="360"/>
        <v/>
      </c>
      <c r="M5789" s="3"/>
      <c r="N5789" s="3"/>
      <c r="O5789" s="3"/>
      <c r="P5789" s="3"/>
      <c r="Q5789" s="3"/>
    </row>
    <row r="5790" spans="1:17" x14ac:dyDescent="0.3">
      <c r="A5790" s="17">
        <v>43047</v>
      </c>
      <c r="B5790">
        <v>102.23</v>
      </c>
      <c r="C5790"/>
      <c r="D5790" s="3">
        <f t="shared" si="357"/>
        <v>100.23373076923056</v>
      </c>
      <c r="E5790" s="4" t="str">
        <f t="shared" si="358"/>
        <v/>
      </c>
      <c r="F5790"/>
      <c r="G5790" s="3">
        <f>SUMPRODUCT(B5531:B5790, Expoweights!$C$2:$C$261) / SUM(Expoweights!$C$2:$C$261)</f>
        <v>101.92008216943489</v>
      </c>
      <c r="H5790" s="4" t="str">
        <f t="shared" si="359"/>
        <v/>
      </c>
      <c r="I5790">
        <v>1505</v>
      </c>
      <c r="J5790"/>
      <c r="L5790" s="4" t="str">
        <f t="shared" si="360"/>
        <v/>
      </c>
      <c r="M5790" s="3"/>
      <c r="N5790" s="3"/>
      <c r="O5790" s="3"/>
      <c r="P5790" s="3"/>
      <c r="Q5790" s="3"/>
    </row>
    <row r="5791" spans="1:17" x14ac:dyDescent="0.3">
      <c r="A5791" s="17">
        <v>43048</v>
      </c>
      <c r="B5791">
        <v>102.23</v>
      </c>
      <c r="C5791"/>
      <c r="D5791" s="3">
        <f t="shared" si="357"/>
        <v>100.24311538461518</v>
      </c>
      <c r="E5791" s="4" t="str">
        <f t="shared" si="358"/>
        <v/>
      </c>
      <c r="F5791"/>
      <c r="G5791" s="3">
        <f>SUMPRODUCT(B5532:B5791, Expoweights!$C$2:$C$261) / SUM(Expoweights!$C$2:$C$261)</f>
        <v>101.92971539741281</v>
      </c>
      <c r="H5791" s="4" t="str">
        <f t="shared" si="359"/>
        <v/>
      </c>
      <c r="I5791">
        <v>1932</v>
      </c>
      <c r="J5791"/>
      <c r="L5791" s="4" t="str">
        <f t="shared" si="360"/>
        <v/>
      </c>
      <c r="M5791" s="3"/>
      <c r="N5791" s="3"/>
      <c r="O5791" s="3"/>
      <c r="P5791" s="3"/>
      <c r="Q5791" s="3"/>
    </row>
    <row r="5792" spans="1:17" x14ac:dyDescent="0.3">
      <c r="A5792" s="17">
        <v>43049</v>
      </c>
      <c r="B5792">
        <v>102.23</v>
      </c>
      <c r="C5792"/>
      <c r="D5792" s="3">
        <f t="shared" si="357"/>
        <v>100.25249999999981</v>
      </c>
      <c r="E5792" s="4" t="str">
        <f t="shared" si="358"/>
        <v/>
      </c>
      <c r="F5792"/>
      <c r="G5792" s="3">
        <f>SUMPRODUCT(B5533:B5792, Expoweights!$C$2:$C$261) / SUM(Expoweights!$C$2:$C$261)</f>
        <v>101.939049845757</v>
      </c>
      <c r="H5792" s="4" t="str">
        <f t="shared" si="359"/>
        <v/>
      </c>
      <c r="I5792">
        <v>3178</v>
      </c>
      <c r="J5792"/>
      <c r="L5792" s="4" t="str">
        <f t="shared" si="360"/>
        <v/>
      </c>
      <c r="M5792" s="3"/>
      <c r="N5792" s="3"/>
      <c r="O5792" s="3"/>
      <c r="P5792" s="3"/>
      <c r="Q5792" s="3"/>
    </row>
    <row r="5793" spans="1:17" x14ac:dyDescent="0.3">
      <c r="A5793" s="17">
        <v>43052</v>
      </c>
      <c r="B5793">
        <v>102.23</v>
      </c>
      <c r="C5793"/>
      <c r="D5793" s="3">
        <f t="shared" si="357"/>
        <v>100.26188461538442</v>
      </c>
      <c r="E5793" s="4" t="str">
        <f t="shared" si="358"/>
        <v/>
      </c>
      <c r="F5793"/>
      <c r="G5793" s="3">
        <f>SUMPRODUCT(B5534:B5793, Expoweights!$C$2:$C$261) / SUM(Expoweights!$C$2:$C$261)</f>
        <v>101.9480947812749</v>
      </c>
      <c r="H5793" s="4" t="str">
        <f t="shared" si="359"/>
        <v/>
      </c>
      <c r="I5793">
        <v>4311</v>
      </c>
      <c r="J5793"/>
      <c r="L5793" s="4" t="str">
        <f t="shared" si="360"/>
        <v/>
      </c>
      <c r="M5793" s="3"/>
      <c r="N5793" s="3"/>
      <c r="O5793" s="3"/>
      <c r="P5793" s="3"/>
      <c r="Q5793" s="3"/>
    </row>
    <row r="5794" spans="1:17" x14ac:dyDescent="0.3">
      <c r="A5794" s="17">
        <v>43053</v>
      </c>
      <c r="B5794">
        <v>102.23</v>
      </c>
      <c r="C5794"/>
      <c r="D5794" s="3">
        <f t="shared" si="357"/>
        <v>100.27126923076905</v>
      </c>
      <c r="E5794" s="4" t="str">
        <f t="shared" si="358"/>
        <v/>
      </c>
      <c r="F5794"/>
      <c r="G5794" s="3">
        <f>SUMPRODUCT(B5535:B5794, Expoweights!$C$2:$C$261) / SUM(Expoweights!$C$2:$C$261)</f>
        <v>101.95685918335923</v>
      </c>
      <c r="H5794" s="4" t="str">
        <f t="shared" si="359"/>
        <v/>
      </c>
      <c r="I5794">
        <v>4908</v>
      </c>
      <c r="J5794"/>
      <c r="L5794" s="4" t="str">
        <f t="shared" si="360"/>
        <v/>
      </c>
      <c r="M5794" s="3"/>
      <c r="N5794" s="3"/>
      <c r="O5794" s="3"/>
      <c r="P5794" s="3"/>
      <c r="Q5794" s="3"/>
    </row>
    <row r="5795" spans="1:17" x14ac:dyDescent="0.3">
      <c r="A5795" s="17">
        <v>43054</v>
      </c>
      <c r="B5795">
        <v>102.23</v>
      </c>
      <c r="C5795"/>
      <c r="D5795" s="3">
        <f t="shared" si="357"/>
        <v>100.28065384615367</v>
      </c>
      <c r="E5795" s="4" t="str">
        <f t="shared" si="358"/>
        <v/>
      </c>
      <c r="F5795"/>
      <c r="G5795" s="3">
        <f>SUMPRODUCT(B5536:B5795, Expoweights!$C$2:$C$261) / SUM(Expoweights!$C$2:$C$261)</f>
        <v>101.96535175290197</v>
      </c>
      <c r="H5795" s="4" t="str">
        <f t="shared" si="359"/>
        <v/>
      </c>
      <c r="I5795">
        <v>7286</v>
      </c>
      <c r="J5795"/>
      <c r="L5795" s="4" t="str">
        <f t="shared" si="360"/>
        <v/>
      </c>
      <c r="M5795" s="3"/>
      <c r="N5795" s="3"/>
      <c r="O5795" s="3"/>
      <c r="P5795" s="3"/>
      <c r="Q5795" s="3"/>
    </row>
    <row r="5796" spans="1:17" x14ac:dyDescent="0.3">
      <c r="A5796" s="17">
        <v>43055</v>
      </c>
      <c r="B5796">
        <v>102.23</v>
      </c>
      <c r="C5796"/>
      <c r="D5796" s="3">
        <f t="shared" si="357"/>
        <v>100.29003846153829</v>
      </c>
      <c r="E5796" s="4" t="str">
        <f t="shared" si="358"/>
        <v/>
      </c>
      <c r="F5796"/>
      <c r="G5796" s="3">
        <f>SUMPRODUCT(B5537:B5796, Expoweights!$C$2:$C$261) / SUM(Expoweights!$C$2:$C$261)</f>
        <v>101.97358092093236</v>
      </c>
      <c r="H5796" s="4" t="str">
        <f t="shared" si="359"/>
        <v/>
      </c>
      <c r="I5796">
        <v>4315</v>
      </c>
      <c r="J5796"/>
      <c r="L5796" s="4" t="str">
        <f t="shared" si="360"/>
        <v/>
      </c>
      <c r="M5796" s="3"/>
      <c r="N5796" s="3"/>
      <c r="O5796" s="3"/>
      <c r="P5796" s="3"/>
      <c r="Q5796" s="3"/>
    </row>
    <row r="5797" spans="1:17" x14ac:dyDescent="0.3">
      <c r="A5797" s="17">
        <v>43056</v>
      </c>
      <c r="B5797">
        <v>102.23</v>
      </c>
      <c r="C5797"/>
      <c r="D5797" s="3">
        <f t="shared" si="357"/>
        <v>100.29942307692292</v>
      </c>
      <c r="E5797" s="4" t="str">
        <f t="shared" si="358"/>
        <v/>
      </c>
      <c r="F5797"/>
      <c r="G5797" s="3">
        <f>SUMPRODUCT(B5538:B5797, Expoweights!$C$2:$C$261) / SUM(Expoweights!$C$2:$C$261)</f>
        <v>101.981554856987</v>
      </c>
      <c r="H5797" s="4" t="str">
        <f t="shared" si="359"/>
        <v/>
      </c>
      <c r="I5797">
        <v>1253</v>
      </c>
      <c r="J5797"/>
      <c r="L5797" s="4" t="str">
        <f t="shared" si="360"/>
        <v/>
      </c>
      <c r="M5797" s="3"/>
      <c r="N5797" s="3"/>
      <c r="O5797" s="3"/>
      <c r="P5797" s="3"/>
      <c r="Q5797" s="3"/>
    </row>
    <row r="5798" spans="1:17" x14ac:dyDescent="0.3">
      <c r="A5798" s="17">
        <v>43059</v>
      </c>
      <c r="B5798">
        <v>102.23</v>
      </c>
      <c r="C5798"/>
      <c r="D5798" s="3">
        <f t="shared" si="357"/>
        <v>100.30880769230754</v>
      </c>
      <c r="E5798" s="4" t="str">
        <f t="shared" si="358"/>
        <v/>
      </c>
      <c r="F5798"/>
      <c r="G5798" s="3">
        <f>SUMPRODUCT(B5539:B5798, Expoweights!$C$2:$C$261) / SUM(Expoweights!$C$2:$C$261)</f>
        <v>101.98928147721979</v>
      </c>
      <c r="H5798" s="4" t="str">
        <f t="shared" si="359"/>
        <v/>
      </c>
      <c r="I5798">
        <v>3751</v>
      </c>
      <c r="J5798"/>
      <c r="L5798" s="4" t="str">
        <f t="shared" si="360"/>
        <v/>
      </c>
      <c r="M5798" s="3"/>
      <c r="N5798" s="3"/>
      <c r="O5798" s="3"/>
      <c r="P5798" s="3"/>
      <c r="Q5798" s="3"/>
    </row>
    <row r="5799" spans="1:17" x14ac:dyDescent="0.3">
      <c r="A5799" s="17">
        <v>43060</v>
      </c>
      <c r="B5799">
        <v>102.23</v>
      </c>
      <c r="C5799"/>
      <c r="D5799" s="3">
        <f t="shared" si="357"/>
        <v>100.31819230769216</v>
      </c>
      <c r="E5799" s="4" t="str">
        <f t="shared" si="358"/>
        <v/>
      </c>
      <c r="F5799"/>
      <c r="G5799" s="3">
        <f>SUMPRODUCT(B5540:B5799, Expoweights!$C$2:$C$261) / SUM(Expoweights!$C$2:$C$261)</f>
        <v>101.99676845226109</v>
      </c>
      <c r="H5799" s="4" t="str">
        <f t="shared" si="359"/>
        <v/>
      </c>
      <c r="I5799">
        <v>127</v>
      </c>
      <c r="J5799"/>
      <c r="L5799" s="4" t="str">
        <f t="shared" si="360"/>
        <v/>
      </c>
      <c r="M5799" s="3"/>
      <c r="N5799" s="3"/>
      <c r="O5799" s="3"/>
      <c r="P5799" s="3"/>
      <c r="Q5799" s="3"/>
    </row>
    <row r="5800" spans="1:17" x14ac:dyDescent="0.3">
      <c r="A5800" s="17">
        <v>43061</v>
      </c>
      <c r="B5800">
        <v>102.23</v>
      </c>
      <c r="C5800"/>
      <c r="D5800" s="3">
        <f t="shared" si="357"/>
        <v>100.32757692307678</v>
      </c>
      <c r="E5800" s="4" t="str">
        <f t="shared" si="358"/>
        <v/>
      </c>
      <c r="F5800"/>
      <c r="G5800" s="3">
        <f>SUMPRODUCT(B5541:B5800, Expoweights!$C$2:$C$261) / SUM(Expoweights!$C$2:$C$261)</f>
        <v>102.0040232148326</v>
      </c>
      <c r="H5800" s="4" t="str">
        <f t="shared" si="359"/>
        <v/>
      </c>
      <c r="I5800">
        <v>6491</v>
      </c>
      <c r="J5800"/>
      <c r="L5800" s="4" t="str">
        <f t="shared" si="360"/>
        <v/>
      </c>
      <c r="M5800" s="3"/>
      <c r="N5800" s="3"/>
      <c r="O5800" s="3"/>
      <c r="P5800" s="3"/>
      <c r="Q5800" s="3"/>
    </row>
    <row r="5801" spans="1:17" x14ac:dyDescent="0.3">
      <c r="A5801" s="17">
        <v>43062</v>
      </c>
      <c r="B5801">
        <v>102.23</v>
      </c>
      <c r="C5801"/>
      <c r="D5801" s="3">
        <f t="shared" si="357"/>
        <v>100.3369615384614</v>
      </c>
      <c r="E5801" s="4" t="str">
        <f t="shared" si="358"/>
        <v/>
      </c>
      <c r="F5801"/>
      <c r="G5801" s="3">
        <f>SUMPRODUCT(B5542:B5801, Expoweights!$C$2:$C$261) / SUM(Expoweights!$C$2:$C$261)</f>
        <v>102.01105296712625</v>
      </c>
      <c r="H5801" s="4" t="str">
        <f t="shared" si="359"/>
        <v/>
      </c>
      <c r="I5801">
        <v>1876</v>
      </c>
      <c r="J5801"/>
      <c r="L5801" s="4" t="str">
        <f t="shared" si="360"/>
        <v/>
      </c>
      <c r="M5801" s="3"/>
      <c r="N5801" s="3"/>
      <c r="O5801" s="3"/>
      <c r="P5801" s="3"/>
      <c r="Q5801" s="3"/>
    </row>
    <row r="5802" spans="1:17" x14ac:dyDescent="0.3">
      <c r="A5802" s="17">
        <v>43063</v>
      </c>
      <c r="B5802">
        <v>102.23</v>
      </c>
      <c r="C5802"/>
      <c r="D5802" s="3">
        <f t="shared" si="357"/>
        <v>100.34634615384603</v>
      </c>
      <c r="E5802" s="4" t="str">
        <f t="shared" si="358"/>
        <v/>
      </c>
      <c r="F5802"/>
      <c r="G5802" s="3">
        <f>SUMPRODUCT(B5543:B5802, Expoweights!$C$2:$C$261) / SUM(Expoweights!$C$2:$C$261)</f>
        <v>102.01786468795414</v>
      </c>
      <c r="H5802" s="4" t="str">
        <f t="shared" si="359"/>
        <v/>
      </c>
      <c r="I5802">
        <v>6022</v>
      </c>
      <c r="J5802"/>
      <c r="L5802" s="4" t="str">
        <f t="shared" si="360"/>
        <v/>
      </c>
      <c r="M5802" s="3"/>
      <c r="N5802" s="3"/>
      <c r="O5802" s="3"/>
      <c r="P5802" s="3"/>
      <c r="Q5802" s="3"/>
    </row>
    <row r="5803" spans="1:17" x14ac:dyDescent="0.3">
      <c r="A5803" s="17">
        <v>43066</v>
      </c>
      <c r="B5803">
        <v>102.23</v>
      </c>
      <c r="C5803"/>
      <c r="D5803" s="3">
        <f t="shared" si="357"/>
        <v>100.35573076923063</v>
      </c>
      <c r="E5803" s="4" t="str">
        <f t="shared" si="358"/>
        <v/>
      </c>
      <c r="F5803"/>
      <c r="G5803" s="3">
        <f>SUMPRODUCT(B5544:B5803, Expoweights!$C$2:$C$261) / SUM(Expoweights!$C$2:$C$261)</f>
        <v>102.02446513967693</v>
      </c>
      <c r="H5803" s="4" t="str">
        <f t="shared" si="359"/>
        <v/>
      </c>
      <c r="I5803">
        <v>6366</v>
      </c>
      <c r="J5803"/>
      <c r="L5803" s="4" t="str">
        <f t="shared" si="360"/>
        <v/>
      </c>
      <c r="M5803" s="3"/>
      <c r="N5803" s="3"/>
      <c r="O5803" s="3"/>
      <c r="P5803" s="3"/>
      <c r="Q5803" s="3"/>
    </row>
    <row r="5804" spans="1:17" x14ac:dyDescent="0.3">
      <c r="A5804" s="17">
        <v>43067</v>
      </c>
      <c r="B5804">
        <v>102.23</v>
      </c>
      <c r="C5804"/>
      <c r="D5804" s="3">
        <f t="shared" si="357"/>
        <v>100.36511538461527</v>
      </c>
      <c r="E5804" s="4" t="str">
        <f t="shared" si="358"/>
        <v/>
      </c>
      <c r="F5804"/>
      <c r="G5804" s="3">
        <f>SUMPRODUCT(B5545:B5804, Expoweights!$C$2:$C$261) / SUM(Expoweights!$C$2:$C$261)</f>
        <v>102.03086087491707</v>
      </c>
      <c r="H5804" s="4" t="str">
        <f t="shared" si="359"/>
        <v/>
      </c>
      <c r="I5804">
        <v>4428</v>
      </c>
      <c r="J5804"/>
      <c r="L5804" s="4" t="str">
        <f t="shared" si="360"/>
        <v/>
      </c>
      <c r="M5804" s="3"/>
      <c r="N5804" s="3"/>
      <c r="O5804" s="3"/>
      <c r="P5804" s="3"/>
      <c r="Q5804" s="3"/>
    </row>
    <row r="5805" spans="1:17" x14ac:dyDescent="0.3">
      <c r="A5805" s="17">
        <v>43068</v>
      </c>
      <c r="B5805">
        <v>102.23</v>
      </c>
      <c r="C5805"/>
      <c r="D5805" s="3">
        <f t="shared" si="357"/>
        <v>100.37492307692297</v>
      </c>
      <c r="E5805" s="4" t="str">
        <f t="shared" si="358"/>
        <v/>
      </c>
      <c r="F5805"/>
      <c r="G5805" s="3">
        <f>SUMPRODUCT(B5546:B5805, Expoweights!$C$2:$C$261) / SUM(Expoweights!$C$2:$C$261)</f>
        <v>102.03705918813593</v>
      </c>
      <c r="H5805" s="4" t="str">
        <f t="shared" si="359"/>
        <v/>
      </c>
      <c r="I5805">
        <v>3155</v>
      </c>
      <c r="J5805"/>
      <c r="L5805" s="4" t="str">
        <f t="shared" si="360"/>
        <v/>
      </c>
      <c r="M5805" s="3"/>
      <c r="N5805" s="3"/>
      <c r="O5805" s="3"/>
      <c r="P5805" s="3"/>
      <c r="Q5805" s="3"/>
    </row>
    <row r="5806" spans="1:17" x14ac:dyDescent="0.3">
      <c r="A5806" s="17">
        <v>43069</v>
      </c>
      <c r="B5806">
        <v>102.32</v>
      </c>
      <c r="C5806">
        <v>100.38507692307689</v>
      </c>
      <c r="D5806" s="3">
        <f t="shared" si="357"/>
        <v>100.38507692307681</v>
      </c>
      <c r="E5806" s="4">
        <f t="shared" si="358"/>
        <v>8.5265128291212022E-14</v>
      </c>
      <c r="F5806">
        <v>102.045857427999</v>
      </c>
      <c r="G5806" s="3">
        <f>SUMPRODUCT(B5547:B5806, Expoweights!$C$2:$C$261) / SUM(Expoweights!$C$2:$C$261)</f>
        <v>102.04585742799905</v>
      </c>
      <c r="H5806" s="4">
        <f t="shared" si="359"/>
        <v>5.6843418860808015E-14</v>
      </c>
      <c r="I5806">
        <v>5315</v>
      </c>
      <c r="J5806">
        <v>99.934928571613497</v>
      </c>
      <c r="L5806" s="4">
        <f t="shared" si="360"/>
        <v>99.934928571613497</v>
      </c>
      <c r="M5806" s="3"/>
      <c r="N5806" s="3"/>
      <c r="O5806" s="3"/>
      <c r="P5806" s="3"/>
      <c r="Q5806" s="3"/>
    </row>
    <row r="5807" spans="1:17" x14ac:dyDescent="0.3">
      <c r="A5807" s="17">
        <v>43070</v>
      </c>
      <c r="B5807">
        <v>102.32</v>
      </c>
      <c r="C5807"/>
      <c r="D5807" s="3">
        <f t="shared" si="357"/>
        <v>100.39523076923066</v>
      </c>
      <c r="E5807" s="4" t="str">
        <f t="shared" si="358"/>
        <v/>
      </c>
      <c r="F5807"/>
      <c r="G5807" s="3">
        <f>SUMPRODUCT(B5548:B5807, Expoweights!$C$2:$C$261) / SUM(Expoweights!$C$2:$C$261)</f>
        <v>102.05438278582405</v>
      </c>
      <c r="H5807" s="4" t="str">
        <f t="shared" si="359"/>
        <v/>
      </c>
      <c r="I5807">
        <v>7038</v>
      </c>
      <c r="J5807"/>
      <c r="L5807" s="4" t="str">
        <f t="shared" si="360"/>
        <v/>
      </c>
      <c r="M5807" s="3"/>
      <c r="N5807" s="3"/>
      <c r="O5807" s="3"/>
      <c r="P5807" s="3"/>
      <c r="Q5807" s="3"/>
    </row>
    <row r="5808" spans="1:17" x14ac:dyDescent="0.3">
      <c r="A5808" s="17">
        <v>43073</v>
      </c>
      <c r="B5808">
        <v>102.32</v>
      </c>
      <c r="C5808"/>
      <c r="D5808" s="3">
        <f t="shared" si="357"/>
        <v>100.40538461538452</v>
      </c>
      <c r="E5808" s="4" t="str">
        <f t="shared" si="358"/>
        <v/>
      </c>
      <c r="F5808"/>
      <c r="G5808" s="3">
        <f>SUMPRODUCT(B5549:B5808, Expoweights!$C$2:$C$261) / SUM(Expoweights!$C$2:$C$261)</f>
        <v>102.06264372519091</v>
      </c>
      <c r="H5808" s="4" t="str">
        <f t="shared" si="359"/>
        <v/>
      </c>
      <c r="I5808">
        <v>4529</v>
      </c>
      <c r="J5808"/>
      <c r="L5808" s="4" t="str">
        <f t="shared" si="360"/>
        <v/>
      </c>
      <c r="M5808" s="3"/>
      <c r="N5808" s="3"/>
      <c r="O5808" s="3"/>
      <c r="P5808" s="3"/>
      <c r="Q5808" s="3"/>
    </row>
    <row r="5809" spans="1:17" x14ac:dyDescent="0.3">
      <c r="A5809" s="17">
        <v>43074</v>
      </c>
      <c r="B5809">
        <v>102.32</v>
      </c>
      <c r="C5809"/>
      <c r="D5809" s="3">
        <f t="shared" si="357"/>
        <v>100.41553846153836</v>
      </c>
      <c r="E5809" s="4" t="str">
        <f t="shared" si="358"/>
        <v/>
      </c>
      <c r="F5809"/>
      <c r="G5809" s="3">
        <f>SUMPRODUCT(B5550:B5809, Expoweights!$C$2:$C$261) / SUM(Expoweights!$C$2:$C$261)</f>
        <v>102.07064844717726</v>
      </c>
      <c r="H5809" s="4" t="str">
        <f t="shared" si="359"/>
        <v/>
      </c>
      <c r="I5809">
        <v>6307</v>
      </c>
      <c r="J5809"/>
      <c r="L5809" s="4" t="str">
        <f t="shared" si="360"/>
        <v/>
      </c>
      <c r="M5809" s="3"/>
      <c r="N5809" s="3"/>
      <c r="O5809" s="3"/>
      <c r="P5809" s="3"/>
      <c r="Q5809" s="3"/>
    </row>
    <row r="5810" spans="1:17" x14ac:dyDescent="0.3">
      <c r="A5810" s="17">
        <v>43075</v>
      </c>
      <c r="B5810">
        <v>102.32</v>
      </c>
      <c r="C5810"/>
      <c r="D5810" s="3">
        <f t="shared" si="357"/>
        <v>100.42569230769223</v>
      </c>
      <c r="E5810" s="4" t="str">
        <f t="shared" si="358"/>
        <v/>
      </c>
      <c r="F5810"/>
      <c r="G5810" s="3">
        <f>SUMPRODUCT(B5551:B5810, Expoweights!$C$2:$C$261) / SUM(Expoweights!$C$2:$C$261)</f>
        <v>102.07840489849988</v>
      </c>
      <c r="H5810" s="4" t="str">
        <f t="shared" si="359"/>
        <v/>
      </c>
      <c r="I5810">
        <v>1268</v>
      </c>
      <c r="J5810"/>
      <c r="L5810" s="4" t="str">
        <f t="shared" si="360"/>
        <v/>
      </c>
      <c r="M5810" s="3"/>
      <c r="N5810" s="3"/>
      <c r="O5810" s="3"/>
      <c r="P5810" s="3"/>
      <c r="Q5810" s="3"/>
    </row>
    <row r="5811" spans="1:17" x14ac:dyDescent="0.3">
      <c r="A5811" s="17">
        <v>43076</v>
      </c>
      <c r="B5811">
        <v>102.32</v>
      </c>
      <c r="C5811"/>
      <c r="D5811" s="3">
        <f t="shared" si="357"/>
        <v>100.43584615384609</v>
      </c>
      <c r="E5811" s="4" t="str">
        <f t="shared" si="358"/>
        <v/>
      </c>
      <c r="F5811"/>
      <c r="G5811" s="3">
        <f>SUMPRODUCT(B5552:B5811, Expoweights!$C$2:$C$261) / SUM(Expoweights!$C$2:$C$261)</f>
        <v>102.08592077940412</v>
      </c>
      <c r="H5811" s="4" t="str">
        <f t="shared" si="359"/>
        <v/>
      </c>
      <c r="I5811">
        <v>7453</v>
      </c>
      <c r="J5811"/>
      <c r="L5811" s="4" t="str">
        <f t="shared" si="360"/>
        <v/>
      </c>
      <c r="M5811" s="3"/>
      <c r="N5811" s="3"/>
      <c r="O5811" s="3"/>
      <c r="P5811" s="3"/>
      <c r="Q5811" s="3"/>
    </row>
    <row r="5812" spans="1:17" x14ac:dyDescent="0.3">
      <c r="A5812" s="17">
        <v>43077</v>
      </c>
      <c r="B5812">
        <v>102.32</v>
      </c>
      <c r="C5812"/>
      <c r="D5812" s="3">
        <f t="shared" si="357"/>
        <v>100.44599999999994</v>
      </c>
      <c r="E5812" s="4" t="str">
        <f t="shared" si="358"/>
        <v/>
      </c>
      <c r="F5812"/>
      <c r="G5812" s="3">
        <f>SUMPRODUCT(B5553:B5812, Expoweights!$C$2:$C$261) / SUM(Expoweights!$C$2:$C$261)</f>
        <v>102.09320355130801</v>
      </c>
      <c r="H5812" s="4" t="str">
        <f t="shared" si="359"/>
        <v/>
      </c>
      <c r="I5812">
        <v>7119</v>
      </c>
      <c r="J5812"/>
      <c r="L5812" s="4" t="str">
        <f t="shared" si="360"/>
        <v/>
      </c>
      <c r="M5812" s="3"/>
      <c r="N5812" s="3"/>
      <c r="O5812" s="3"/>
      <c r="P5812" s="3"/>
      <c r="Q5812" s="3"/>
    </row>
    <row r="5813" spans="1:17" x14ac:dyDescent="0.3">
      <c r="A5813" s="17">
        <v>43080</v>
      </c>
      <c r="B5813">
        <v>102.32</v>
      </c>
      <c r="C5813"/>
      <c r="D5813" s="3">
        <f t="shared" si="357"/>
        <v>100.4561538461538</v>
      </c>
      <c r="E5813" s="4" t="str">
        <f t="shared" si="358"/>
        <v/>
      </c>
      <c r="F5813"/>
      <c r="G5813" s="3">
        <f>SUMPRODUCT(B5554:B5813, Expoweights!$C$2:$C$261) / SUM(Expoweights!$C$2:$C$261)</f>
        <v>102.10026044420984</v>
      </c>
      <c r="H5813" s="4" t="str">
        <f t="shared" si="359"/>
        <v/>
      </c>
      <c r="I5813">
        <v>334</v>
      </c>
      <c r="J5813"/>
      <c r="L5813" s="4" t="str">
        <f t="shared" si="360"/>
        <v/>
      </c>
      <c r="M5813" s="3"/>
      <c r="N5813" s="3"/>
      <c r="O5813" s="3"/>
      <c r="P5813" s="3"/>
      <c r="Q5813" s="3"/>
    </row>
    <row r="5814" spans="1:17" x14ac:dyDescent="0.3">
      <c r="A5814" s="17">
        <v>43081</v>
      </c>
      <c r="B5814">
        <v>102.32</v>
      </c>
      <c r="C5814"/>
      <c r="D5814" s="3">
        <f t="shared" si="357"/>
        <v>100.46630769230764</v>
      </c>
      <c r="E5814" s="4" t="str">
        <f t="shared" si="358"/>
        <v/>
      </c>
      <c r="F5814"/>
      <c r="G5814" s="3">
        <f>SUMPRODUCT(B5555:B5814, Expoweights!$C$2:$C$261) / SUM(Expoweights!$C$2:$C$261)</f>
        <v>102.1070984638657</v>
      </c>
      <c r="H5814" s="4" t="str">
        <f t="shared" si="359"/>
        <v/>
      </c>
      <c r="I5814">
        <v>292</v>
      </c>
      <c r="J5814"/>
      <c r="L5814" s="4" t="str">
        <f t="shared" si="360"/>
        <v/>
      </c>
      <c r="M5814" s="3"/>
      <c r="N5814" s="3"/>
      <c r="O5814" s="3"/>
      <c r="P5814" s="3"/>
      <c r="Q5814" s="3"/>
    </row>
    <row r="5815" spans="1:17" x14ac:dyDescent="0.3">
      <c r="A5815" s="17">
        <v>43082</v>
      </c>
      <c r="B5815">
        <v>102.32</v>
      </c>
      <c r="C5815"/>
      <c r="D5815" s="3">
        <f t="shared" si="357"/>
        <v>100.47646153846151</v>
      </c>
      <c r="E5815" s="4" t="str">
        <f t="shared" si="358"/>
        <v/>
      </c>
      <c r="F5815"/>
      <c r="G5815" s="3">
        <f>SUMPRODUCT(B5556:B5815, Expoweights!$C$2:$C$261) / SUM(Expoweights!$C$2:$C$261)</f>
        <v>102.11372439874445</v>
      </c>
      <c r="H5815" s="4" t="str">
        <f t="shared" si="359"/>
        <v/>
      </c>
      <c r="I5815">
        <v>6316</v>
      </c>
      <c r="J5815"/>
      <c r="L5815" s="4" t="str">
        <f t="shared" si="360"/>
        <v/>
      </c>
      <c r="M5815" s="3"/>
      <c r="N5815" s="3"/>
      <c r="O5815" s="3"/>
      <c r="P5815" s="3"/>
      <c r="Q5815" s="3"/>
    </row>
    <row r="5816" spans="1:17" x14ac:dyDescent="0.3">
      <c r="A5816" s="17">
        <v>43083</v>
      </c>
      <c r="B5816">
        <v>102.32</v>
      </c>
      <c r="C5816"/>
      <c r="D5816" s="3">
        <f t="shared" si="357"/>
        <v>100.48661538461535</v>
      </c>
      <c r="E5816" s="4" t="str">
        <f t="shared" si="358"/>
        <v/>
      </c>
      <c r="F5816"/>
      <c r="G5816" s="3">
        <f>SUMPRODUCT(B5557:B5816, Expoweights!$C$2:$C$261) / SUM(Expoweights!$C$2:$C$261)</f>
        <v>102.12014482676703</v>
      </c>
      <c r="H5816" s="4" t="str">
        <f t="shared" si="359"/>
        <v/>
      </c>
      <c r="I5816">
        <v>836</v>
      </c>
      <c r="J5816"/>
      <c r="L5816" s="4" t="str">
        <f t="shared" si="360"/>
        <v/>
      </c>
      <c r="M5816" s="3"/>
      <c r="N5816" s="3"/>
      <c r="O5816" s="3"/>
      <c r="P5816" s="3"/>
      <c r="Q5816" s="3"/>
    </row>
    <row r="5817" spans="1:17" x14ac:dyDescent="0.3">
      <c r="A5817" s="17">
        <v>43084</v>
      </c>
      <c r="B5817">
        <v>102.32</v>
      </c>
      <c r="C5817"/>
      <c r="D5817" s="3">
        <f t="shared" si="357"/>
        <v>100.49676923076919</v>
      </c>
      <c r="E5817" s="4" t="str">
        <f t="shared" si="358"/>
        <v/>
      </c>
      <c r="F5817"/>
      <c r="G5817" s="3">
        <f>SUMPRODUCT(B5558:B5817, Expoweights!$C$2:$C$261) / SUM(Expoweights!$C$2:$C$261)</f>
        <v>102.12636612183672</v>
      </c>
      <c r="H5817" s="4" t="str">
        <f t="shared" si="359"/>
        <v/>
      </c>
      <c r="I5817">
        <v>6846</v>
      </c>
      <c r="J5817"/>
      <c r="L5817" s="4" t="str">
        <f t="shared" si="360"/>
        <v/>
      </c>
      <c r="M5817" s="3"/>
      <c r="N5817" s="3"/>
      <c r="O5817" s="3"/>
      <c r="P5817" s="3"/>
      <c r="Q5817" s="3"/>
    </row>
    <row r="5818" spans="1:17" x14ac:dyDescent="0.3">
      <c r="A5818" s="17">
        <v>43087</v>
      </c>
      <c r="B5818">
        <v>102.32</v>
      </c>
      <c r="C5818"/>
      <c r="D5818" s="3">
        <f t="shared" si="357"/>
        <v>100.50692307692304</v>
      </c>
      <c r="E5818" s="4" t="str">
        <f t="shared" si="358"/>
        <v/>
      </c>
      <c r="F5818"/>
      <c r="G5818" s="3">
        <f>SUMPRODUCT(B5559:B5818, Expoweights!$C$2:$C$261) / SUM(Expoweights!$C$2:$C$261)</f>
        <v>102.13239446016684</v>
      </c>
      <c r="H5818" s="4" t="str">
        <f t="shared" si="359"/>
        <v/>
      </c>
      <c r="I5818">
        <v>7314</v>
      </c>
      <c r="J5818"/>
      <c r="L5818" s="4" t="str">
        <f t="shared" si="360"/>
        <v/>
      </c>
      <c r="M5818" s="3"/>
      <c r="N5818" s="3"/>
      <c r="O5818" s="3"/>
      <c r="P5818" s="3"/>
      <c r="Q5818" s="3"/>
    </row>
    <row r="5819" spans="1:17" x14ac:dyDescent="0.3">
      <c r="A5819" s="17">
        <v>43088</v>
      </c>
      <c r="B5819">
        <v>102.32</v>
      </c>
      <c r="C5819"/>
      <c r="D5819" s="3">
        <f t="shared" si="357"/>
        <v>100.51707692307689</v>
      </c>
      <c r="E5819" s="4" t="str">
        <f t="shared" si="358"/>
        <v/>
      </c>
      <c r="F5819"/>
      <c r="G5819" s="3">
        <f>SUMPRODUCT(B5560:B5819, Expoweights!$C$2:$C$261) / SUM(Expoweights!$C$2:$C$261)</f>
        <v>102.13823582641211</v>
      </c>
      <c r="H5819" s="4" t="str">
        <f t="shared" si="359"/>
        <v/>
      </c>
      <c r="I5819">
        <v>4262</v>
      </c>
      <c r="J5819"/>
      <c r="L5819" s="4" t="str">
        <f t="shared" si="360"/>
        <v/>
      </c>
      <c r="M5819" s="3"/>
      <c r="N5819" s="3"/>
      <c r="O5819" s="3"/>
      <c r="P5819" s="3"/>
      <c r="Q5819" s="3"/>
    </row>
    <row r="5820" spans="1:17" x14ac:dyDescent="0.3">
      <c r="A5820" s="17">
        <v>43089</v>
      </c>
      <c r="B5820">
        <v>102.32</v>
      </c>
      <c r="C5820"/>
      <c r="D5820" s="3">
        <f t="shared" si="357"/>
        <v>100.52723076923075</v>
      </c>
      <c r="E5820" s="4" t="str">
        <f t="shared" si="358"/>
        <v/>
      </c>
      <c r="F5820"/>
      <c r="G5820" s="3">
        <f>SUMPRODUCT(B5561:B5820, Expoweights!$C$2:$C$261) / SUM(Expoweights!$C$2:$C$261)</f>
        <v>102.14389601961017</v>
      </c>
      <c r="H5820" s="4" t="str">
        <f t="shared" si="359"/>
        <v/>
      </c>
      <c r="I5820">
        <v>421</v>
      </c>
      <c r="J5820"/>
      <c r="L5820" s="4" t="str">
        <f t="shared" si="360"/>
        <v/>
      </c>
      <c r="M5820" s="3"/>
      <c r="N5820" s="3"/>
      <c r="O5820" s="3"/>
      <c r="P5820" s="3"/>
      <c r="Q5820" s="3"/>
    </row>
    <row r="5821" spans="1:17" x14ac:dyDescent="0.3">
      <c r="A5821" s="17">
        <v>43090</v>
      </c>
      <c r="B5821">
        <v>102.32</v>
      </c>
      <c r="C5821"/>
      <c r="D5821" s="3">
        <f t="shared" si="357"/>
        <v>100.5373846153846</v>
      </c>
      <c r="E5821" s="4" t="str">
        <f t="shared" si="358"/>
        <v/>
      </c>
      <c r="F5821"/>
      <c r="G5821" s="3">
        <f>SUMPRODUCT(B5562:B5821, Expoweights!$C$2:$C$261) / SUM(Expoweights!$C$2:$C$261)</f>
        <v>102.14938065893836</v>
      </c>
      <c r="H5821" s="4" t="str">
        <f t="shared" si="359"/>
        <v/>
      </c>
      <c r="I5821">
        <v>5757</v>
      </c>
      <c r="J5821"/>
      <c r="L5821" s="4" t="str">
        <f t="shared" si="360"/>
        <v/>
      </c>
      <c r="M5821" s="3"/>
      <c r="N5821" s="3"/>
      <c r="O5821" s="3"/>
      <c r="P5821" s="3"/>
      <c r="Q5821" s="3"/>
    </row>
    <row r="5822" spans="1:17" x14ac:dyDescent="0.3">
      <c r="A5822" s="17">
        <v>43091</v>
      </c>
      <c r="B5822">
        <v>102.32</v>
      </c>
      <c r="C5822"/>
      <c r="D5822" s="3">
        <f t="shared" si="357"/>
        <v>100.54753846153845</v>
      </c>
      <c r="E5822" s="4" t="str">
        <f t="shared" si="358"/>
        <v/>
      </c>
      <c r="F5822"/>
      <c r="G5822" s="3">
        <f>SUMPRODUCT(B5563:B5822, Expoweights!$C$2:$C$261) / SUM(Expoweights!$C$2:$C$261)</f>
        <v>102.15469518929234</v>
      </c>
      <c r="H5822" s="4" t="str">
        <f t="shared" si="359"/>
        <v/>
      </c>
      <c r="I5822">
        <v>3321</v>
      </c>
      <c r="J5822"/>
      <c r="L5822" s="4" t="str">
        <f t="shared" si="360"/>
        <v/>
      </c>
      <c r="M5822" s="3"/>
      <c r="N5822" s="3"/>
      <c r="O5822" s="3"/>
      <c r="P5822" s="3"/>
      <c r="Q5822" s="3"/>
    </row>
    <row r="5823" spans="1:17" x14ac:dyDescent="0.3">
      <c r="A5823" s="17">
        <v>43094</v>
      </c>
      <c r="B5823">
        <v>102.32</v>
      </c>
      <c r="C5823"/>
      <c r="D5823" s="3">
        <f t="shared" si="357"/>
        <v>100.55769230769229</v>
      </c>
      <c r="E5823" s="4" t="str">
        <f t="shared" si="358"/>
        <v/>
      </c>
      <c r="F5823"/>
      <c r="G5823" s="3">
        <f>SUMPRODUCT(B5564:B5823, Expoweights!$C$2:$C$261) / SUM(Expoweights!$C$2:$C$261)</f>
        <v>102.1598448866914</v>
      </c>
      <c r="H5823" s="4" t="str">
        <f t="shared" si="359"/>
        <v/>
      </c>
      <c r="I5823">
        <v>5088</v>
      </c>
      <c r="J5823"/>
      <c r="L5823" s="4" t="str">
        <f t="shared" si="360"/>
        <v/>
      </c>
      <c r="M5823" s="3"/>
      <c r="N5823" s="3"/>
      <c r="O5823" s="3"/>
      <c r="P5823" s="3"/>
      <c r="Q5823" s="3"/>
    </row>
    <row r="5824" spans="1:17" x14ac:dyDescent="0.3">
      <c r="A5824" s="17">
        <v>43095</v>
      </c>
      <c r="B5824">
        <v>102.32</v>
      </c>
      <c r="C5824"/>
      <c r="D5824" s="3">
        <f t="shared" si="357"/>
        <v>100.56784615384613</v>
      </c>
      <c r="E5824" s="4" t="str">
        <f t="shared" si="358"/>
        <v/>
      </c>
      <c r="F5824"/>
      <c r="G5824" s="3">
        <f>SUMPRODUCT(B5565:B5824, Expoweights!$C$2:$C$261) / SUM(Expoweights!$C$2:$C$261)</f>
        <v>102.16483486351639</v>
      </c>
      <c r="H5824" s="4" t="str">
        <f t="shared" si="359"/>
        <v/>
      </c>
      <c r="I5824">
        <v>2358</v>
      </c>
      <c r="J5824"/>
      <c r="L5824" s="4" t="str">
        <f t="shared" si="360"/>
        <v/>
      </c>
      <c r="M5824" s="3"/>
      <c r="N5824" s="3"/>
      <c r="O5824" s="3"/>
      <c r="P5824" s="3"/>
      <c r="Q5824" s="3"/>
    </row>
    <row r="5825" spans="1:17" x14ac:dyDescent="0.3">
      <c r="A5825" s="17">
        <v>43096</v>
      </c>
      <c r="B5825">
        <v>102.32</v>
      </c>
      <c r="C5825"/>
      <c r="D5825" s="3">
        <f t="shared" si="357"/>
        <v>100.57799999999999</v>
      </c>
      <c r="E5825" s="4" t="str">
        <f t="shared" si="358"/>
        <v/>
      </c>
      <c r="F5825"/>
      <c r="G5825" s="3">
        <f>SUMPRODUCT(B5566:B5825, Expoweights!$C$2:$C$261) / SUM(Expoweights!$C$2:$C$261)</f>
        <v>102.16967007358495</v>
      </c>
      <c r="H5825" s="4" t="str">
        <f t="shared" si="359"/>
        <v/>
      </c>
      <c r="I5825">
        <v>5545</v>
      </c>
      <c r="J5825"/>
      <c r="L5825" s="4" t="str">
        <f t="shared" si="360"/>
        <v/>
      </c>
      <c r="M5825" s="3"/>
      <c r="N5825" s="3"/>
      <c r="O5825" s="3"/>
      <c r="P5825" s="3"/>
      <c r="Q5825" s="3"/>
    </row>
    <row r="5826" spans="1:17" x14ac:dyDescent="0.3">
      <c r="A5826" s="17">
        <v>43097</v>
      </c>
      <c r="B5826">
        <v>102.32</v>
      </c>
      <c r="C5826"/>
      <c r="D5826" s="3">
        <f t="shared" si="357"/>
        <v>100.58815384615384</v>
      </c>
      <c r="E5826" s="4" t="str">
        <f t="shared" si="358"/>
        <v/>
      </c>
      <c r="F5826"/>
      <c r="G5826" s="3">
        <f>SUMPRODUCT(B5567:B5826, Expoweights!$C$2:$C$261) / SUM(Expoweights!$C$2:$C$261)</f>
        <v>102.1743553170694</v>
      </c>
      <c r="H5826" s="4" t="str">
        <f t="shared" si="359"/>
        <v/>
      </c>
      <c r="I5826">
        <v>6599</v>
      </c>
      <c r="J5826"/>
      <c r="L5826" s="4" t="str">
        <f t="shared" si="360"/>
        <v/>
      </c>
      <c r="M5826" s="3"/>
      <c r="N5826" s="3"/>
      <c r="O5826" s="3"/>
      <c r="P5826" s="3"/>
      <c r="Q5826" s="3"/>
    </row>
    <row r="5827" spans="1:17" x14ac:dyDescent="0.3">
      <c r="A5827" s="17">
        <v>43098</v>
      </c>
      <c r="B5827">
        <v>102.31</v>
      </c>
      <c r="C5827">
        <v>100.60023076923081</v>
      </c>
      <c r="D5827" s="3">
        <f t="shared" ref="D5827:D5890" si="361">AVERAGE(B5568:B5827)</f>
        <v>100.60023076923078</v>
      </c>
      <c r="E5827" s="4">
        <f t="shared" si="358"/>
        <v>2.8421709430404007E-14</v>
      </c>
      <c r="F5827">
        <v>102.1785893857832</v>
      </c>
      <c r="G5827" s="3">
        <f>SUMPRODUCT(B5568:B5827, Expoweights!$C$2:$C$261) / SUM(Expoweights!$C$2:$C$261)</f>
        <v>102.1785893857832</v>
      </c>
      <c r="H5827" s="4">
        <f t="shared" si="359"/>
        <v>0</v>
      </c>
      <c r="I5827">
        <v>6180</v>
      </c>
      <c r="J5827">
        <v>100.1536436188152</v>
      </c>
      <c r="L5827" s="4">
        <f t="shared" si="360"/>
        <v>100.1536436188152</v>
      </c>
      <c r="M5827" s="3"/>
      <c r="N5827" s="3"/>
      <c r="O5827" s="3"/>
      <c r="P5827" s="3"/>
      <c r="Q5827" s="3"/>
    </row>
    <row r="5828" spans="1:17" x14ac:dyDescent="0.3">
      <c r="A5828" s="17">
        <v>43101</v>
      </c>
      <c r="B5828">
        <v>102.31</v>
      </c>
      <c r="C5828"/>
      <c r="D5828" s="3">
        <f t="shared" si="361"/>
        <v>100.61230769230771</v>
      </c>
      <c r="E5828" s="4" t="str">
        <f t="shared" ref="E5828:E5891" si="362">IF(C5828 &gt; 0, ABS(C5828 - D5828), "")</f>
        <v/>
      </c>
      <c r="F5828"/>
      <c r="G5828" s="3">
        <f>SUMPRODUCT(B5569:B5828, Expoweights!$C$2:$C$261) / SUM(Expoweights!$C$2:$C$261)</f>
        <v>102.18269213262828</v>
      </c>
      <c r="H5828" s="4" t="str">
        <f t="shared" ref="H5828:H5891" si="363">IF(F5828 &gt; 0, ABS(F5828 - G5828), "")</f>
        <v/>
      </c>
      <c r="I5828">
        <v>1222</v>
      </c>
      <c r="J5828"/>
      <c r="L5828" s="4" t="str">
        <f t="shared" ref="L5828:L5891" si="364">IF(J5828 &gt; 0, ABS(J5828 - K5828), "")</f>
        <v/>
      </c>
      <c r="M5828" s="3"/>
      <c r="N5828" s="3"/>
      <c r="O5828" s="3"/>
      <c r="P5828" s="3"/>
      <c r="Q5828" s="3"/>
    </row>
    <row r="5829" spans="1:17" x14ac:dyDescent="0.3">
      <c r="A5829" s="17">
        <v>43102</v>
      </c>
      <c r="B5829">
        <v>102.31</v>
      </c>
      <c r="C5829"/>
      <c r="D5829" s="3">
        <f t="shared" si="361"/>
        <v>100.62438461538463</v>
      </c>
      <c r="E5829" s="4" t="str">
        <f t="shared" si="362"/>
        <v/>
      </c>
      <c r="F5829"/>
      <c r="G5829" s="3">
        <f>SUMPRODUCT(B5570:B5829, Expoweights!$C$2:$C$261) / SUM(Expoweights!$C$2:$C$261)</f>
        <v>102.18666763062153</v>
      </c>
      <c r="H5829" s="4" t="str">
        <f t="shared" si="363"/>
        <v/>
      </c>
      <c r="I5829">
        <v>7228</v>
      </c>
      <c r="J5829"/>
      <c r="L5829" s="4" t="str">
        <f t="shared" si="364"/>
        <v/>
      </c>
      <c r="M5829" s="3"/>
      <c r="N5829" s="3"/>
      <c r="O5829" s="3"/>
      <c r="P5829" s="3"/>
      <c r="Q5829" s="3"/>
    </row>
    <row r="5830" spans="1:17" x14ac:dyDescent="0.3">
      <c r="A5830" s="17">
        <v>43103</v>
      </c>
      <c r="B5830">
        <v>102.31</v>
      </c>
      <c r="C5830"/>
      <c r="D5830" s="3">
        <f t="shared" si="361"/>
        <v>100.63646153846156</v>
      </c>
      <c r="E5830" s="4" t="str">
        <f t="shared" si="362"/>
        <v/>
      </c>
      <c r="F5830"/>
      <c r="G5830" s="3">
        <f>SUMPRODUCT(B5571:B5830, Expoweights!$C$2:$C$261) / SUM(Expoweights!$C$2:$C$261)</f>
        <v>102.190519826453</v>
      </c>
      <c r="H5830" s="4" t="str">
        <f t="shared" si="363"/>
        <v/>
      </c>
      <c r="I5830">
        <v>1285</v>
      </c>
      <c r="J5830"/>
      <c r="L5830" s="4" t="str">
        <f t="shared" si="364"/>
        <v/>
      </c>
      <c r="M5830" s="3"/>
      <c r="N5830" s="3"/>
      <c r="O5830" s="3"/>
      <c r="P5830" s="3"/>
      <c r="Q5830" s="3"/>
    </row>
    <row r="5831" spans="1:17" x14ac:dyDescent="0.3">
      <c r="A5831" s="17">
        <v>43104</v>
      </c>
      <c r="B5831">
        <v>102.31</v>
      </c>
      <c r="C5831"/>
      <c r="D5831" s="3">
        <f t="shared" si="361"/>
        <v>100.64853846153848</v>
      </c>
      <c r="E5831" s="4" t="str">
        <f t="shared" si="362"/>
        <v/>
      </c>
      <c r="F5831"/>
      <c r="G5831" s="3">
        <f>SUMPRODUCT(B5572:B5831, Expoweights!$C$2:$C$261) / SUM(Expoweights!$C$2:$C$261)</f>
        <v>102.19425254440414</v>
      </c>
      <c r="H5831" s="4" t="str">
        <f t="shared" si="363"/>
        <v/>
      </c>
      <c r="I5831">
        <v>7504</v>
      </c>
      <c r="J5831"/>
      <c r="L5831" s="4" t="str">
        <f t="shared" si="364"/>
        <v/>
      </c>
      <c r="M5831" s="3"/>
      <c r="N5831" s="3"/>
      <c r="O5831" s="3"/>
      <c r="P5831" s="3"/>
      <c r="Q5831" s="3"/>
    </row>
    <row r="5832" spans="1:17" x14ac:dyDescent="0.3">
      <c r="A5832" s="17">
        <v>43105</v>
      </c>
      <c r="B5832">
        <v>102.31</v>
      </c>
      <c r="C5832"/>
      <c r="D5832" s="3">
        <f t="shared" si="361"/>
        <v>100.66061538461543</v>
      </c>
      <c r="E5832" s="4" t="str">
        <f t="shared" si="362"/>
        <v/>
      </c>
      <c r="F5832"/>
      <c r="G5832" s="3">
        <f>SUMPRODUCT(B5573:B5832, Expoweights!$C$2:$C$261) / SUM(Expoweights!$C$2:$C$261)</f>
        <v>102.19786949014424</v>
      </c>
      <c r="H5832" s="4" t="str">
        <f t="shared" si="363"/>
        <v/>
      </c>
      <c r="I5832">
        <v>7111</v>
      </c>
      <c r="J5832"/>
      <c r="L5832" s="4" t="str">
        <f t="shared" si="364"/>
        <v/>
      </c>
      <c r="M5832" s="3"/>
      <c r="N5832" s="3"/>
      <c r="O5832" s="3"/>
      <c r="P5832" s="3"/>
      <c r="Q5832" s="3"/>
    </row>
    <row r="5833" spans="1:17" x14ac:dyDescent="0.3">
      <c r="A5833" s="17">
        <v>43108</v>
      </c>
      <c r="B5833">
        <v>102.31</v>
      </c>
      <c r="C5833"/>
      <c r="D5833" s="3">
        <f t="shared" si="361"/>
        <v>100.67269230769234</v>
      </c>
      <c r="E5833" s="4" t="str">
        <f t="shared" si="362"/>
        <v/>
      </c>
      <c r="F5833"/>
      <c r="G5833" s="3">
        <f>SUMPRODUCT(B5574:B5833, Expoweights!$C$2:$C$261) / SUM(Expoweights!$C$2:$C$261)</f>
        <v>102.20137425440933</v>
      </c>
      <c r="H5833" s="4" t="str">
        <f t="shared" si="363"/>
        <v/>
      </c>
      <c r="I5833">
        <v>1066</v>
      </c>
      <c r="J5833"/>
      <c r="L5833" s="4" t="str">
        <f t="shared" si="364"/>
        <v/>
      </c>
      <c r="M5833" s="3"/>
      <c r="N5833" s="3"/>
      <c r="O5833" s="3"/>
      <c r="P5833" s="3"/>
      <c r="Q5833" s="3"/>
    </row>
    <row r="5834" spans="1:17" x14ac:dyDescent="0.3">
      <c r="A5834" s="17">
        <v>43109</v>
      </c>
      <c r="B5834">
        <v>102.31</v>
      </c>
      <c r="C5834"/>
      <c r="D5834" s="3">
        <f t="shared" si="361"/>
        <v>100.68476923076928</v>
      </c>
      <c r="E5834" s="4" t="str">
        <f t="shared" si="362"/>
        <v/>
      </c>
      <c r="F5834"/>
      <c r="G5834" s="3">
        <f>SUMPRODUCT(B5575:B5834, Expoweights!$C$2:$C$261) / SUM(Expoweights!$C$2:$C$261)</f>
        <v>102.20477031656689</v>
      </c>
      <c r="H5834" s="4" t="str">
        <f t="shared" si="363"/>
        <v/>
      </c>
      <c r="I5834">
        <v>5856</v>
      </c>
      <c r="J5834"/>
      <c r="L5834" s="4" t="str">
        <f t="shared" si="364"/>
        <v/>
      </c>
      <c r="M5834" s="3"/>
      <c r="N5834" s="3"/>
      <c r="O5834" s="3"/>
      <c r="P5834" s="3"/>
      <c r="Q5834" s="3"/>
    </row>
    <row r="5835" spans="1:17" x14ac:dyDescent="0.3">
      <c r="A5835" s="17">
        <v>43110</v>
      </c>
      <c r="B5835">
        <v>102.31</v>
      </c>
      <c r="C5835"/>
      <c r="D5835" s="3">
        <f t="shared" si="361"/>
        <v>100.6968461538462</v>
      </c>
      <c r="E5835" s="4" t="str">
        <f t="shared" si="362"/>
        <v/>
      </c>
      <c r="F5835"/>
      <c r="G5835" s="3">
        <f>SUMPRODUCT(B5576:B5835, Expoweights!$C$2:$C$261) / SUM(Expoweights!$C$2:$C$261)</f>
        <v>102.20806104806998</v>
      </c>
      <c r="H5835" s="4" t="str">
        <f t="shared" si="363"/>
        <v/>
      </c>
      <c r="I5835">
        <v>2563</v>
      </c>
      <c r="J5835"/>
      <c r="L5835" s="4" t="str">
        <f t="shared" si="364"/>
        <v/>
      </c>
      <c r="M5835" s="3"/>
      <c r="N5835" s="3"/>
      <c r="O5835" s="3"/>
      <c r="P5835" s="3"/>
      <c r="Q5835" s="3"/>
    </row>
    <row r="5836" spans="1:17" x14ac:dyDescent="0.3">
      <c r="A5836" s="17">
        <v>43111</v>
      </c>
      <c r="B5836">
        <v>102.31</v>
      </c>
      <c r="C5836"/>
      <c r="D5836" s="3">
        <f t="shared" si="361"/>
        <v>100.70892307692313</v>
      </c>
      <c r="E5836" s="4" t="str">
        <f t="shared" si="362"/>
        <v/>
      </c>
      <c r="F5836"/>
      <c r="G5836" s="3">
        <f>SUMPRODUCT(B5577:B5836, Expoweights!$C$2:$C$261) / SUM(Expoweights!$C$2:$C$261)</f>
        <v>102.21124971580426</v>
      </c>
      <c r="H5836" s="4" t="str">
        <f t="shared" si="363"/>
        <v/>
      </c>
      <c r="I5836">
        <v>480</v>
      </c>
      <c r="J5836"/>
      <c r="L5836" s="4" t="str">
        <f t="shared" si="364"/>
        <v/>
      </c>
      <c r="M5836" s="3"/>
      <c r="N5836" s="3"/>
      <c r="O5836" s="3"/>
      <c r="P5836" s="3"/>
      <c r="Q5836" s="3"/>
    </row>
    <row r="5837" spans="1:17" x14ac:dyDescent="0.3">
      <c r="A5837" s="17">
        <v>43112</v>
      </c>
      <c r="B5837">
        <v>102.31</v>
      </c>
      <c r="C5837"/>
      <c r="D5837" s="3">
        <f t="shared" si="361"/>
        <v>100.72100000000006</v>
      </c>
      <c r="E5837" s="4" t="str">
        <f t="shared" si="362"/>
        <v/>
      </c>
      <c r="F5837"/>
      <c r="G5837" s="3">
        <f>SUMPRODUCT(B5578:B5837, Expoweights!$C$2:$C$261) / SUM(Expoweights!$C$2:$C$261)</f>
        <v>102.21433948533118</v>
      </c>
      <c r="H5837" s="4" t="str">
        <f t="shared" si="363"/>
        <v/>
      </c>
      <c r="I5837">
        <v>1886</v>
      </c>
      <c r="J5837"/>
      <c r="L5837" s="4" t="str">
        <f t="shared" si="364"/>
        <v/>
      </c>
      <c r="M5837" s="3"/>
      <c r="N5837" s="3"/>
      <c r="O5837" s="3"/>
      <c r="P5837" s="3"/>
      <c r="Q5837" s="3"/>
    </row>
    <row r="5838" spans="1:17" x14ac:dyDescent="0.3">
      <c r="A5838" s="17">
        <v>43115</v>
      </c>
      <c r="B5838">
        <v>102.31</v>
      </c>
      <c r="C5838"/>
      <c r="D5838" s="3">
        <f t="shared" si="361"/>
        <v>100.73307692307699</v>
      </c>
      <c r="E5838" s="4" t="str">
        <f t="shared" si="362"/>
        <v/>
      </c>
      <c r="F5838"/>
      <c r="G5838" s="3">
        <f>SUMPRODUCT(B5579:B5838, Expoweights!$C$2:$C$261) / SUM(Expoweights!$C$2:$C$261)</f>
        <v>102.21733342403073</v>
      </c>
      <c r="H5838" s="4" t="str">
        <f t="shared" si="363"/>
        <v/>
      </c>
      <c r="I5838">
        <v>1828</v>
      </c>
      <c r="J5838"/>
      <c r="L5838" s="4" t="str">
        <f t="shared" si="364"/>
        <v/>
      </c>
      <c r="M5838" s="3"/>
      <c r="N5838" s="3"/>
      <c r="O5838" s="3"/>
      <c r="P5838" s="3"/>
      <c r="Q5838" s="3"/>
    </row>
    <row r="5839" spans="1:17" x14ac:dyDescent="0.3">
      <c r="A5839" s="17">
        <v>43116</v>
      </c>
      <c r="B5839">
        <v>102.31</v>
      </c>
      <c r="C5839"/>
      <c r="D5839" s="3">
        <f t="shared" si="361"/>
        <v>100.74515384615393</v>
      </c>
      <c r="E5839" s="4" t="str">
        <f t="shared" si="362"/>
        <v/>
      </c>
      <c r="F5839"/>
      <c r="G5839" s="3">
        <f>SUMPRODUCT(B5580:B5839, Expoweights!$C$2:$C$261) / SUM(Expoweights!$C$2:$C$261)</f>
        <v>102.22023450414636</v>
      </c>
      <c r="H5839" s="4" t="str">
        <f t="shared" si="363"/>
        <v/>
      </c>
      <c r="I5839">
        <v>7805</v>
      </c>
      <c r="J5839"/>
      <c r="L5839" s="4" t="str">
        <f t="shared" si="364"/>
        <v/>
      </c>
      <c r="M5839" s="3"/>
      <c r="N5839" s="3"/>
      <c r="O5839" s="3"/>
      <c r="P5839" s="3"/>
      <c r="Q5839" s="3"/>
    </row>
    <row r="5840" spans="1:17" x14ac:dyDescent="0.3">
      <c r="A5840" s="17">
        <v>43117</v>
      </c>
      <c r="B5840">
        <v>102.31</v>
      </c>
      <c r="C5840"/>
      <c r="D5840" s="3">
        <f t="shared" si="361"/>
        <v>100.75723076923084</v>
      </c>
      <c r="E5840" s="4" t="str">
        <f t="shared" si="362"/>
        <v/>
      </c>
      <c r="F5840"/>
      <c r="G5840" s="3">
        <f>SUMPRODUCT(B5581:B5840, Expoweights!$C$2:$C$261) / SUM(Expoweights!$C$2:$C$261)</f>
        <v>102.22304560573598</v>
      </c>
      <c r="H5840" s="4" t="str">
        <f t="shared" si="363"/>
        <v/>
      </c>
      <c r="I5840">
        <v>5186</v>
      </c>
      <c r="J5840"/>
      <c r="L5840" s="4" t="str">
        <f t="shared" si="364"/>
        <v/>
      </c>
      <c r="M5840" s="3"/>
      <c r="N5840" s="3"/>
      <c r="O5840" s="3"/>
      <c r="P5840" s="3"/>
      <c r="Q5840" s="3"/>
    </row>
    <row r="5841" spans="1:17" x14ac:dyDescent="0.3">
      <c r="A5841" s="17">
        <v>43118</v>
      </c>
      <c r="B5841">
        <v>102.31</v>
      </c>
      <c r="C5841"/>
      <c r="D5841" s="3">
        <f t="shared" si="361"/>
        <v>100.76930769230778</v>
      </c>
      <c r="E5841" s="4" t="str">
        <f t="shared" si="362"/>
        <v/>
      </c>
      <c r="F5841"/>
      <c r="G5841" s="3">
        <f>SUMPRODUCT(B5582:B5841, Expoweights!$C$2:$C$261) / SUM(Expoweights!$C$2:$C$261)</f>
        <v>102.22576951953087</v>
      </c>
      <c r="H5841" s="4" t="str">
        <f t="shared" si="363"/>
        <v/>
      </c>
      <c r="I5841">
        <v>7115</v>
      </c>
      <c r="J5841"/>
      <c r="L5841" s="4" t="str">
        <f t="shared" si="364"/>
        <v/>
      </c>
      <c r="M5841" s="3"/>
      <c r="N5841" s="3"/>
      <c r="O5841" s="3"/>
      <c r="P5841" s="3"/>
      <c r="Q5841" s="3"/>
    </row>
    <row r="5842" spans="1:17" x14ac:dyDescent="0.3">
      <c r="A5842" s="17">
        <v>43119</v>
      </c>
      <c r="B5842">
        <v>102.31</v>
      </c>
      <c r="C5842"/>
      <c r="D5842" s="3">
        <f t="shared" si="361"/>
        <v>100.78138461538471</v>
      </c>
      <c r="E5842" s="4" t="str">
        <f t="shared" si="362"/>
        <v/>
      </c>
      <c r="F5842"/>
      <c r="G5842" s="3">
        <f>SUMPRODUCT(B5583:B5842, Expoweights!$C$2:$C$261) / SUM(Expoweights!$C$2:$C$261)</f>
        <v>102.22840894970638</v>
      </c>
      <c r="H5842" s="4" t="str">
        <f t="shared" si="363"/>
        <v/>
      </c>
      <c r="I5842">
        <v>1238</v>
      </c>
      <c r="J5842"/>
      <c r="L5842" s="4" t="str">
        <f t="shared" si="364"/>
        <v/>
      </c>
      <c r="M5842" s="3"/>
      <c r="N5842" s="3"/>
      <c r="O5842" s="3"/>
      <c r="P5842" s="3"/>
      <c r="Q5842" s="3"/>
    </row>
    <row r="5843" spans="1:17" x14ac:dyDescent="0.3">
      <c r="A5843" s="17">
        <v>43122</v>
      </c>
      <c r="B5843">
        <v>102.31</v>
      </c>
      <c r="C5843"/>
      <c r="D5843" s="3">
        <f t="shared" si="361"/>
        <v>100.79346153846163</v>
      </c>
      <c r="E5843" s="4" t="str">
        <f t="shared" si="362"/>
        <v/>
      </c>
      <c r="F5843"/>
      <c r="G5843" s="3">
        <f>SUMPRODUCT(B5584:B5843, Expoweights!$C$2:$C$261) / SUM(Expoweights!$C$2:$C$261)</f>
        <v>102.23096651656638</v>
      </c>
      <c r="H5843" s="4" t="str">
        <f t="shared" si="363"/>
        <v/>
      </c>
      <c r="I5843">
        <v>6160</v>
      </c>
      <c r="J5843"/>
      <c r="L5843" s="4" t="str">
        <f t="shared" si="364"/>
        <v/>
      </c>
      <c r="M5843" s="3"/>
      <c r="N5843" s="3"/>
      <c r="O5843" s="3"/>
      <c r="P5843" s="3"/>
      <c r="Q5843" s="3"/>
    </row>
    <row r="5844" spans="1:17" x14ac:dyDescent="0.3">
      <c r="A5844" s="17">
        <v>43123</v>
      </c>
      <c r="B5844">
        <v>102.31</v>
      </c>
      <c r="C5844"/>
      <c r="D5844" s="3">
        <f t="shared" si="361"/>
        <v>100.80553846153857</v>
      </c>
      <c r="E5844" s="4" t="str">
        <f t="shared" si="362"/>
        <v/>
      </c>
      <c r="F5844"/>
      <c r="G5844" s="3">
        <f>SUMPRODUCT(B5585:B5844, Expoweights!$C$2:$C$261) / SUM(Expoweights!$C$2:$C$261)</f>
        <v>102.2334447591447</v>
      </c>
      <c r="H5844" s="4" t="str">
        <f t="shared" si="363"/>
        <v/>
      </c>
      <c r="I5844">
        <v>7837</v>
      </c>
      <c r="J5844"/>
      <c r="L5844" s="4" t="str">
        <f t="shared" si="364"/>
        <v/>
      </c>
      <c r="M5844" s="3"/>
      <c r="N5844" s="3"/>
      <c r="O5844" s="3"/>
      <c r="P5844" s="3"/>
      <c r="Q5844" s="3"/>
    </row>
    <row r="5845" spans="1:17" x14ac:dyDescent="0.3">
      <c r="A5845" s="17">
        <v>43124</v>
      </c>
      <c r="B5845">
        <v>102.31</v>
      </c>
      <c r="C5845"/>
      <c r="D5845" s="3">
        <f t="shared" si="361"/>
        <v>100.81761538461549</v>
      </c>
      <c r="E5845" s="4" t="str">
        <f t="shared" si="362"/>
        <v/>
      </c>
      <c r="F5845"/>
      <c r="G5845" s="3">
        <f>SUMPRODUCT(B5586:B5845, Expoweights!$C$2:$C$261) / SUM(Expoweights!$C$2:$C$261)</f>
        <v>102.23584613772566</v>
      </c>
      <c r="H5845" s="4" t="str">
        <f t="shared" si="363"/>
        <v/>
      </c>
      <c r="I5845">
        <v>140</v>
      </c>
      <c r="J5845"/>
      <c r="L5845" s="4" t="str">
        <f t="shared" si="364"/>
        <v/>
      </c>
      <c r="M5845" s="3"/>
      <c r="N5845" s="3"/>
      <c r="O5845" s="3"/>
      <c r="P5845" s="3"/>
      <c r="Q5845" s="3"/>
    </row>
    <row r="5846" spans="1:17" x14ac:dyDescent="0.3">
      <c r="A5846" s="17">
        <v>43125</v>
      </c>
      <c r="B5846">
        <v>102.31</v>
      </c>
      <c r="C5846"/>
      <c r="D5846" s="3">
        <f t="shared" si="361"/>
        <v>100.82969230769243</v>
      </c>
      <c r="E5846" s="4" t="str">
        <f t="shared" si="362"/>
        <v/>
      </c>
      <c r="F5846"/>
      <c r="G5846" s="3">
        <f>SUMPRODUCT(B5587:B5846, Expoweights!$C$2:$C$261) / SUM(Expoweights!$C$2:$C$261)</f>
        <v>102.23817303628654</v>
      </c>
      <c r="H5846" s="4" t="str">
        <f t="shared" si="363"/>
        <v/>
      </c>
      <c r="I5846">
        <v>1882</v>
      </c>
      <c r="J5846"/>
      <c r="L5846" s="4" t="str">
        <f t="shared" si="364"/>
        <v/>
      </c>
      <c r="M5846" s="3"/>
      <c r="N5846" s="3"/>
      <c r="O5846" s="3"/>
      <c r="P5846" s="3"/>
      <c r="Q5846" s="3"/>
    </row>
    <row r="5847" spans="1:17" x14ac:dyDescent="0.3">
      <c r="A5847" s="17">
        <v>43126</v>
      </c>
      <c r="B5847">
        <v>102.31</v>
      </c>
      <c r="C5847"/>
      <c r="D5847" s="3">
        <f t="shared" si="361"/>
        <v>100.84176923076934</v>
      </c>
      <c r="E5847" s="4" t="str">
        <f t="shared" si="362"/>
        <v/>
      </c>
      <c r="F5847"/>
      <c r="G5847" s="3">
        <f>SUMPRODUCT(B5588:B5847, Expoweights!$C$2:$C$261) / SUM(Expoweights!$C$2:$C$261)</f>
        <v>102.24042776486439</v>
      </c>
      <c r="H5847" s="4" t="str">
        <f t="shared" si="363"/>
        <v/>
      </c>
      <c r="I5847">
        <v>6159</v>
      </c>
      <c r="J5847"/>
      <c r="L5847" s="4" t="str">
        <f t="shared" si="364"/>
        <v/>
      </c>
      <c r="M5847" s="3"/>
      <c r="N5847" s="3"/>
      <c r="O5847" s="3"/>
      <c r="P5847" s="3"/>
      <c r="Q5847" s="3"/>
    </row>
    <row r="5848" spans="1:17" x14ac:dyDescent="0.3">
      <c r="A5848" s="17">
        <v>43129</v>
      </c>
      <c r="B5848">
        <v>102.31</v>
      </c>
      <c r="C5848"/>
      <c r="D5848" s="3">
        <f t="shared" si="361"/>
        <v>100.85384615384628</v>
      </c>
      <c r="E5848" s="4" t="str">
        <f t="shared" si="362"/>
        <v/>
      </c>
      <c r="F5848"/>
      <c r="G5848" s="3">
        <f>SUMPRODUCT(B5589:B5848, Expoweights!$C$2:$C$261) / SUM(Expoweights!$C$2:$C$261)</f>
        <v>102.24261256184919</v>
      </c>
      <c r="H5848" s="4" t="str">
        <f t="shared" si="363"/>
        <v/>
      </c>
      <c r="I5848">
        <v>6105</v>
      </c>
      <c r="J5848"/>
      <c r="L5848" s="4" t="str">
        <f t="shared" si="364"/>
        <v/>
      </c>
      <c r="M5848" s="3"/>
      <c r="N5848" s="3"/>
      <c r="O5848" s="3"/>
      <c r="P5848" s="3"/>
      <c r="Q5848" s="3"/>
    </row>
    <row r="5849" spans="1:17" x14ac:dyDescent="0.3">
      <c r="A5849" s="17">
        <v>43130</v>
      </c>
      <c r="B5849">
        <v>102.31</v>
      </c>
      <c r="C5849"/>
      <c r="D5849" s="3">
        <f t="shared" si="361"/>
        <v>100.86488461538474</v>
      </c>
      <c r="E5849" s="4" t="str">
        <f t="shared" si="362"/>
        <v/>
      </c>
      <c r="F5849"/>
      <c r="G5849" s="3">
        <f>SUMPRODUCT(B5590:B5849, Expoweights!$C$2:$C$261) / SUM(Expoweights!$C$2:$C$261)</f>
        <v>102.24472727648389</v>
      </c>
      <c r="H5849" s="4" t="str">
        <f t="shared" si="363"/>
        <v/>
      </c>
      <c r="I5849">
        <v>5546</v>
      </c>
      <c r="J5849"/>
      <c r="L5849" s="4" t="str">
        <f t="shared" si="364"/>
        <v/>
      </c>
      <c r="M5849" s="3"/>
      <c r="N5849" s="3"/>
      <c r="O5849" s="3"/>
      <c r="P5849" s="3"/>
      <c r="Q5849" s="3"/>
    </row>
    <row r="5850" spans="1:17" x14ac:dyDescent="0.3">
      <c r="A5850" s="17">
        <v>43131</v>
      </c>
      <c r="B5850">
        <v>102.5</v>
      </c>
      <c r="C5850">
        <v>100.8766538461538</v>
      </c>
      <c r="D5850" s="3">
        <f t="shared" si="361"/>
        <v>100.87665384615397</v>
      </c>
      <c r="E5850" s="4">
        <f t="shared" si="362"/>
        <v>1.7053025658242404E-13</v>
      </c>
      <c r="F5850">
        <v>102.25267098448749</v>
      </c>
      <c r="G5850" s="3">
        <f>SUMPRODUCT(B5591:B5850, Expoweights!$C$2:$C$261) / SUM(Expoweights!$C$2:$C$261)</f>
        <v>102.25267098448748</v>
      </c>
      <c r="H5850" s="4">
        <f t="shared" si="363"/>
        <v>1.4210854715202004E-14</v>
      </c>
      <c r="I5850">
        <v>7614</v>
      </c>
      <c r="J5850">
        <v>100.5589344900845</v>
      </c>
      <c r="L5850" s="4">
        <f t="shared" si="364"/>
        <v>100.5589344900845</v>
      </c>
      <c r="M5850" s="3"/>
      <c r="N5850" s="3"/>
      <c r="O5850" s="3"/>
      <c r="P5850" s="3"/>
      <c r="Q5850" s="3"/>
    </row>
    <row r="5851" spans="1:17" x14ac:dyDescent="0.3">
      <c r="A5851" s="17">
        <v>43132</v>
      </c>
      <c r="B5851">
        <v>102.5</v>
      </c>
      <c r="C5851"/>
      <c r="D5851" s="3">
        <f t="shared" si="361"/>
        <v>100.88842307692319</v>
      </c>
      <c r="E5851" s="4" t="str">
        <f t="shared" si="362"/>
        <v/>
      </c>
      <c r="F5851"/>
      <c r="G5851" s="3">
        <f>SUMPRODUCT(B5592:B5851, Expoweights!$C$2:$C$261) / SUM(Expoweights!$C$2:$C$261)</f>
        <v>102.26036831420818</v>
      </c>
      <c r="H5851" s="4" t="str">
        <f t="shared" si="363"/>
        <v/>
      </c>
      <c r="I5851">
        <v>1790</v>
      </c>
      <c r="J5851"/>
      <c r="L5851" s="4" t="str">
        <f t="shared" si="364"/>
        <v/>
      </c>
      <c r="M5851" s="3"/>
      <c r="N5851" s="3"/>
      <c r="O5851" s="3"/>
      <c r="P5851" s="3"/>
      <c r="Q5851" s="3"/>
    </row>
    <row r="5852" spans="1:17" x14ac:dyDescent="0.3">
      <c r="A5852" s="17">
        <v>43133</v>
      </c>
      <c r="B5852">
        <v>102.5</v>
      </c>
      <c r="C5852"/>
      <c r="D5852" s="3">
        <f t="shared" si="361"/>
        <v>100.90019230769244</v>
      </c>
      <c r="E5852" s="4" t="str">
        <f t="shared" si="362"/>
        <v/>
      </c>
      <c r="F5852"/>
      <c r="G5852" s="3">
        <f>SUMPRODUCT(B5593:B5852, Expoweights!$C$2:$C$261) / SUM(Expoweights!$C$2:$C$261)</f>
        <v>102.26782690719806</v>
      </c>
      <c r="H5852" s="4" t="str">
        <f t="shared" si="363"/>
        <v/>
      </c>
      <c r="I5852">
        <v>1095</v>
      </c>
      <c r="J5852"/>
      <c r="L5852" s="4" t="str">
        <f t="shared" si="364"/>
        <v/>
      </c>
      <c r="M5852" s="3"/>
      <c r="N5852" s="3"/>
      <c r="O5852" s="3"/>
      <c r="P5852" s="3"/>
      <c r="Q5852" s="3"/>
    </row>
    <row r="5853" spans="1:17" x14ac:dyDescent="0.3">
      <c r="A5853" s="17">
        <v>43136</v>
      </c>
      <c r="B5853">
        <v>102.5</v>
      </c>
      <c r="C5853"/>
      <c r="D5853" s="3">
        <f t="shared" si="361"/>
        <v>100.91196153846167</v>
      </c>
      <c r="E5853" s="4" t="str">
        <f t="shared" si="362"/>
        <v/>
      </c>
      <c r="F5853"/>
      <c r="G5853" s="3">
        <f>SUMPRODUCT(B5594:B5853, Expoweights!$C$2:$C$261) / SUM(Expoweights!$C$2:$C$261)</f>
        <v>102.27505416800237</v>
      </c>
      <c r="H5853" s="4" t="str">
        <f t="shared" si="363"/>
        <v/>
      </c>
      <c r="I5853">
        <v>5513</v>
      </c>
      <c r="J5853"/>
      <c r="L5853" s="4" t="str">
        <f t="shared" si="364"/>
        <v/>
      </c>
      <c r="M5853" s="3"/>
      <c r="N5853" s="3"/>
      <c r="O5853" s="3"/>
      <c r="P5853" s="3"/>
      <c r="Q5853" s="3"/>
    </row>
    <row r="5854" spans="1:17" x14ac:dyDescent="0.3">
      <c r="A5854" s="17">
        <v>43137</v>
      </c>
      <c r="B5854">
        <v>102.5</v>
      </c>
      <c r="C5854"/>
      <c r="D5854" s="3">
        <f t="shared" si="361"/>
        <v>100.92373076923089</v>
      </c>
      <c r="E5854" s="4" t="str">
        <f t="shared" si="362"/>
        <v/>
      </c>
      <c r="F5854"/>
      <c r="G5854" s="3">
        <f>SUMPRODUCT(B5595:B5854, Expoweights!$C$2:$C$261) / SUM(Expoweights!$C$2:$C$261)</f>
        <v>102.28205727151058</v>
      </c>
      <c r="H5854" s="4" t="str">
        <f t="shared" si="363"/>
        <v/>
      </c>
      <c r="I5854">
        <v>6392</v>
      </c>
      <c r="J5854"/>
      <c r="L5854" s="4" t="str">
        <f t="shared" si="364"/>
        <v/>
      </c>
      <c r="M5854" s="3"/>
      <c r="N5854" s="3"/>
      <c r="O5854" s="3"/>
      <c r="P5854" s="3"/>
      <c r="Q5854" s="3"/>
    </row>
    <row r="5855" spans="1:17" x14ac:dyDescent="0.3">
      <c r="A5855" s="17">
        <v>43138</v>
      </c>
      <c r="B5855">
        <v>102.5</v>
      </c>
      <c r="C5855"/>
      <c r="D5855" s="3">
        <f t="shared" si="361"/>
        <v>100.93550000000012</v>
      </c>
      <c r="E5855" s="4" t="str">
        <f t="shared" si="362"/>
        <v/>
      </c>
      <c r="F5855"/>
      <c r="G5855" s="3">
        <f>SUMPRODUCT(B5596:B5855, Expoweights!$C$2:$C$261) / SUM(Expoweights!$C$2:$C$261)</f>
        <v>102.28884317007918</v>
      </c>
      <c r="H5855" s="4" t="str">
        <f t="shared" si="363"/>
        <v/>
      </c>
      <c r="I5855">
        <v>4475</v>
      </c>
      <c r="J5855"/>
      <c r="L5855" s="4" t="str">
        <f t="shared" si="364"/>
        <v/>
      </c>
      <c r="M5855" s="3"/>
      <c r="N5855" s="3"/>
      <c r="O5855" s="3"/>
      <c r="P5855" s="3"/>
      <c r="Q5855" s="3"/>
    </row>
    <row r="5856" spans="1:17" x14ac:dyDescent="0.3">
      <c r="A5856" s="17">
        <v>43139</v>
      </c>
      <c r="B5856">
        <v>102.5</v>
      </c>
      <c r="C5856"/>
      <c r="D5856" s="3">
        <f t="shared" si="361"/>
        <v>100.94726923076935</v>
      </c>
      <c r="E5856" s="4" t="str">
        <f t="shared" si="362"/>
        <v/>
      </c>
      <c r="F5856"/>
      <c r="G5856" s="3">
        <f>SUMPRODUCT(B5597:B5856, Expoweights!$C$2:$C$261) / SUM(Expoweights!$C$2:$C$261)</f>
        <v>102.29541860043362</v>
      </c>
      <c r="H5856" s="4" t="str">
        <f t="shared" si="363"/>
        <v/>
      </c>
      <c r="I5856">
        <v>4603</v>
      </c>
      <c r="J5856"/>
      <c r="L5856" s="4" t="str">
        <f t="shared" si="364"/>
        <v/>
      </c>
      <c r="M5856" s="3"/>
      <c r="N5856" s="3"/>
      <c r="O5856" s="3"/>
      <c r="P5856" s="3"/>
      <c r="Q5856" s="3"/>
    </row>
    <row r="5857" spans="1:17" x14ac:dyDescent="0.3">
      <c r="A5857" s="17">
        <v>43140</v>
      </c>
      <c r="B5857">
        <v>102.5</v>
      </c>
      <c r="C5857"/>
      <c r="D5857" s="3">
        <f t="shared" si="361"/>
        <v>100.95903846153858</v>
      </c>
      <c r="E5857" s="4" t="str">
        <f t="shared" si="362"/>
        <v/>
      </c>
      <c r="F5857"/>
      <c r="G5857" s="3">
        <f>SUMPRODUCT(B5598:B5857, Expoweights!$C$2:$C$261) / SUM(Expoweights!$C$2:$C$261)</f>
        <v>102.30179009035629</v>
      </c>
      <c r="H5857" s="4" t="str">
        <f t="shared" si="363"/>
        <v/>
      </c>
      <c r="I5857">
        <v>4538</v>
      </c>
      <c r="J5857"/>
      <c r="L5857" s="4" t="str">
        <f t="shared" si="364"/>
        <v/>
      </c>
      <c r="M5857" s="3"/>
      <c r="N5857" s="3"/>
      <c r="O5857" s="3"/>
      <c r="P5857" s="3"/>
      <c r="Q5857" s="3"/>
    </row>
    <row r="5858" spans="1:17" x14ac:dyDescent="0.3">
      <c r="A5858" s="17">
        <v>43143</v>
      </c>
      <c r="B5858">
        <v>102.5</v>
      </c>
      <c r="C5858"/>
      <c r="D5858" s="3">
        <f t="shared" si="361"/>
        <v>100.9708076923078</v>
      </c>
      <c r="E5858" s="4" t="str">
        <f t="shared" si="362"/>
        <v/>
      </c>
      <c r="F5858"/>
      <c r="G5858" s="3">
        <f>SUMPRODUCT(B5599:B5858, Expoweights!$C$2:$C$261) / SUM(Expoweights!$C$2:$C$261)</f>
        <v>102.30796396516698</v>
      </c>
      <c r="H5858" s="4" t="str">
        <f t="shared" si="363"/>
        <v/>
      </c>
      <c r="I5858">
        <v>5864</v>
      </c>
      <c r="J5858"/>
      <c r="L5858" s="4" t="str">
        <f t="shared" si="364"/>
        <v/>
      </c>
      <c r="M5858" s="3"/>
      <c r="N5858" s="3"/>
      <c r="O5858" s="3"/>
      <c r="P5858" s="3"/>
      <c r="Q5858" s="3"/>
    </row>
    <row r="5859" spans="1:17" x14ac:dyDescent="0.3">
      <c r="A5859" s="17">
        <v>43144</v>
      </c>
      <c r="B5859">
        <v>102.5</v>
      </c>
      <c r="C5859"/>
      <c r="D5859" s="3">
        <f t="shared" si="361"/>
        <v>100.98257692307703</v>
      </c>
      <c r="E5859" s="4" t="str">
        <f t="shared" si="362"/>
        <v/>
      </c>
      <c r="F5859"/>
      <c r="G5859" s="3">
        <f>SUMPRODUCT(B5600:B5859, Expoweights!$C$2:$C$261) / SUM(Expoweights!$C$2:$C$261)</f>
        <v>102.31394635400234</v>
      </c>
      <c r="H5859" s="4" t="str">
        <f t="shared" si="363"/>
        <v/>
      </c>
      <c r="I5859">
        <v>4052</v>
      </c>
      <c r="J5859"/>
      <c r="L5859" s="4" t="str">
        <f t="shared" si="364"/>
        <v/>
      </c>
      <c r="M5859" s="3"/>
      <c r="N5859" s="3"/>
      <c r="O5859" s="3"/>
      <c r="P5859" s="3"/>
      <c r="Q5859" s="3"/>
    </row>
    <row r="5860" spans="1:17" x14ac:dyDescent="0.3">
      <c r="A5860" s="17">
        <v>43145</v>
      </c>
      <c r="B5860">
        <v>102.5</v>
      </c>
      <c r="C5860"/>
      <c r="D5860" s="3">
        <f t="shared" si="361"/>
        <v>100.99434615384627</v>
      </c>
      <c r="E5860" s="4" t="str">
        <f t="shared" si="362"/>
        <v/>
      </c>
      <c r="F5860"/>
      <c r="G5860" s="3">
        <f>SUMPRODUCT(B5601:B5860, Expoweights!$C$2:$C$261) / SUM(Expoweights!$C$2:$C$261)</f>
        <v>102.31974319590064</v>
      </c>
      <c r="H5860" s="4" t="str">
        <f t="shared" si="363"/>
        <v/>
      </c>
      <c r="I5860">
        <v>5171</v>
      </c>
      <c r="J5860"/>
      <c r="L5860" s="4" t="str">
        <f t="shared" si="364"/>
        <v/>
      </c>
      <c r="M5860" s="3"/>
      <c r="N5860" s="3"/>
      <c r="O5860" s="3"/>
      <c r="P5860" s="3"/>
      <c r="Q5860" s="3"/>
    </row>
    <row r="5861" spans="1:17" x14ac:dyDescent="0.3">
      <c r="A5861" s="17">
        <v>43146</v>
      </c>
      <c r="B5861">
        <v>102.5</v>
      </c>
      <c r="C5861"/>
      <c r="D5861" s="3">
        <f t="shared" si="361"/>
        <v>101.0061153846155</v>
      </c>
      <c r="E5861" s="4" t="str">
        <f t="shared" si="362"/>
        <v/>
      </c>
      <c r="F5861"/>
      <c r="G5861" s="3">
        <f>SUMPRODUCT(B5602:B5861, Expoweights!$C$2:$C$261) / SUM(Expoweights!$C$2:$C$261)</f>
        <v>102.32536024569778</v>
      </c>
      <c r="H5861" s="4" t="str">
        <f t="shared" si="363"/>
        <v/>
      </c>
      <c r="I5861">
        <v>6052</v>
      </c>
      <c r="J5861"/>
      <c r="L5861" s="4" t="str">
        <f t="shared" si="364"/>
        <v/>
      </c>
      <c r="M5861" s="3"/>
      <c r="N5861" s="3"/>
      <c r="O5861" s="3"/>
      <c r="P5861" s="3"/>
      <c r="Q5861" s="3"/>
    </row>
    <row r="5862" spans="1:17" x14ac:dyDescent="0.3">
      <c r="A5862" s="17">
        <v>43147</v>
      </c>
      <c r="B5862">
        <v>102.5</v>
      </c>
      <c r="C5862"/>
      <c r="D5862" s="3">
        <f t="shared" si="361"/>
        <v>101.01788461538472</v>
      </c>
      <c r="E5862" s="4" t="str">
        <f t="shared" si="362"/>
        <v/>
      </c>
      <c r="F5862"/>
      <c r="G5862" s="3">
        <f>SUMPRODUCT(B5603:B5862, Expoweights!$C$2:$C$261) / SUM(Expoweights!$C$2:$C$261)</f>
        <v>102.33080307974031</v>
      </c>
      <c r="H5862" s="4" t="str">
        <f t="shared" si="363"/>
        <v/>
      </c>
      <c r="I5862">
        <v>2172</v>
      </c>
      <c r="J5862"/>
      <c r="L5862" s="4" t="str">
        <f t="shared" si="364"/>
        <v/>
      </c>
      <c r="M5862" s="3"/>
      <c r="N5862" s="3"/>
      <c r="O5862" s="3"/>
      <c r="P5862" s="3"/>
      <c r="Q5862" s="3"/>
    </row>
    <row r="5863" spans="1:17" x14ac:dyDescent="0.3">
      <c r="A5863" s="17">
        <v>43150</v>
      </c>
      <c r="B5863">
        <v>102.5</v>
      </c>
      <c r="C5863"/>
      <c r="D5863" s="3">
        <f t="shared" si="361"/>
        <v>101.02965384615395</v>
      </c>
      <c r="E5863" s="4" t="str">
        <f t="shared" si="362"/>
        <v/>
      </c>
      <c r="F5863"/>
      <c r="G5863" s="3">
        <f>SUMPRODUCT(B5604:B5863, Expoweights!$C$2:$C$261) / SUM(Expoweights!$C$2:$C$261)</f>
        <v>102.33607710142154</v>
      </c>
      <c r="H5863" s="4" t="str">
        <f t="shared" si="363"/>
        <v/>
      </c>
      <c r="I5863">
        <v>1859</v>
      </c>
      <c r="J5863"/>
      <c r="L5863" s="4" t="str">
        <f t="shared" si="364"/>
        <v/>
      </c>
      <c r="M5863" s="3"/>
      <c r="N5863" s="3"/>
      <c r="O5863" s="3"/>
      <c r="P5863" s="3"/>
      <c r="Q5863" s="3"/>
    </row>
    <row r="5864" spans="1:17" x14ac:dyDescent="0.3">
      <c r="A5864" s="17">
        <v>43151</v>
      </c>
      <c r="B5864">
        <v>102.5</v>
      </c>
      <c r="C5864"/>
      <c r="D5864" s="3">
        <f t="shared" si="361"/>
        <v>101.04142307692319</v>
      </c>
      <c r="E5864" s="4" t="str">
        <f t="shared" si="362"/>
        <v/>
      </c>
      <c r="F5864"/>
      <c r="G5864" s="3">
        <f>SUMPRODUCT(B5605:B5864, Expoweights!$C$2:$C$261) / SUM(Expoweights!$C$2:$C$261)</f>
        <v>102.3411875465457</v>
      </c>
      <c r="H5864" s="4" t="str">
        <f t="shared" si="363"/>
        <v/>
      </c>
      <c r="I5864">
        <v>1620</v>
      </c>
      <c r="J5864"/>
      <c r="L5864" s="4" t="str">
        <f t="shared" si="364"/>
        <v/>
      </c>
      <c r="M5864" s="3"/>
      <c r="N5864" s="3"/>
      <c r="O5864" s="3"/>
      <c r="P5864" s="3"/>
      <c r="Q5864" s="3"/>
    </row>
    <row r="5865" spans="1:17" x14ac:dyDescent="0.3">
      <c r="A5865" s="17">
        <v>43152</v>
      </c>
      <c r="B5865">
        <v>102.5</v>
      </c>
      <c r="C5865"/>
      <c r="D5865" s="3">
        <f t="shared" si="361"/>
        <v>101.05319230769241</v>
      </c>
      <c r="E5865" s="4" t="str">
        <f t="shared" si="362"/>
        <v/>
      </c>
      <c r="F5865"/>
      <c r="G5865" s="3">
        <f>SUMPRODUCT(B5606:B5865, Expoweights!$C$2:$C$261) / SUM(Expoweights!$C$2:$C$261)</f>
        <v>102.34613948852572</v>
      </c>
      <c r="H5865" s="4" t="str">
        <f t="shared" si="363"/>
        <v/>
      </c>
      <c r="I5865">
        <v>7576</v>
      </c>
      <c r="J5865"/>
      <c r="L5865" s="4" t="str">
        <f t="shared" si="364"/>
        <v/>
      </c>
      <c r="M5865" s="3"/>
      <c r="N5865" s="3"/>
      <c r="O5865" s="3"/>
      <c r="P5865" s="3"/>
      <c r="Q5865" s="3"/>
    </row>
    <row r="5866" spans="1:17" x14ac:dyDescent="0.3">
      <c r="A5866" s="17">
        <v>43153</v>
      </c>
      <c r="B5866">
        <v>102.5</v>
      </c>
      <c r="C5866"/>
      <c r="D5866" s="3">
        <f t="shared" si="361"/>
        <v>101.06496153846165</v>
      </c>
      <c r="E5866" s="4" t="str">
        <f t="shared" si="362"/>
        <v/>
      </c>
      <c r="F5866"/>
      <c r="G5866" s="3">
        <f>SUMPRODUCT(B5607:B5866, Expoweights!$C$2:$C$261) / SUM(Expoweights!$C$2:$C$261)</f>
        <v>102.35093784342003</v>
      </c>
      <c r="H5866" s="4" t="str">
        <f t="shared" si="363"/>
        <v/>
      </c>
      <c r="I5866">
        <v>4765</v>
      </c>
      <c r="J5866"/>
      <c r="L5866" s="4" t="str">
        <f t="shared" si="364"/>
        <v/>
      </c>
      <c r="M5866" s="3"/>
      <c r="N5866" s="3"/>
      <c r="O5866" s="3"/>
      <c r="P5866" s="3"/>
      <c r="Q5866" s="3"/>
    </row>
    <row r="5867" spans="1:17" x14ac:dyDescent="0.3">
      <c r="A5867" s="17">
        <v>43154</v>
      </c>
      <c r="B5867">
        <v>102.5</v>
      </c>
      <c r="C5867"/>
      <c r="D5867" s="3">
        <f t="shared" si="361"/>
        <v>101.07673076923086</v>
      </c>
      <c r="E5867" s="4" t="str">
        <f t="shared" si="362"/>
        <v/>
      </c>
      <c r="F5867"/>
      <c r="G5867" s="3">
        <f>SUMPRODUCT(B5608:B5867, Expoweights!$C$2:$C$261) / SUM(Expoweights!$C$2:$C$261)</f>
        <v>102.35558737481286</v>
      </c>
      <c r="H5867" s="4" t="str">
        <f t="shared" si="363"/>
        <v/>
      </c>
      <c r="I5867">
        <v>5350</v>
      </c>
      <c r="J5867"/>
      <c r="L5867" s="4" t="str">
        <f t="shared" si="364"/>
        <v/>
      </c>
      <c r="M5867" s="3"/>
      <c r="N5867" s="3"/>
      <c r="O5867" s="3"/>
      <c r="P5867" s="3"/>
      <c r="Q5867" s="3"/>
    </row>
    <row r="5868" spans="1:17" x14ac:dyDescent="0.3">
      <c r="A5868" s="17">
        <v>43157</v>
      </c>
      <c r="B5868">
        <v>102.5</v>
      </c>
      <c r="C5868"/>
      <c r="D5868" s="3">
        <f t="shared" si="361"/>
        <v>101.08850000000011</v>
      </c>
      <c r="E5868" s="4" t="str">
        <f t="shared" si="362"/>
        <v/>
      </c>
      <c r="F5868"/>
      <c r="G5868" s="3">
        <f>SUMPRODUCT(B5609:B5868, Expoweights!$C$2:$C$261) / SUM(Expoweights!$C$2:$C$261)</f>
        <v>102.36009269854345</v>
      </c>
      <c r="H5868" s="4" t="str">
        <f t="shared" si="363"/>
        <v/>
      </c>
      <c r="I5868">
        <v>4676</v>
      </c>
      <c r="J5868"/>
      <c r="L5868" s="4" t="str">
        <f t="shared" si="364"/>
        <v/>
      </c>
      <c r="M5868" s="3"/>
      <c r="N5868" s="3"/>
      <c r="O5868" s="3"/>
      <c r="P5868" s="3"/>
      <c r="Q5868" s="3"/>
    </row>
    <row r="5869" spans="1:17" x14ac:dyDescent="0.3">
      <c r="A5869" s="17">
        <v>43158</v>
      </c>
      <c r="B5869">
        <v>102.5</v>
      </c>
      <c r="C5869"/>
      <c r="D5869" s="3">
        <f t="shared" si="361"/>
        <v>101.10134615384626</v>
      </c>
      <c r="E5869" s="4" t="str">
        <f t="shared" si="362"/>
        <v/>
      </c>
      <c r="F5869"/>
      <c r="G5869" s="3">
        <f>SUMPRODUCT(B5610:B5869, Expoweights!$C$2:$C$261) / SUM(Expoweights!$C$2:$C$261)</f>
        <v>102.36446069292613</v>
      </c>
      <c r="H5869" s="4" t="str">
        <f t="shared" si="363"/>
        <v/>
      </c>
      <c r="I5869">
        <v>142</v>
      </c>
      <c r="J5869"/>
      <c r="L5869" s="4" t="str">
        <f t="shared" si="364"/>
        <v/>
      </c>
      <c r="M5869" s="3"/>
      <c r="N5869" s="3"/>
      <c r="O5869" s="3"/>
      <c r="P5869" s="3"/>
      <c r="Q5869" s="3"/>
    </row>
    <row r="5870" spans="1:17" x14ac:dyDescent="0.3">
      <c r="A5870" s="17">
        <v>43159</v>
      </c>
      <c r="B5870">
        <v>102.71</v>
      </c>
      <c r="C5870">
        <v>101.11499999999999</v>
      </c>
      <c r="D5870" s="3">
        <f t="shared" si="361"/>
        <v>101.11500000000011</v>
      </c>
      <c r="E5870" s="4">
        <f t="shared" si="362"/>
        <v>1.1368683772161603E-13</v>
      </c>
      <c r="F5870">
        <v>102.3752082763741</v>
      </c>
      <c r="G5870" s="3">
        <f>SUMPRODUCT(B5611:B5870, Expoweights!$C$2:$C$261) / SUM(Expoweights!$C$2:$C$261)</f>
        <v>102.37520827637417</v>
      </c>
      <c r="H5870" s="4">
        <f t="shared" si="363"/>
        <v>7.1054273576010019E-14</v>
      </c>
      <c r="I5870">
        <v>5457</v>
      </c>
      <c r="J5870">
        <v>100.7407691329674</v>
      </c>
      <c r="L5870" s="4">
        <f t="shared" si="364"/>
        <v>100.7407691329674</v>
      </c>
      <c r="M5870" s="3"/>
      <c r="N5870" s="3"/>
      <c r="O5870" s="3"/>
      <c r="P5870" s="3"/>
      <c r="Q5870" s="3"/>
    </row>
    <row r="5871" spans="1:17" x14ac:dyDescent="0.3">
      <c r="A5871" s="17">
        <v>43160</v>
      </c>
      <c r="B5871">
        <v>102.71</v>
      </c>
      <c r="C5871"/>
      <c r="D5871" s="3">
        <f t="shared" si="361"/>
        <v>101.12865384615394</v>
      </c>
      <c r="E5871" s="4" t="str">
        <f t="shared" si="362"/>
        <v/>
      </c>
      <c r="F5871"/>
      <c r="G5871" s="3">
        <f>SUMPRODUCT(B5612:B5871, Expoweights!$C$2:$C$261) / SUM(Expoweights!$C$2:$C$261)</f>
        <v>102.38562251786726</v>
      </c>
      <c r="H5871" s="4" t="str">
        <f t="shared" si="363"/>
        <v/>
      </c>
      <c r="I5871">
        <v>3253</v>
      </c>
      <c r="J5871"/>
      <c r="L5871" s="4" t="str">
        <f t="shared" si="364"/>
        <v/>
      </c>
      <c r="M5871" s="3"/>
      <c r="N5871" s="3"/>
      <c r="O5871" s="3"/>
      <c r="P5871" s="3"/>
      <c r="Q5871" s="3"/>
    </row>
    <row r="5872" spans="1:17" x14ac:dyDescent="0.3">
      <c r="A5872" s="17">
        <v>43161</v>
      </c>
      <c r="B5872">
        <v>102.71</v>
      </c>
      <c r="C5872"/>
      <c r="D5872" s="3">
        <f t="shared" si="361"/>
        <v>101.14230769230778</v>
      </c>
      <c r="E5872" s="4" t="str">
        <f t="shared" si="362"/>
        <v/>
      </c>
      <c r="F5872"/>
      <c r="G5872" s="3">
        <f>SUMPRODUCT(B5613:B5872, Expoweights!$C$2:$C$261) / SUM(Expoweights!$C$2:$C$261)</f>
        <v>102.39571375618155</v>
      </c>
      <c r="H5872" s="4" t="str">
        <f t="shared" si="363"/>
        <v/>
      </c>
      <c r="I5872">
        <v>2605</v>
      </c>
      <c r="J5872"/>
      <c r="L5872" s="4" t="str">
        <f t="shared" si="364"/>
        <v/>
      </c>
      <c r="M5872" s="3"/>
      <c r="N5872" s="3"/>
      <c r="O5872" s="3"/>
      <c r="P5872" s="3"/>
      <c r="Q5872" s="3"/>
    </row>
    <row r="5873" spans="1:17" x14ac:dyDescent="0.3">
      <c r="A5873" s="17">
        <v>43164</v>
      </c>
      <c r="B5873">
        <v>102.71</v>
      </c>
      <c r="C5873"/>
      <c r="D5873" s="3">
        <f t="shared" si="361"/>
        <v>101.15596153846163</v>
      </c>
      <c r="E5873" s="4" t="str">
        <f t="shared" si="362"/>
        <v/>
      </c>
      <c r="F5873"/>
      <c r="G5873" s="3">
        <f>SUMPRODUCT(B5614:B5873, Expoweights!$C$2:$C$261) / SUM(Expoweights!$C$2:$C$261)</f>
        <v>102.40549200943053</v>
      </c>
      <c r="H5873" s="4" t="str">
        <f t="shared" si="363"/>
        <v/>
      </c>
      <c r="I5873">
        <v>1750</v>
      </c>
      <c r="J5873"/>
      <c r="L5873" s="4" t="str">
        <f t="shared" si="364"/>
        <v/>
      </c>
      <c r="M5873" s="3"/>
      <c r="N5873" s="3"/>
      <c r="O5873" s="3"/>
      <c r="P5873" s="3"/>
      <c r="Q5873" s="3"/>
    </row>
    <row r="5874" spans="1:17" x14ac:dyDescent="0.3">
      <c r="A5874" s="17">
        <v>43165</v>
      </c>
      <c r="B5874">
        <v>102.71</v>
      </c>
      <c r="C5874"/>
      <c r="D5874" s="3">
        <f t="shared" si="361"/>
        <v>101.16961538461547</v>
      </c>
      <c r="E5874" s="4" t="str">
        <f t="shared" si="362"/>
        <v/>
      </c>
      <c r="F5874"/>
      <c r="G5874" s="3">
        <f>SUMPRODUCT(B5615:B5874, Expoweights!$C$2:$C$261) / SUM(Expoweights!$C$2:$C$261)</f>
        <v>102.41496698501065</v>
      </c>
      <c r="H5874" s="4" t="str">
        <f t="shared" si="363"/>
        <v/>
      </c>
      <c r="I5874">
        <v>6192</v>
      </c>
      <c r="J5874"/>
      <c r="L5874" s="4" t="str">
        <f t="shared" si="364"/>
        <v/>
      </c>
      <c r="M5874" s="3"/>
      <c r="N5874" s="3"/>
      <c r="O5874" s="3"/>
      <c r="P5874" s="3"/>
      <c r="Q5874" s="3"/>
    </row>
    <row r="5875" spans="1:17" x14ac:dyDescent="0.3">
      <c r="A5875" s="17">
        <v>43166</v>
      </c>
      <c r="B5875">
        <v>102.71</v>
      </c>
      <c r="C5875"/>
      <c r="D5875" s="3">
        <f t="shared" si="361"/>
        <v>101.18326923076931</v>
      </c>
      <c r="E5875" s="4" t="str">
        <f t="shared" si="362"/>
        <v/>
      </c>
      <c r="F5875"/>
      <c r="G5875" s="3">
        <f>SUMPRODUCT(B5616:B5875, Expoweights!$C$2:$C$261) / SUM(Expoweights!$C$2:$C$261)</f>
        <v>102.42414808923839</v>
      </c>
      <c r="H5875" s="4" t="str">
        <f t="shared" si="363"/>
        <v/>
      </c>
      <c r="I5875">
        <v>4872</v>
      </c>
      <c r="J5875"/>
      <c r="L5875" s="4" t="str">
        <f t="shared" si="364"/>
        <v/>
      </c>
      <c r="M5875" s="3"/>
      <c r="N5875" s="3"/>
      <c r="O5875" s="3"/>
      <c r="P5875" s="3"/>
      <c r="Q5875" s="3"/>
    </row>
    <row r="5876" spans="1:17" x14ac:dyDescent="0.3">
      <c r="A5876" s="17">
        <v>43167</v>
      </c>
      <c r="B5876">
        <v>102.71</v>
      </c>
      <c r="C5876"/>
      <c r="D5876" s="3">
        <f t="shared" si="361"/>
        <v>101.19692307692314</v>
      </c>
      <c r="E5876" s="4" t="str">
        <f t="shared" si="362"/>
        <v/>
      </c>
      <c r="F5876"/>
      <c r="G5876" s="3">
        <f>SUMPRODUCT(B5617:B5876, Expoweights!$C$2:$C$261) / SUM(Expoweights!$C$2:$C$261)</f>
        <v>102.43304443668832</v>
      </c>
      <c r="H5876" s="4" t="str">
        <f t="shared" si="363"/>
        <v/>
      </c>
      <c r="I5876">
        <v>3582</v>
      </c>
      <c r="J5876"/>
      <c r="L5876" s="4" t="str">
        <f t="shared" si="364"/>
        <v/>
      </c>
      <c r="M5876" s="3"/>
      <c r="N5876" s="3"/>
      <c r="O5876" s="3"/>
      <c r="P5876" s="3"/>
      <c r="Q5876" s="3"/>
    </row>
    <row r="5877" spans="1:17" x14ac:dyDescent="0.3">
      <c r="A5877" s="17">
        <v>43168</v>
      </c>
      <c r="B5877">
        <v>102.71</v>
      </c>
      <c r="C5877"/>
      <c r="D5877" s="3">
        <f t="shared" si="361"/>
        <v>101.21057692307699</v>
      </c>
      <c r="E5877" s="4" t="str">
        <f t="shared" si="362"/>
        <v/>
      </c>
      <c r="F5877"/>
      <c r="G5877" s="3">
        <f>SUMPRODUCT(B5618:B5877, Expoweights!$C$2:$C$261) / SUM(Expoweights!$C$2:$C$261)</f>
        <v>102.44166485924174</v>
      </c>
      <c r="H5877" s="4" t="str">
        <f t="shared" si="363"/>
        <v/>
      </c>
      <c r="I5877">
        <v>3229</v>
      </c>
      <c r="J5877"/>
      <c r="L5877" s="4" t="str">
        <f t="shared" si="364"/>
        <v/>
      </c>
      <c r="M5877" s="3"/>
      <c r="N5877" s="3"/>
      <c r="O5877" s="3"/>
      <c r="P5877" s="3"/>
      <c r="Q5877" s="3"/>
    </row>
    <row r="5878" spans="1:17" x14ac:dyDescent="0.3">
      <c r="A5878" s="17">
        <v>43171</v>
      </c>
      <c r="B5878">
        <v>102.71</v>
      </c>
      <c r="C5878"/>
      <c r="D5878" s="3">
        <f t="shared" si="361"/>
        <v>101.22423076923083</v>
      </c>
      <c r="E5878" s="4" t="str">
        <f t="shared" si="362"/>
        <v/>
      </c>
      <c r="F5878"/>
      <c r="G5878" s="3">
        <f>SUMPRODUCT(B5619:B5878, Expoweights!$C$2:$C$261) / SUM(Expoweights!$C$2:$C$261)</f>
        <v>102.45001791485448</v>
      </c>
      <c r="H5878" s="4" t="str">
        <f t="shared" si="363"/>
        <v/>
      </c>
      <c r="I5878">
        <v>3259</v>
      </c>
      <c r="J5878"/>
      <c r="L5878" s="4" t="str">
        <f t="shared" si="364"/>
        <v/>
      </c>
      <c r="M5878" s="3"/>
      <c r="N5878" s="3"/>
      <c r="O5878" s="3"/>
      <c r="P5878" s="3"/>
      <c r="Q5878" s="3"/>
    </row>
    <row r="5879" spans="1:17" x14ac:dyDescent="0.3">
      <c r="A5879" s="17">
        <v>43172</v>
      </c>
      <c r="B5879">
        <v>102.71</v>
      </c>
      <c r="C5879"/>
      <c r="D5879" s="3">
        <f t="shared" si="361"/>
        <v>101.23788461538466</v>
      </c>
      <c r="E5879" s="4" t="str">
        <f t="shared" si="362"/>
        <v/>
      </c>
      <c r="F5879"/>
      <c r="G5879" s="3">
        <f>SUMPRODUCT(B5620:B5879, Expoweights!$C$2:$C$261) / SUM(Expoweights!$C$2:$C$261)</f>
        <v>102.45811189605286</v>
      </c>
      <c r="H5879" s="4" t="str">
        <f t="shared" si="363"/>
        <v/>
      </c>
      <c r="I5879">
        <v>5436</v>
      </c>
      <c r="J5879"/>
      <c r="L5879" s="4" t="str">
        <f t="shared" si="364"/>
        <v/>
      </c>
      <c r="M5879" s="3"/>
      <c r="N5879" s="3"/>
      <c r="O5879" s="3"/>
      <c r="P5879" s="3"/>
      <c r="Q5879" s="3"/>
    </row>
    <row r="5880" spans="1:17" x14ac:dyDescent="0.3">
      <c r="A5880" s="17">
        <v>43173</v>
      </c>
      <c r="B5880">
        <v>102.71</v>
      </c>
      <c r="C5880"/>
      <c r="D5880" s="3">
        <f t="shared" si="361"/>
        <v>101.2515384615385</v>
      </c>
      <c r="E5880" s="4" t="str">
        <f t="shared" si="362"/>
        <v/>
      </c>
      <c r="F5880"/>
      <c r="G5880" s="3">
        <f>SUMPRODUCT(B5621:B5880, Expoweights!$C$2:$C$261) / SUM(Expoweights!$C$2:$C$261)</f>
        <v>102.46595483816613</v>
      </c>
      <c r="H5880" s="4" t="str">
        <f t="shared" si="363"/>
        <v/>
      </c>
      <c r="I5880">
        <v>3545</v>
      </c>
      <c r="J5880"/>
      <c r="L5880" s="4" t="str">
        <f t="shared" si="364"/>
        <v/>
      </c>
      <c r="M5880" s="3"/>
      <c r="N5880" s="3"/>
      <c r="O5880" s="3"/>
      <c r="P5880" s="3"/>
      <c r="Q5880" s="3"/>
    </row>
    <row r="5881" spans="1:17" x14ac:dyDescent="0.3">
      <c r="A5881" s="17">
        <v>43174</v>
      </c>
      <c r="B5881">
        <v>102.71</v>
      </c>
      <c r="C5881"/>
      <c r="D5881" s="3">
        <f t="shared" si="361"/>
        <v>101.26519230769233</v>
      </c>
      <c r="E5881" s="4" t="str">
        <f t="shared" si="362"/>
        <v/>
      </c>
      <c r="F5881"/>
      <c r="G5881" s="3">
        <f>SUMPRODUCT(B5622:B5881, Expoweights!$C$2:$C$261) / SUM(Expoweights!$C$2:$C$261)</f>
        <v>102.47355452730361</v>
      </c>
      <c r="H5881" s="4" t="str">
        <f t="shared" si="363"/>
        <v/>
      </c>
      <c r="I5881">
        <v>4167</v>
      </c>
      <c r="J5881"/>
      <c r="L5881" s="4" t="str">
        <f t="shared" si="364"/>
        <v/>
      </c>
      <c r="M5881" s="3"/>
      <c r="N5881" s="3"/>
      <c r="O5881" s="3"/>
      <c r="P5881" s="3"/>
      <c r="Q5881" s="3"/>
    </row>
    <row r="5882" spans="1:17" x14ac:dyDescent="0.3">
      <c r="A5882" s="17">
        <v>43175</v>
      </c>
      <c r="B5882">
        <v>102.71</v>
      </c>
      <c r="C5882"/>
      <c r="D5882" s="3">
        <f t="shared" si="361"/>
        <v>101.27884615384617</v>
      </c>
      <c r="E5882" s="4" t="str">
        <f t="shared" si="362"/>
        <v/>
      </c>
      <c r="F5882"/>
      <c r="G5882" s="3">
        <f>SUMPRODUCT(B5623:B5882, Expoweights!$C$2:$C$261) / SUM(Expoweights!$C$2:$C$261)</f>
        <v>102.48091850808429</v>
      </c>
      <c r="H5882" s="4" t="str">
        <f t="shared" si="363"/>
        <v/>
      </c>
      <c r="I5882">
        <v>2595</v>
      </c>
      <c r="J5882"/>
      <c r="L5882" s="4" t="str">
        <f t="shared" si="364"/>
        <v/>
      </c>
      <c r="M5882" s="3"/>
      <c r="N5882" s="3"/>
      <c r="O5882" s="3"/>
      <c r="P5882" s="3"/>
      <c r="Q5882" s="3"/>
    </row>
    <row r="5883" spans="1:17" x14ac:dyDescent="0.3">
      <c r="A5883" s="17">
        <v>43178</v>
      </c>
      <c r="B5883">
        <v>102.71</v>
      </c>
      <c r="C5883"/>
      <c r="D5883" s="3">
        <f t="shared" si="361"/>
        <v>101.29250000000002</v>
      </c>
      <c r="E5883" s="4" t="str">
        <f t="shared" si="362"/>
        <v/>
      </c>
      <c r="F5883"/>
      <c r="G5883" s="3">
        <f>SUMPRODUCT(B5624:B5883, Expoweights!$C$2:$C$261) / SUM(Expoweights!$C$2:$C$261)</f>
        <v>102.48805409112688</v>
      </c>
      <c r="H5883" s="4" t="str">
        <f t="shared" si="363"/>
        <v/>
      </c>
      <c r="I5883">
        <v>4155</v>
      </c>
      <c r="J5883"/>
      <c r="L5883" s="4" t="str">
        <f t="shared" si="364"/>
        <v/>
      </c>
      <c r="M5883" s="3"/>
      <c r="N5883" s="3"/>
      <c r="O5883" s="3"/>
      <c r="P5883" s="3"/>
      <c r="Q5883" s="3"/>
    </row>
    <row r="5884" spans="1:17" x14ac:dyDescent="0.3">
      <c r="A5884" s="17">
        <v>43179</v>
      </c>
      <c r="B5884">
        <v>102.71</v>
      </c>
      <c r="C5884"/>
      <c r="D5884" s="3">
        <f t="shared" si="361"/>
        <v>101.30615384615385</v>
      </c>
      <c r="E5884" s="4" t="str">
        <f t="shared" si="362"/>
        <v/>
      </c>
      <c r="F5884"/>
      <c r="G5884" s="3">
        <f>SUMPRODUCT(B5625:B5884, Expoweights!$C$2:$C$261) / SUM(Expoweights!$C$2:$C$261)</f>
        <v>102.49496836030738</v>
      </c>
      <c r="H5884" s="4" t="str">
        <f t="shared" si="363"/>
        <v/>
      </c>
      <c r="I5884">
        <v>7939</v>
      </c>
      <c r="J5884"/>
      <c r="L5884" s="4" t="str">
        <f t="shared" si="364"/>
        <v/>
      </c>
      <c r="M5884" s="3"/>
      <c r="N5884" s="3"/>
      <c r="O5884" s="3"/>
      <c r="P5884" s="3"/>
      <c r="Q5884" s="3"/>
    </row>
    <row r="5885" spans="1:17" x14ac:dyDescent="0.3">
      <c r="A5885" s="17">
        <v>43180</v>
      </c>
      <c r="B5885">
        <v>102.71</v>
      </c>
      <c r="C5885"/>
      <c r="D5885" s="3">
        <f t="shared" si="361"/>
        <v>101.31980769230768</v>
      </c>
      <c r="E5885" s="4" t="str">
        <f t="shared" si="362"/>
        <v/>
      </c>
      <c r="F5885"/>
      <c r="G5885" s="3">
        <f>SUMPRODUCT(B5626:B5885, Expoweights!$C$2:$C$261) / SUM(Expoweights!$C$2:$C$261)</f>
        <v>102.50166817979165</v>
      </c>
      <c r="H5885" s="4" t="str">
        <f t="shared" si="363"/>
        <v/>
      </c>
      <c r="I5885">
        <v>4243</v>
      </c>
      <c r="J5885"/>
      <c r="L5885" s="4" t="str">
        <f t="shared" si="364"/>
        <v/>
      </c>
      <c r="M5885" s="3"/>
      <c r="N5885" s="3"/>
      <c r="O5885" s="3"/>
      <c r="P5885" s="3"/>
      <c r="Q5885" s="3"/>
    </row>
    <row r="5886" spans="1:17" x14ac:dyDescent="0.3">
      <c r="A5886" s="17">
        <v>43181</v>
      </c>
      <c r="B5886">
        <v>102.71</v>
      </c>
      <c r="C5886"/>
      <c r="D5886" s="3">
        <f t="shared" si="361"/>
        <v>101.33346153846152</v>
      </c>
      <c r="E5886" s="4" t="str">
        <f t="shared" si="362"/>
        <v/>
      </c>
      <c r="F5886"/>
      <c r="G5886" s="3">
        <f>SUMPRODUCT(B5627:B5886, Expoweights!$C$2:$C$261) / SUM(Expoweights!$C$2:$C$261)</f>
        <v>102.50816020084987</v>
      </c>
      <c r="H5886" s="4" t="str">
        <f t="shared" si="363"/>
        <v/>
      </c>
      <c r="I5886">
        <v>3192</v>
      </c>
      <c r="J5886"/>
      <c r="L5886" s="4" t="str">
        <f t="shared" si="364"/>
        <v/>
      </c>
      <c r="M5886" s="3"/>
      <c r="N5886" s="3"/>
      <c r="O5886" s="3"/>
      <c r="P5886" s="3"/>
      <c r="Q5886" s="3"/>
    </row>
    <row r="5887" spans="1:17" x14ac:dyDescent="0.3">
      <c r="A5887" s="17">
        <v>43182</v>
      </c>
      <c r="B5887">
        <v>102.71</v>
      </c>
      <c r="C5887"/>
      <c r="D5887" s="3">
        <f t="shared" si="361"/>
        <v>101.34711538461535</v>
      </c>
      <c r="E5887" s="4" t="str">
        <f t="shared" si="362"/>
        <v/>
      </c>
      <c r="F5887"/>
      <c r="G5887" s="3">
        <f>SUMPRODUCT(B5628:B5887, Expoweights!$C$2:$C$261) / SUM(Expoweights!$C$2:$C$261)</f>
        <v>102.51445086845951</v>
      </c>
      <c r="H5887" s="4" t="str">
        <f t="shared" si="363"/>
        <v/>
      </c>
      <c r="I5887">
        <v>5258</v>
      </c>
      <c r="J5887"/>
      <c r="L5887" s="4" t="str">
        <f t="shared" si="364"/>
        <v/>
      </c>
      <c r="M5887" s="3"/>
      <c r="N5887" s="3"/>
      <c r="O5887" s="3"/>
      <c r="P5887" s="3"/>
      <c r="Q5887" s="3"/>
    </row>
    <row r="5888" spans="1:17" x14ac:dyDescent="0.3">
      <c r="A5888" s="17">
        <v>43185</v>
      </c>
      <c r="B5888">
        <v>102.71</v>
      </c>
      <c r="C5888"/>
      <c r="D5888" s="3">
        <f t="shared" si="361"/>
        <v>101.36076923076919</v>
      </c>
      <c r="E5888" s="4" t="str">
        <f t="shared" si="362"/>
        <v/>
      </c>
      <c r="F5888"/>
      <c r="G5888" s="3">
        <f>SUMPRODUCT(B5629:B5888, Expoweights!$C$2:$C$261) / SUM(Expoweights!$C$2:$C$261)</f>
        <v>102.52054642770374</v>
      </c>
      <c r="H5888" s="4" t="str">
        <f t="shared" si="363"/>
        <v/>
      </c>
      <c r="I5888">
        <v>3204</v>
      </c>
      <c r="J5888"/>
      <c r="L5888" s="4" t="str">
        <f t="shared" si="364"/>
        <v/>
      </c>
      <c r="M5888" s="3"/>
      <c r="N5888" s="3"/>
      <c r="O5888" s="3"/>
      <c r="P5888" s="3"/>
      <c r="Q5888" s="3"/>
    </row>
    <row r="5889" spans="1:17" x14ac:dyDescent="0.3">
      <c r="A5889" s="17">
        <v>43186</v>
      </c>
      <c r="B5889">
        <v>102.71</v>
      </c>
      <c r="C5889"/>
      <c r="D5889" s="3">
        <f t="shared" si="361"/>
        <v>101.37442307692304</v>
      </c>
      <c r="E5889" s="4" t="str">
        <f t="shared" si="362"/>
        <v/>
      </c>
      <c r="F5889"/>
      <c r="G5889" s="3">
        <f>SUMPRODUCT(B5630:B5889, Expoweights!$C$2:$C$261) / SUM(Expoweights!$C$2:$C$261)</f>
        <v>102.52645292997113</v>
      </c>
      <c r="H5889" s="4" t="str">
        <f t="shared" si="363"/>
        <v/>
      </c>
      <c r="I5889">
        <v>93</v>
      </c>
      <c r="J5889"/>
      <c r="L5889" s="4" t="str">
        <f t="shared" si="364"/>
        <v/>
      </c>
      <c r="M5889" s="3"/>
      <c r="N5889" s="3"/>
      <c r="O5889" s="3"/>
      <c r="P5889" s="3"/>
      <c r="Q5889" s="3"/>
    </row>
    <row r="5890" spans="1:17" x14ac:dyDescent="0.3">
      <c r="A5890" s="17">
        <v>43187</v>
      </c>
      <c r="B5890">
        <v>102.71</v>
      </c>
      <c r="C5890"/>
      <c r="D5890" s="3">
        <f t="shared" si="361"/>
        <v>101.38807692307687</v>
      </c>
      <c r="E5890" s="4" t="str">
        <f t="shared" si="362"/>
        <v/>
      </c>
      <c r="F5890"/>
      <c r="G5890" s="3">
        <f>SUMPRODUCT(B5631:B5890, Expoweights!$C$2:$C$261) / SUM(Expoweights!$C$2:$C$261)</f>
        <v>102.5321762389633</v>
      </c>
      <c r="H5890" s="4" t="str">
        <f t="shared" si="363"/>
        <v/>
      </c>
      <c r="I5890">
        <v>2682</v>
      </c>
      <c r="J5890"/>
      <c r="L5890" s="4" t="str">
        <f t="shared" si="364"/>
        <v/>
      </c>
      <c r="M5890" s="3"/>
      <c r="N5890" s="3"/>
      <c r="O5890" s="3"/>
      <c r="P5890" s="3"/>
      <c r="Q5890" s="3"/>
    </row>
    <row r="5891" spans="1:17" x14ac:dyDescent="0.3">
      <c r="A5891" s="17">
        <v>43188</v>
      </c>
      <c r="B5891">
        <v>102.71</v>
      </c>
      <c r="C5891"/>
      <c r="D5891" s="3">
        <f t="shared" ref="D5891:D5954" si="365">AVERAGE(B5632:B5891)</f>
        <v>101.40173076923071</v>
      </c>
      <c r="E5891" s="4" t="str">
        <f t="shared" si="362"/>
        <v/>
      </c>
      <c r="F5891"/>
      <c r="G5891" s="3">
        <f>SUMPRODUCT(B5632:B5891, Expoweights!$C$2:$C$261) / SUM(Expoweights!$C$2:$C$261)</f>
        <v>102.53772203651604</v>
      </c>
      <c r="H5891" s="4" t="str">
        <f t="shared" si="363"/>
        <v/>
      </c>
      <c r="I5891">
        <v>5535</v>
      </c>
      <c r="J5891"/>
      <c r="L5891" s="4" t="str">
        <f t="shared" si="364"/>
        <v/>
      </c>
      <c r="M5891" s="3"/>
      <c r="N5891" s="3"/>
      <c r="O5891" s="3"/>
      <c r="P5891" s="3"/>
      <c r="Q5891" s="3"/>
    </row>
    <row r="5892" spans="1:17" x14ac:dyDescent="0.3">
      <c r="A5892" s="17">
        <v>43189</v>
      </c>
      <c r="B5892">
        <v>102.81</v>
      </c>
      <c r="C5892">
        <v>101.4155384615384</v>
      </c>
      <c r="D5892" s="3">
        <f t="shared" si="365"/>
        <v>101.4155384615384</v>
      </c>
      <c r="E5892" s="4">
        <f t="shared" ref="E5892:E5955" si="366">IF(C5892 &gt; 0, ABS(C5892 - D5892), "")</f>
        <v>0</v>
      </c>
      <c r="F5892">
        <v>102.5461977245125</v>
      </c>
      <c r="G5892" s="3">
        <f>SUMPRODUCT(B5633:B5892, Expoweights!$C$2:$C$261) / SUM(Expoweights!$C$2:$C$261)</f>
        <v>102.54619772451248</v>
      </c>
      <c r="H5892" s="4">
        <f t="shared" ref="H5892:H5955" si="367">IF(F5892 &gt; 0, ABS(F5892 - G5892), "")</f>
        <v>1.4210854715202004E-14</v>
      </c>
      <c r="I5892">
        <v>3836</v>
      </c>
      <c r="J5892">
        <v>101.1260543770227</v>
      </c>
      <c r="L5892" s="4">
        <f t="shared" ref="L5892:L5955" si="368">IF(J5892 &gt; 0, ABS(J5892 - K5892), "")</f>
        <v>101.1260543770227</v>
      </c>
      <c r="M5892" s="3"/>
      <c r="N5892" s="3"/>
      <c r="O5892" s="3"/>
      <c r="P5892" s="3"/>
      <c r="Q5892" s="3"/>
    </row>
    <row r="5893" spans="1:17" x14ac:dyDescent="0.3">
      <c r="A5893" s="17">
        <v>43192</v>
      </c>
      <c r="B5893">
        <v>102.81</v>
      </c>
      <c r="C5893"/>
      <c r="D5893" s="3">
        <f t="shared" si="365"/>
        <v>101.4293461538461</v>
      </c>
      <c r="E5893" s="4" t="str">
        <f t="shared" si="366"/>
        <v/>
      </c>
      <c r="F5893"/>
      <c r="G5893" s="3">
        <f>SUMPRODUCT(B5634:B5893, Expoweights!$C$2:$C$261) / SUM(Expoweights!$C$2:$C$261)</f>
        <v>102.55441053458668</v>
      </c>
      <c r="H5893" s="4" t="str">
        <f t="shared" si="367"/>
        <v/>
      </c>
      <c r="I5893">
        <v>1833</v>
      </c>
      <c r="J5893"/>
      <c r="L5893" s="4" t="str">
        <f t="shared" si="368"/>
        <v/>
      </c>
      <c r="M5893" s="3"/>
      <c r="N5893" s="3"/>
      <c r="O5893" s="3"/>
      <c r="P5893" s="3"/>
      <c r="Q5893" s="3"/>
    </row>
    <row r="5894" spans="1:17" x14ac:dyDescent="0.3">
      <c r="A5894" s="17">
        <v>43193</v>
      </c>
      <c r="B5894">
        <v>102.81</v>
      </c>
      <c r="C5894"/>
      <c r="D5894" s="3">
        <f t="shared" si="365"/>
        <v>101.44315384615379</v>
      </c>
      <c r="E5894" s="4" t="str">
        <f t="shared" si="366"/>
        <v/>
      </c>
      <c r="F5894"/>
      <c r="G5894" s="3">
        <f>SUMPRODUCT(B5635:B5894, Expoweights!$C$2:$C$261) / SUM(Expoweights!$C$2:$C$261)</f>
        <v>102.56236862003566</v>
      </c>
      <c r="H5894" s="4" t="str">
        <f t="shared" si="367"/>
        <v/>
      </c>
      <c r="I5894">
        <v>7396</v>
      </c>
      <c r="J5894"/>
      <c r="L5894" s="4" t="str">
        <f t="shared" si="368"/>
        <v/>
      </c>
      <c r="M5894" s="3"/>
      <c r="N5894" s="3"/>
      <c r="O5894" s="3"/>
      <c r="P5894" s="3"/>
      <c r="Q5894" s="3"/>
    </row>
    <row r="5895" spans="1:17" x14ac:dyDescent="0.3">
      <c r="A5895" s="17">
        <v>43194</v>
      </c>
      <c r="B5895">
        <v>102.81</v>
      </c>
      <c r="C5895"/>
      <c r="D5895" s="3">
        <f t="shared" si="365"/>
        <v>101.45696153846148</v>
      </c>
      <c r="E5895" s="4" t="str">
        <f t="shared" si="366"/>
        <v/>
      </c>
      <c r="F5895"/>
      <c r="G5895" s="3">
        <f>SUMPRODUCT(B5636:B5895, Expoweights!$C$2:$C$261) / SUM(Expoweights!$C$2:$C$261)</f>
        <v>102.57007988127769</v>
      </c>
      <c r="H5895" s="4" t="str">
        <f t="shared" si="367"/>
        <v/>
      </c>
      <c r="I5895">
        <v>4385</v>
      </c>
      <c r="J5895"/>
      <c r="L5895" s="4" t="str">
        <f t="shared" si="368"/>
        <v/>
      </c>
      <c r="M5895" s="3"/>
      <c r="N5895" s="3"/>
      <c r="O5895" s="3"/>
      <c r="P5895" s="3"/>
      <c r="Q5895" s="3"/>
    </row>
    <row r="5896" spans="1:17" x14ac:dyDescent="0.3">
      <c r="A5896" s="17">
        <v>43195</v>
      </c>
      <c r="B5896">
        <v>102.81</v>
      </c>
      <c r="C5896"/>
      <c r="D5896" s="3">
        <f t="shared" si="365"/>
        <v>101.47076923076918</v>
      </c>
      <c r="E5896" s="4" t="str">
        <f t="shared" si="366"/>
        <v/>
      </c>
      <c r="F5896"/>
      <c r="G5896" s="3">
        <f>SUMPRODUCT(B5637:B5896, Expoweights!$C$2:$C$261) / SUM(Expoweights!$C$2:$C$261)</f>
        <v>102.57755197369544</v>
      </c>
      <c r="H5896" s="4" t="str">
        <f t="shared" si="367"/>
        <v/>
      </c>
      <c r="I5896">
        <v>5132</v>
      </c>
      <c r="J5896"/>
      <c r="L5896" s="4" t="str">
        <f t="shared" si="368"/>
        <v/>
      </c>
      <c r="M5896" s="3"/>
      <c r="N5896" s="3"/>
      <c r="O5896" s="3"/>
      <c r="P5896" s="3"/>
      <c r="Q5896" s="3"/>
    </row>
    <row r="5897" spans="1:17" x14ac:dyDescent="0.3">
      <c r="A5897" s="17">
        <v>43196</v>
      </c>
      <c r="B5897">
        <v>102.81</v>
      </c>
      <c r="C5897"/>
      <c r="D5897" s="3">
        <f t="shared" si="365"/>
        <v>101.48457692307687</v>
      </c>
      <c r="E5897" s="4" t="str">
        <f t="shared" si="366"/>
        <v/>
      </c>
      <c r="F5897"/>
      <c r="G5897" s="3">
        <f>SUMPRODUCT(B5638:B5897, Expoweights!$C$2:$C$261) / SUM(Expoweights!$C$2:$C$261)</f>
        <v>102.58479231523577</v>
      </c>
      <c r="H5897" s="4" t="str">
        <f t="shared" si="367"/>
        <v/>
      </c>
      <c r="I5897">
        <v>3338</v>
      </c>
      <c r="J5897"/>
      <c r="L5897" s="4" t="str">
        <f t="shared" si="368"/>
        <v/>
      </c>
      <c r="M5897" s="3"/>
      <c r="N5897" s="3"/>
      <c r="O5897" s="3"/>
      <c r="P5897" s="3"/>
      <c r="Q5897" s="3"/>
    </row>
    <row r="5898" spans="1:17" x14ac:dyDescent="0.3">
      <c r="A5898" s="17">
        <v>43199</v>
      </c>
      <c r="B5898">
        <v>102.81</v>
      </c>
      <c r="C5898"/>
      <c r="D5898" s="3">
        <f t="shared" si="365"/>
        <v>101.49838461538457</v>
      </c>
      <c r="E5898" s="4" t="str">
        <f t="shared" si="366"/>
        <v/>
      </c>
      <c r="F5898"/>
      <c r="G5898" s="3">
        <f>SUMPRODUCT(B5639:B5898, Expoweights!$C$2:$C$261) / SUM(Expoweights!$C$2:$C$261)</f>
        <v>102.59180809377412</v>
      </c>
      <c r="H5898" s="4" t="str">
        <f t="shared" si="367"/>
        <v/>
      </c>
      <c r="I5898">
        <v>4607</v>
      </c>
      <c r="J5898"/>
      <c r="L5898" s="4" t="str">
        <f t="shared" si="368"/>
        <v/>
      </c>
      <c r="M5898" s="3"/>
      <c r="N5898" s="3"/>
      <c r="O5898" s="3"/>
      <c r="P5898" s="3"/>
      <c r="Q5898" s="3"/>
    </row>
    <row r="5899" spans="1:17" x14ac:dyDescent="0.3">
      <c r="A5899" s="17">
        <v>43200</v>
      </c>
      <c r="B5899">
        <v>102.81</v>
      </c>
      <c r="C5899"/>
      <c r="D5899" s="3">
        <f t="shared" si="365"/>
        <v>101.51219230769226</v>
      </c>
      <c r="E5899" s="4" t="str">
        <f t="shared" si="366"/>
        <v/>
      </c>
      <c r="F5899"/>
      <c r="G5899" s="3">
        <f>SUMPRODUCT(B5640:B5899, Expoweights!$C$2:$C$261) / SUM(Expoweights!$C$2:$C$261)</f>
        <v>102.59860627425009</v>
      </c>
      <c r="H5899" s="4" t="str">
        <f t="shared" si="367"/>
        <v/>
      </c>
      <c r="I5899">
        <v>6380</v>
      </c>
      <c r="J5899"/>
      <c r="L5899" s="4" t="str">
        <f t="shared" si="368"/>
        <v/>
      </c>
      <c r="M5899" s="3"/>
      <c r="N5899" s="3"/>
      <c r="O5899" s="3"/>
      <c r="P5899" s="3"/>
      <c r="Q5899" s="3"/>
    </row>
    <row r="5900" spans="1:17" x14ac:dyDescent="0.3">
      <c r="A5900" s="17">
        <v>43201</v>
      </c>
      <c r="B5900">
        <v>102.81</v>
      </c>
      <c r="C5900"/>
      <c r="D5900" s="3">
        <f t="shared" si="365"/>
        <v>101.52599999999995</v>
      </c>
      <c r="E5900" s="4" t="str">
        <f t="shared" si="366"/>
        <v/>
      </c>
      <c r="F5900"/>
      <c r="G5900" s="3">
        <f>SUMPRODUCT(B5641:B5900, Expoweights!$C$2:$C$261) / SUM(Expoweights!$C$2:$C$261)</f>
        <v>102.60519360558209</v>
      </c>
      <c r="H5900" s="4" t="str">
        <f t="shared" si="367"/>
        <v/>
      </c>
      <c r="I5900">
        <v>795</v>
      </c>
      <c r="J5900"/>
      <c r="L5900" s="4" t="str">
        <f t="shared" si="368"/>
        <v/>
      </c>
      <c r="M5900" s="3"/>
      <c r="N5900" s="3"/>
      <c r="O5900" s="3"/>
      <c r="P5900" s="3"/>
      <c r="Q5900" s="3"/>
    </row>
    <row r="5901" spans="1:17" x14ac:dyDescent="0.3">
      <c r="A5901" s="17">
        <v>43202</v>
      </c>
      <c r="B5901">
        <v>102.81</v>
      </c>
      <c r="C5901"/>
      <c r="D5901" s="3">
        <f t="shared" si="365"/>
        <v>101.53980769230766</v>
      </c>
      <c r="E5901" s="4" t="str">
        <f t="shared" si="366"/>
        <v/>
      </c>
      <c r="F5901"/>
      <c r="G5901" s="3">
        <f>SUMPRODUCT(B5642:B5901, Expoweights!$C$2:$C$261) / SUM(Expoweights!$C$2:$C$261)</f>
        <v>102.61157662736724</v>
      </c>
      <c r="H5901" s="4" t="str">
        <f t="shared" si="367"/>
        <v/>
      </c>
      <c r="I5901">
        <v>6036</v>
      </c>
      <c r="J5901"/>
      <c r="L5901" s="4" t="str">
        <f t="shared" si="368"/>
        <v/>
      </c>
      <c r="M5901" s="3"/>
      <c r="N5901" s="3"/>
      <c r="O5901" s="3"/>
      <c r="P5901" s="3"/>
      <c r="Q5901" s="3"/>
    </row>
    <row r="5902" spans="1:17" x14ac:dyDescent="0.3">
      <c r="A5902" s="17">
        <v>43203</v>
      </c>
      <c r="B5902">
        <v>102.81</v>
      </c>
      <c r="C5902"/>
      <c r="D5902" s="3">
        <f t="shared" si="365"/>
        <v>101.55361538461536</v>
      </c>
      <c r="E5902" s="4" t="str">
        <f t="shared" si="366"/>
        <v/>
      </c>
      <c r="F5902"/>
      <c r="G5902" s="3">
        <f>SUMPRODUCT(B5643:B5902, Expoweights!$C$2:$C$261) / SUM(Expoweights!$C$2:$C$261)</f>
        <v>102.61776167637362</v>
      </c>
      <c r="H5902" s="4" t="str">
        <f t="shared" si="367"/>
        <v/>
      </c>
      <c r="I5902">
        <v>5734</v>
      </c>
      <c r="J5902"/>
      <c r="L5902" s="4" t="str">
        <f t="shared" si="368"/>
        <v/>
      </c>
      <c r="M5902" s="3"/>
      <c r="N5902" s="3"/>
      <c r="O5902" s="3"/>
      <c r="P5902" s="3"/>
      <c r="Q5902" s="3"/>
    </row>
    <row r="5903" spans="1:17" x14ac:dyDescent="0.3">
      <c r="A5903" s="17">
        <v>43206</v>
      </c>
      <c r="B5903">
        <v>102.81</v>
      </c>
      <c r="C5903"/>
      <c r="D5903" s="3">
        <f t="shared" si="365"/>
        <v>101.56742307692305</v>
      </c>
      <c r="E5903" s="4" t="str">
        <f t="shared" si="366"/>
        <v/>
      </c>
      <c r="F5903"/>
      <c r="G5903" s="3">
        <f>SUMPRODUCT(B5644:B5903, Expoweights!$C$2:$C$261) / SUM(Expoweights!$C$2:$C$261)</f>
        <v>102.62375489283113</v>
      </c>
      <c r="H5903" s="4" t="str">
        <f t="shared" si="367"/>
        <v/>
      </c>
      <c r="I5903">
        <v>1623</v>
      </c>
      <c r="J5903"/>
      <c r="L5903" s="4" t="str">
        <f t="shared" si="368"/>
        <v/>
      </c>
      <c r="M5903" s="3"/>
      <c r="N5903" s="3"/>
      <c r="O5903" s="3"/>
      <c r="P5903" s="3"/>
      <c r="Q5903" s="3"/>
    </row>
    <row r="5904" spans="1:17" x14ac:dyDescent="0.3">
      <c r="A5904" s="17">
        <v>43207</v>
      </c>
      <c r="B5904">
        <v>102.81</v>
      </c>
      <c r="C5904"/>
      <c r="D5904" s="3">
        <f t="shared" si="365"/>
        <v>101.58123076923074</v>
      </c>
      <c r="E5904" s="4" t="str">
        <f t="shared" si="366"/>
        <v/>
      </c>
      <c r="F5904"/>
      <c r="G5904" s="3">
        <f>SUMPRODUCT(B5645:B5904, Expoweights!$C$2:$C$261) / SUM(Expoweights!$C$2:$C$261)</f>
        <v>102.62956222652717</v>
      </c>
      <c r="H5904" s="4" t="str">
        <f t="shared" si="367"/>
        <v/>
      </c>
      <c r="I5904">
        <v>5440</v>
      </c>
      <c r="J5904"/>
      <c r="L5904" s="4" t="str">
        <f t="shared" si="368"/>
        <v/>
      </c>
      <c r="M5904" s="3"/>
      <c r="N5904" s="3"/>
      <c r="O5904" s="3"/>
      <c r="P5904" s="3"/>
      <c r="Q5904" s="3"/>
    </row>
    <row r="5905" spans="1:17" x14ac:dyDescent="0.3">
      <c r="A5905" s="17">
        <v>43208</v>
      </c>
      <c r="B5905">
        <v>102.81</v>
      </c>
      <c r="C5905"/>
      <c r="D5905" s="3">
        <f t="shared" si="365"/>
        <v>101.59503846153844</v>
      </c>
      <c r="E5905" s="4" t="str">
        <f t="shared" si="366"/>
        <v/>
      </c>
      <c r="F5905"/>
      <c r="G5905" s="3">
        <f>SUMPRODUCT(B5646:B5905, Expoweights!$C$2:$C$261) / SUM(Expoweights!$C$2:$C$261)</f>
        <v>102.63518944271341</v>
      </c>
      <c r="H5905" s="4" t="str">
        <f t="shared" si="367"/>
        <v/>
      </c>
      <c r="I5905">
        <v>3662</v>
      </c>
      <c r="J5905"/>
      <c r="L5905" s="4" t="str">
        <f t="shared" si="368"/>
        <v/>
      </c>
      <c r="M5905" s="3"/>
      <c r="N5905" s="3"/>
      <c r="O5905" s="3"/>
      <c r="P5905" s="3"/>
      <c r="Q5905" s="3"/>
    </row>
    <row r="5906" spans="1:17" x14ac:dyDescent="0.3">
      <c r="A5906" s="17">
        <v>43209</v>
      </c>
      <c r="B5906">
        <v>102.81</v>
      </c>
      <c r="C5906"/>
      <c r="D5906" s="3">
        <f t="shared" si="365"/>
        <v>101.60884615384612</v>
      </c>
      <c r="E5906" s="4" t="str">
        <f t="shared" si="366"/>
        <v/>
      </c>
      <c r="F5906"/>
      <c r="G5906" s="3">
        <f>SUMPRODUCT(B5647:B5906, Expoweights!$C$2:$C$261) / SUM(Expoweights!$C$2:$C$261)</f>
        <v>102.64064212782915</v>
      </c>
      <c r="H5906" s="4" t="str">
        <f t="shared" si="367"/>
        <v/>
      </c>
      <c r="I5906">
        <v>4953</v>
      </c>
      <c r="J5906"/>
      <c r="L5906" s="4" t="str">
        <f t="shared" si="368"/>
        <v/>
      </c>
      <c r="M5906" s="3"/>
      <c r="N5906" s="3"/>
      <c r="O5906" s="3"/>
      <c r="P5906" s="3"/>
      <c r="Q5906" s="3"/>
    </row>
    <row r="5907" spans="1:17" x14ac:dyDescent="0.3">
      <c r="A5907" s="17">
        <v>43210</v>
      </c>
      <c r="B5907">
        <v>102.81</v>
      </c>
      <c r="C5907"/>
      <c r="D5907" s="3">
        <f t="shared" si="365"/>
        <v>101.62265384615381</v>
      </c>
      <c r="E5907" s="4" t="str">
        <f t="shared" si="366"/>
        <v/>
      </c>
      <c r="F5907"/>
      <c r="G5907" s="3">
        <f>SUMPRODUCT(B5648:B5907, Expoweights!$C$2:$C$261) / SUM(Expoweights!$C$2:$C$261)</f>
        <v>102.64592569504738</v>
      </c>
      <c r="H5907" s="4" t="str">
        <f t="shared" si="367"/>
        <v/>
      </c>
      <c r="I5907">
        <v>3103</v>
      </c>
      <c r="J5907"/>
      <c r="L5907" s="4" t="str">
        <f t="shared" si="368"/>
        <v/>
      </c>
      <c r="M5907" s="3"/>
      <c r="N5907" s="3"/>
      <c r="O5907" s="3"/>
      <c r="P5907" s="3"/>
      <c r="Q5907" s="3"/>
    </row>
    <row r="5908" spans="1:17" x14ac:dyDescent="0.3">
      <c r="A5908" s="17">
        <v>43213</v>
      </c>
      <c r="B5908">
        <v>102.81</v>
      </c>
      <c r="C5908"/>
      <c r="D5908" s="3">
        <f t="shared" si="365"/>
        <v>101.6364615384615</v>
      </c>
      <c r="E5908" s="4" t="str">
        <f t="shared" si="366"/>
        <v/>
      </c>
      <c r="F5908"/>
      <c r="G5908" s="3">
        <f>SUMPRODUCT(B5649:B5908, Expoweights!$C$2:$C$261) / SUM(Expoweights!$C$2:$C$261)</f>
        <v>102.65104538964867</v>
      </c>
      <c r="H5908" s="4" t="str">
        <f t="shared" si="367"/>
        <v/>
      </c>
      <c r="I5908">
        <v>2454</v>
      </c>
      <c r="J5908"/>
      <c r="L5908" s="4" t="str">
        <f t="shared" si="368"/>
        <v/>
      </c>
      <c r="M5908" s="3"/>
      <c r="N5908" s="3"/>
      <c r="O5908" s="3"/>
      <c r="P5908" s="3"/>
      <c r="Q5908" s="3"/>
    </row>
    <row r="5909" spans="1:17" x14ac:dyDescent="0.3">
      <c r="A5909" s="17">
        <v>43214</v>
      </c>
      <c r="B5909">
        <v>102.81</v>
      </c>
      <c r="C5909"/>
      <c r="D5909" s="3">
        <f t="shared" si="365"/>
        <v>101.6502692307692</v>
      </c>
      <c r="E5909" s="4" t="str">
        <f t="shared" si="366"/>
        <v/>
      </c>
      <c r="F5909"/>
      <c r="G5909" s="3">
        <f>SUMPRODUCT(B5650:B5909, Expoweights!$C$2:$C$261) / SUM(Expoweights!$C$2:$C$261)</f>
        <v>102.65600629422842</v>
      </c>
      <c r="H5909" s="4" t="str">
        <f t="shared" si="367"/>
        <v/>
      </c>
      <c r="I5909">
        <v>694</v>
      </c>
      <c r="J5909"/>
      <c r="L5909" s="4" t="str">
        <f t="shared" si="368"/>
        <v/>
      </c>
      <c r="M5909" s="3"/>
      <c r="N5909" s="3"/>
      <c r="O5909" s="3"/>
      <c r="P5909" s="3"/>
      <c r="Q5909" s="3"/>
    </row>
    <row r="5910" spans="1:17" x14ac:dyDescent="0.3">
      <c r="A5910" s="17">
        <v>43215</v>
      </c>
      <c r="B5910">
        <v>102.81</v>
      </c>
      <c r="C5910"/>
      <c r="D5910" s="3">
        <f t="shared" si="365"/>
        <v>101.66407692307689</v>
      </c>
      <c r="E5910" s="4" t="str">
        <f t="shared" si="366"/>
        <v/>
      </c>
      <c r="F5910"/>
      <c r="G5910" s="3">
        <f>SUMPRODUCT(B5651:B5910, Expoweights!$C$2:$C$261) / SUM(Expoweights!$C$2:$C$261)</f>
        <v>102.66081333374272</v>
      </c>
      <c r="H5910" s="4" t="str">
        <f t="shared" si="367"/>
        <v/>
      </c>
      <c r="I5910">
        <v>5311</v>
      </c>
      <c r="J5910"/>
      <c r="L5910" s="4" t="str">
        <f t="shared" si="368"/>
        <v/>
      </c>
      <c r="M5910" s="3"/>
      <c r="N5910" s="3"/>
      <c r="O5910" s="3"/>
      <c r="P5910" s="3"/>
      <c r="Q5910" s="3"/>
    </row>
    <row r="5911" spans="1:17" x14ac:dyDescent="0.3">
      <c r="A5911" s="17">
        <v>43216</v>
      </c>
      <c r="B5911">
        <v>102.81</v>
      </c>
      <c r="C5911"/>
      <c r="D5911" s="3">
        <f t="shared" si="365"/>
        <v>101.6778846153846</v>
      </c>
      <c r="E5911" s="4" t="str">
        <f t="shared" si="366"/>
        <v/>
      </c>
      <c r="F5911"/>
      <c r="G5911" s="3">
        <f>SUMPRODUCT(B5652:B5911, Expoweights!$C$2:$C$261) / SUM(Expoweights!$C$2:$C$261)</f>
        <v>102.6654712803975</v>
      </c>
      <c r="H5911" s="4" t="str">
        <f t="shared" si="367"/>
        <v/>
      </c>
      <c r="I5911">
        <v>5148</v>
      </c>
      <c r="J5911"/>
      <c r="L5911" s="4" t="str">
        <f t="shared" si="368"/>
        <v/>
      </c>
      <c r="M5911" s="3"/>
      <c r="N5911" s="3"/>
      <c r="O5911" s="3"/>
      <c r="P5911" s="3"/>
      <c r="Q5911" s="3"/>
    </row>
    <row r="5912" spans="1:17" x14ac:dyDescent="0.3">
      <c r="A5912" s="17">
        <v>43217</v>
      </c>
      <c r="B5912">
        <v>102.81</v>
      </c>
      <c r="C5912"/>
      <c r="D5912" s="3">
        <f t="shared" si="365"/>
        <v>101.69215384615383</v>
      </c>
      <c r="E5912" s="4" t="str">
        <f t="shared" si="366"/>
        <v/>
      </c>
      <c r="F5912"/>
      <c r="G5912" s="3">
        <f>SUMPRODUCT(B5653:B5912, Expoweights!$C$2:$C$261) / SUM(Expoweights!$C$2:$C$261)</f>
        <v>102.66998578937388</v>
      </c>
      <c r="H5912" s="4" t="str">
        <f t="shared" si="367"/>
        <v/>
      </c>
      <c r="I5912">
        <v>340</v>
      </c>
      <c r="J5912"/>
      <c r="L5912" s="4" t="str">
        <f t="shared" si="368"/>
        <v/>
      </c>
      <c r="M5912" s="3"/>
      <c r="N5912" s="3"/>
      <c r="O5912" s="3"/>
      <c r="P5912" s="3"/>
      <c r="Q5912" s="3"/>
    </row>
    <row r="5913" spans="1:17" x14ac:dyDescent="0.3">
      <c r="A5913" s="17">
        <v>43220</v>
      </c>
      <c r="B5913">
        <v>102.99</v>
      </c>
      <c r="C5913">
        <v>101.70711538461541</v>
      </c>
      <c r="D5913" s="3">
        <f t="shared" si="365"/>
        <v>101.70711538461536</v>
      </c>
      <c r="E5913" s="4">
        <f t="shared" si="366"/>
        <v>4.2632564145606011E-14</v>
      </c>
      <c r="F5913">
        <v>102.6799446196585</v>
      </c>
      <c r="G5913" s="3">
        <f>SUMPRODUCT(B5654:B5913, Expoweights!$C$2:$C$261) / SUM(Expoweights!$C$2:$C$261)</f>
        <v>102.67994461965854</v>
      </c>
      <c r="H5913" s="4">
        <f t="shared" si="367"/>
        <v>4.2632564145606011E-14</v>
      </c>
      <c r="I5913">
        <v>1822</v>
      </c>
      <c r="J5913">
        <v>101.4627721036528</v>
      </c>
      <c r="L5913" s="4">
        <f t="shared" si="368"/>
        <v>101.4627721036528</v>
      </c>
      <c r="M5913" s="3"/>
      <c r="N5913" s="3"/>
      <c r="O5913" s="3"/>
      <c r="P5913" s="3"/>
      <c r="Q5913" s="3"/>
    </row>
    <row r="5914" spans="1:17" x14ac:dyDescent="0.3">
      <c r="A5914" s="17">
        <v>43221</v>
      </c>
      <c r="B5914">
        <v>102.99</v>
      </c>
      <c r="C5914"/>
      <c r="D5914" s="3">
        <f t="shared" si="365"/>
        <v>101.72207692307691</v>
      </c>
      <c r="E5914" s="4" t="str">
        <f t="shared" si="366"/>
        <v/>
      </c>
      <c r="F5914"/>
      <c r="G5914" s="3">
        <f>SUMPRODUCT(B5655:B5914, Expoweights!$C$2:$C$261) / SUM(Expoweights!$C$2:$C$261)</f>
        <v>102.6895945715826</v>
      </c>
      <c r="H5914" s="4" t="str">
        <f t="shared" si="367"/>
        <v/>
      </c>
      <c r="I5914">
        <v>2772</v>
      </c>
      <c r="J5914"/>
      <c r="L5914" s="4" t="str">
        <f t="shared" si="368"/>
        <v/>
      </c>
      <c r="M5914" s="3"/>
      <c r="N5914" s="3"/>
      <c r="O5914" s="3"/>
      <c r="P5914" s="3"/>
      <c r="Q5914" s="3"/>
    </row>
    <row r="5915" spans="1:17" x14ac:dyDescent="0.3">
      <c r="A5915" s="17">
        <v>43222</v>
      </c>
      <c r="B5915">
        <v>102.99</v>
      </c>
      <c r="C5915"/>
      <c r="D5915" s="3">
        <f t="shared" si="365"/>
        <v>101.73703846153845</v>
      </c>
      <c r="E5915" s="4" t="str">
        <f t="shared" si="366"/>
        <v/>
      </c>
      <c r="F5915"/>
      <c r="G5915" s="3">
        <f>SUMPRODUCT(B5656:B5915, Expoweights!$C$2:$C$261) / SUM(Expoweights!$C$2:$C$261)</f>
        <v>102.6989452251709</v>
      </c>
      <c r="H5915" s="4" t="str">
        <f t="shared" si="367"/>
        <v/>
      </c>
      <c r="I5915">
        <v>3771</v>
      </c>
      <c r="J5915"/>
      <c r="L5915" s="4" t="str">
        <f t="shared" si="368"/>
        <v/>
      </c>
      <c r="M5915" s="3"/>
      <c r="N5915" s="3"/>
      <c r="O5915" s="3"/>
      <c r="P5915" s="3"/>
      <c r="Q5915" s="3"/>
    </row>
    <row r="5916" spans="1:17" x14ac:dyDescent="0.3">
      <c r="A5916" s="17">
        <v>43223</v>
      </c>
      <c r="B5916">
        <v>102.99</v>
      </c>
      <c r="C5916"/>
      <c r="D5916" s="3">
        <f t="shared" si="365"/>
        <v>101.752</v>
      </c>
      <c r="E5916" s="4" t="str">
        <f t="shared" si="366"/>
        <v/>
      </c>
      <c r="F5916"/>
      <c r="G5916" s="3">
        <f>SUMPRODUCT(B5657:B5916, Expoweights!$C$2:$C$261) / SUM(Expoweights!$C$2:$C$261)</f>
        <v>102.70800586331879</v>
      </c>
      <c r="H5916" s="4" t="str">
        <f t="shared" si="367"/>
        <v/>
      </c>
      <c r="I5916">
        <v>4520</v>
      </c>
      <c r="J5916"/>
      <c r="L5916" s="4" t="str">
        <f t="shared" si="368"/>
        <v/>
      </c>
      <c r="M5916" s="3"/>
      <c r="N5916" s="3"/>
      <c r="O5916" s="3"/>
      <c r="P5916" s="3"/>
      <c r="Q5916" s="3"/>
    </row>
    <row r="5917" spans="1:17" x14ac:dyDescent="0.3">
      <c r="A5917" s="17">
        <v>43224</v>
      </c>
      <c r="B5917">
        <v>102.99</v>
      </c>
      <c r="C5917"/>
      <c r="D5917" s="3">
        <f t="shared" si="365"/>
        <v>101.76696153846154</v>
      </c>
      <c r="E5917" s="4" t="str">
        <f t="shared" si="366"/>
        <v/>
      </c>
      <c r="F5917"/>
      <c r="G5917" s="3">
        <f>SUMPRODUCT(B5658:B5917, Expoweights!$C$2:$C$261) / SUM(Expoweights!$C$2:$C$261)</f>
        <v>102.71678548100773</v>
      </c>
      <c r="H5917" s="4" t="str">
        <f t="shared" si="367"/>
        <v/>
      </c>
      <c r="I5917">
        <v>938</v>
      </c>
      <c r="J5917"/>
      <c r="L5917" s="4" t="str">
        <f t="shared" si="368"/>
        <v/>
      </c>
      <c r="M5917" s="3"/>
      <c r="N5917" s="3"/>
      <c r="O5917" s="3"/>
      <c r="P5917" s="3"/>
      <c r="Q5917" s="3"/>
    </row>
    <row r="5918" spans="1:17" x14ac:dyDescent="0.3">
      <c r="A5918" s="17">
        <v>43227</v>
      </c>
      <c r="B5918">
        <v>102.99</v>
      </c>
      <c r="C5918"/>
      <c r="D5918" s="3">
        <f t="shared" si="365"/>
        <v>101.78192307692309</v>
      </c>
      <c r="E5918" s="4" t="str">
        <f t="shared" si="366"/>
        <v/>
      </c>
      <c r="F5918"/>
      <c r="G5918" s="3">
        <f>SUMPRODUCT(B5659:B5918, Expoweights!$C$2:$C$261) / SUM(Expoweights!$C$2:$C$261)</f>
        <v>102.72529279423512</v>
      </c>
      <c r="H5918" s="4" t="str">
        <f t="shared" si="367"/>
        <v/>
      </c>
      <c r="I5918">
        <v>1122</v>
      </c>
      <c r="J5918"/>
      <c r="L5918" s="4" t="str">
        <f t="shared" si="368"/>
        <v/>
      </c>
      <c r="M5918" s="3"/>
      <c r="N5918" s="3"/>
      <c r="O5918" s="3"/>
      <c r="P5918" s="3"/>
      <c r="Q5918" s="3"/>
    </row>
    <row r="5919" spans="1:17" x14ac:dyDescent="0.3">
      <c r="A5919" s="17">
        <v>43228</v>
      </c>
      <c r="B5919">
        <v>102.99</v>
      </c>
      <c r="C5919"/>
      <c r="D5919" s="3">
        <f t="shared" si="365"/>
        <v>101.79688461538463</v>
      </c>
      <c r="E5919" s="4" t="str">
        <f t="shared" si="366"/>
        <v/>
      </c>
      <c r="F5919"/>
      <c r="G5919" s="3">
        <f>SUMPRODUCT(B5660:B5919, Expoweights!$C$2:$C$261) / SUM(Expoweights!$C$2:$C$261)</f>
        <v>102.73353624866706</v>
      </c>
      <c r="H5919" s="4" t="str">
        <f t="shared" si="367"/>
        <v/>
      </c>
      <c r="I5919">
        <v>3691</v>
      </c>
      <c r="J5919"/>
      <c r="L5919" s="4" t="str">
        <f t="shared" si="368"/>
        <v/>
      </c>
      <c r="M5919" s="3"/>
      <c r="N5919" s="3"/>
      <c r="O5919" s="3"/>
      <c r="P5919" s="3"/>
      <c r="Q5919" s="3"/>
    </row>
    <row r="5920" spans="1:17" x14ac:dyDescent="0.3">
      <c r="A5920" s="17">
        <v>43229</v>
      </c>
      <c r="B5920">
        <v>102.99</v>
      </c>
      <c r="C5920"/>
      <c r="D5920" s="3">
        <f t="shared" si="365"/>
        <v>101.81184615384618</v>
      </c>
      <c r="E5920" s="4" t="str">
        <f t="shared" si="366"/>
        <v/>
      </c>
      <c r="F5920"/>
      <c r="G5920" s="3">
        <f>SUMPRODUCT(B5661:B5920, Expoweights!$C$2:$C$261) / SUM(Expoweights!$C$2:$C$261)</f>
        <v>102.74152402802294</v>
      </c>
      <c r="H5920" s="4" t="str">
        <f t="shared" si="367"/>
        <v/>
      </c>
      <c r="I5920">
        <v>5633</v>
      </c>
      <c r="J5920"/>
      <c r="L5920" s="4" t="str">
        <f t="shared" si="368"/>
        <v/>
      </c>
      <c r="M5920" s="3"/>
      <c r="N5920" s="3"/>
      <c r="O5920" s="3"/>
      <c r="P5920" s="3"/>
      <c r="Q5920" s="3"/>
    </row>
    <row r="5921" spans="1:17" x14ac:dyDescent="0.3">
      <c r="A5921" s="17">
        <v>43230</v>
      </c>
      <c r="B5921">
        <v>102.99</v>
      </c>
      <c r="C5921"/>
      <c r="D5921" s="3">
        <f t="shared" si="365"/>
        <v>101.82680769230772</v>
      </c>
      <c r="E5921" s="4" t="str">
        <f t="shared" si="366"/>
        <v/>
      </c>
      <c r="F5921"/>
      <c r="G5921" s="3">
        <f>SUMPRODUCT(B5662:B5921, Expoweights!$C$2:$C$261) / SUM(Expoweights!$C$2:$C$261)</f>
        <v>102.74926406219971</v>
      </c>
      <c r="H5921" s="4" t="str">
        <f t="shared" si="367"/>
        <v/>
      </c>
      <c r="I5921">
        <v>5458</v>
      </c>
      <c r="J5921"/>
      <c r="L5921" s="4" t="str">
        <f t="shared" si="368"/>
        <v/>
      </c>
      <c r="M5921" s="3"/>
      <c r="N5921" s="3"/>
      <c r="O5921" s="3"/>
      <c r="P5921" s="3"/>
      <c r="Q5921" s="3"/>
    </row>
    <row r="5922" spans="1:17" x14ac:dyDescent="0.3">
      <c r="A5922" s="17">
        <v>43231</v>
      </c>
      <c r="B5922">
        <v>102.99</v>
      </c>
      <c r="C5922"/>
      <c r="D5922" s="3">
        <f t="shared" si="365"/>
        <v>101.84176923076926</v>
      </c>
      <c r="E5922" s="4" t="str">
        <f t="shared" si="366"/>
        <v/>
      </c>
      <c r="F5922"/>
      <c r="G5922" s="3">
        <f>SUMPRODUCT(B5663:B5922, Expoweights!$C$2:$C$261) / SUM(Expoweights!$C$2:$C$261)</f>
        <v>102.75676403514449</v>
      </c>
      <c r="H5922" s="4" t="str">
        <f t="shared" si="367"/>
        <v/>
      </c>
      <c r="I5922">
        <v>7473</v>
      </c>
      <c r="J5922"/>
      <c r="L5922" s="4" t="str">
        <f t="shared" si="368"/>
        <v/>
      </c>
      <c r="M5922" s="3"/>
      <c r="N5922" s="3"/>
      <c r="O5922" s="3"/>
      <c r="P5922" s="3"/>
      <c r="Q5922" s="3"/>
    </row>
    <row r="5923" spans="1:17" x14ac:dyDescent="0.3">
      <c r="A5923" s="17">
        <v>43234</v>
      </c>
      <c r="B5923">
        <v>102.99</v>
      </c>
      <c r="C5923"/>
      <c r="D5923" s="3">
        <f t="shared" si="365"/>
        <v>101.85673076923081</v>
      </c>
      <c r="E5923" s="4" t="str">
        <f t="shared" si="366"/>
        <v/>
      </c>
      <c r="F5923"/>
      <c r="G5923" s="3">
        <f>SUMPRODUCT(B5664:B5923, Expoweights!$C$2:$C$261) / SUM(Expoweights!$C$2:$C$261)</f>
        <v>102.76403139248265</v>
      </c>
      <c r="H5923" s="4" t="str">
        <f t="shared" si="367"/>
        <v/>
      </c>
      <c r="I5923">
        <v>3703</v>
      </c>
      <c r="J5923"/>
      <c r="L5923" s="4" t="str">
        <f t="shared" si="368"/>
        <v/>
      </c>
      <c r="M5923" s="3"/>
      <c r="N5923" s="3"/>
      <c r="O5923" s="3"/>
      <c r="P5923" s="3"/>
      <c r="Q5923" s="3"/>
    </row>
    <row r="5924" spans="1:17" x14ac:dyDescent="0.3">
      <c r="A5924" s="17">
        <v>43235</v>
      </c>
      <c r="B5924">
        <v>102.99</v>
      </c>
      <c r="C5924"/>
      <c r="D5924" s="3">
        <f t="shared" si="365"/>
        <v>101.87169230769236</v>
      </c>
      <c r="E5924" s="4" t="str">
        <f t="shared" si="366"/>
        <v/>
      </c>
      <c r="F5924"/>
      <c r="G5924" s="3">
        <f>SUMPRODUCT(B5665:B5924, Expoweights!$C$2:$C$261) / SUM(Expoweights!$C$2:$C$261)</f>
        <v>102.77107334890962</v>
      </c>
      <c r="H5924" s="4" t="str">
        <f t="shared" si="367"/>
        <v/>
      </c>
      <c r="I5924">
        <v>1015</v>
      </c>
      <c r="J5924"/>
      <c r="L5924" s="4" t="str">
        <f t="shared" si="368"/>
        <v/>
      </c>
      <c r="M5924" s="3"/>
      <c r="N5924" s="3"/>
      <c r="O5924" s="3"/>
      <c r="P5924" s="3"/>
      <c r="Q5924" s="3"/>
    </row>
    <row r="5925" spans="1:17" x14ac:dyDescent="0.3">
      <c r="A5925" s="17">
        <v>43236</v>
      </c>
      <c r="B5925">
        <v>102.99</v>
      </c>
      <c r="C5925"/>
      <c r="D5925" s="3">
        <f t="shared" si="365"/>
        <v>101.88665384615389</v>
      </c>
      <c r="E5925" s="4" t="str">
        <f t="shared" si="366"/>
        <v/>
      </c>
      <c r="F5925"/>
      <c r="G5925" s="3">
        <f>SUMPRODUCT(B5666:B5925, Expoweights!$C$2:$C$261) / SUM(Expoweights!$C$2:$C$261)</f>
        <v>102.77789689535325</v>
      </c>
      <c r="H5925" s="4" t="str">
        <f t="shared" si="367"/>
        <v/>
      </c>
      <c r="I5925">
        <v>1510</v>
      </c>
      <c r="J5925"/>
      <c r="L5925" s="4" t="str">
        <f t="shared" si="368"/>
        <v/>
      </c>
      <c r="M5925" s="3"/>
      <c r="N5925" s="3"/>
      <c r="O5925" s="3"/>
      <c r="P5925" s="3"/>
      <c r="Q5925" s="3"/>
    </row>
    <row r="5926" spans="1:17" x14ac:dyDescent="0.3">
      <c r="A5926" s="17">
        <v>43237</v>
      </c>
      <c r="B5926">
        <v>102.99</v>
      </c>
      <c r="C5926"/>
      <c r="D5926" s="3">
        <f t="shared" si="365"/>
        <v>101.90161538461544</v>
      </c>
      <c r="E5926" s="4" t="str">
        <f t="shared" si="366"/>
        <v/>
      </c>
      <c r="F5926"/>
      <c r="G5926" s="3">
        <f>SUMPRODUCT(B5667:B5926, Expoweights!$C$2:$C$261) / SUM(Expoweights!$C$2:$C$261)</f>
        <v>102.78450880591407</v>
      </c>
      <c r="H5926" s="4" t="str">
        <f t="shared" si="367"/>
        <v/>
      </c>
      <c r="I5926">
        <v>2918</v>
      </c>
      <c r="J5926"/>
      <c r="L5926" s="4" t="str">
        <f t="shared" si="368"/>
        <v/>
      </c>
      <c r="M5926" s="3"/>
      <c r="N5926" s="3"/>
      <c r="O5926" s="3"/>
      <c r="P5926" s="3"/>
      <c r="Q5926" s="3"/>
    </row>
    <row r="5927" spans="1:17" x14ac:dyDescent="0.3">
      <c r="A5927" s="17">
        <v>43238</v>
      </c>
      <c r="B5927">
        <v>102.99</v>
      </c>
      <c r="C5927"/>
      <c r="D5927" s="3">
        <f t="shared" si="365"/>
        <v>101.91657692307697</v>
      </c>
      <c r="E5927" s="4" t="str">
        <f t="shared" si="366"/>
        <v/>
      </c>
      <c r="F5927"/>
      <c r="G5927" s="3">
        <f>SUMPRODUCT(B5668:B5927, Expoweights!$C$2:$C$261) / SUM(Expoweights!$C$2:$C$261)</f>
        <v>102.79091564459034</v>
      </c>
      <c r="H5927" s="4" t="str">
        <f t="shared" si="367"/>
        <v/>
      </c>
      <c r="I5927">
        <v>4689</v>
      </c>
      <c r="J5927"/>
      <c r="L5927" s="4" t="str">
        <f t="shared" si="368"/>
        <v/>
      </c>
      <c r="M5927" s="3"/>
      <c r="N5927" s="3"/>
      <c r="O5927" s="3"/>
      <c r="P5927" s="3"/>
      <c r="Q5927" s="3"/>
    </row>
    <row r="5928" spans="1:17" x14ac:dyDescent="0.3">
      <c r="A5928" s="17">
        <v>43241</v>
      </c>
      <c r="B5928">
        <v>102.99</v>
      </c>
      <c r="C5928"/>
      <c r="D5928" s="3">
        <f t="shared" si="365"/>
        <v>101.93153846153852</v>
      </c>
      <c r="E5928" s="4" t="str">
        <f t="shared" si="366"/>
        <v/>
      </c>
      <c r="F5928"/>
      <c r="G5928" s="3">
        <f>SUMPRODUCT(B5669:B5928, Expoweights!$C$2:$C$261) / SUM(Expoweights!$C$2:$C$261)</f>
        <v>102.79712377179442</v>
      </c>
      <c r="H5928" s="4" t="str">
        <f t="shared" si="367"/>
        <v/>
      </c>
      <c r="I5928">
        <v>6816</v>
      </c>
      <c r="J5928"/>
      <c r="L5928" s="4" t="str">
        <f t="shared" si="368"/>
        <v/>
      </c>
      <c r="M5928" s="3"/>
      <c r="N5928" s="3"/>
      <c r="O5928" s="3"/>
      <c r="P5928" s="3"/>
      <c r="Q5928" s="3"/>
    </row>
    <row r="5929" spans="1:17" x14ac:dyDescent="0.3">
      <c r="A5929" s="17">
        <v>43242</v>
      </c>
      <c r="B5929">
        <v>102.99</v>
      </c>
      <c r="C5929"/>
      <c r="D5929" s="3">
        <f t="shared" si="365"/>
        <v>101.94650000000006</v>
      </c>
      <c r="E5929" s="4" t="str">
        <f t="shared" si="366"/>
        <v/>
      </c>
      <c r="F5929"/>
      <c r="G5929" s="3">
        <f>SUMPRODUCT(B5670:B5929, Expoweights!$C$2:$C$261) / SUM(Expoweights!$C$2:$C$261)</f>
        <v>102.80313935066718</v>
      </c>
      <c r="H5929" s="4" t="str">
        <f t="shared" si="367"/>
        <v/>
      </c>
      <c r="I5929">
        <v>4249</v>
      </c>
      <c r="J5929"/>
      <c r="L5929" s="4" t="str">
        <f t="shared" si="368"/>
        <v/>
      </c>
      <c r="M5929" s="3"/>
      <c r="N5929" s="3"/>
      <c r="O5929" s="3"/>
      <c r="P5929" s="3"/>
      <c r="Q5929" s="3"/>
    </row>
    <row r="5930" spans="1:17" x14ac:dyDescent="0.3">
      <c r="A5930" s="17">
        <v>43243</v>
      </c>
      <c r="B5930">
        <v>102.99</v>
      </c>
      <c r="C5930"/>
      <c r="D5930" s="3">
        <f t="shared" si="365"/>
        <v>101.96146153846159</v>
      </c>
      <c r="E5930" s="4" t="str">
        <f t="shared" si="366"/>
        <v/>
      </c>
      <c r="F5930"/>
      <c r="G5930" s="3">
        <f>SUMPRODUCT(B5671:B5930, Expoweights!$C$2:$C$261) / SUM(Expoweights!$C$2:$C$261)</f>
        <v>102.80896835319641</v>
      </c>
      <c r="H5930" s="4" t="str">
        <f t="shared" si="367"/>
        <v/>
      </c>
      <c r="I5930">
        <v>7394</v>
      </c>
      <c r="J5930"/>
      <c r="L5930" s="4" t="str">
        <f t="shared" si="368"/>
        <v/>
      </c>
      <c r="M5930" s="3"/>
      <c r="N5930" s="3"/>
      <c r="O5930" s="3"/>
      <c r="P5930" s="3"/>
      <c r="Q5930" s="3"/>
    </row>
    <row r="5931" spans="1:17" x14ac:dyDescent="0.3">
      <c r="A5931" s="17">
        <v>43244</v>
      </c>
      <c r="B5931">
        <v>102.99</v>
      </c>
      <c r="C5931"/>
      <c r="D5931" s="3">
        <f t="shared" si="365"/>
        <v>101.97642307692313</v>
      </c>
      <c r="E5931" s="4" t="str">
        <f t="shared" si="366"/>
        <v/>
      </c>
      <c r="F5931"/>
      <c r="G5931" s="3">
        <f>SUMPRODUCT(B5672:B5931, Expoweights!$C$2:$C$261) / SUM(Expoweights!$C$2:$C$261)</f>
        <v>102.81461656614556</v>
      </c>
      <c r="H5931" s="4" t="str">
        <f t="shared" si="367"/>
        <v/>
      </c>
      <c r="I5931">
        <v>633</v>
      </c>
      <c r="J5931"/>
      <c r="L5931" s="4" t="str">
        <f t="shared" si="368"/>
        <v/>
      </c>
      <c r="M5931" s="3"/>
      <c r="N5931" s="3"/>
      <c r="O5931" s="3"/>
      <c r="P5931" s="3"/>
      <c r="Q5931" s="3"/>
    </row>
    <row r="5932" spans="1:17" x14ac:dyDescent="0.3">
      <c r="A5932" s="17">
        <v>43245</v>
      </c>
      <c r="B5932">
        <v>102.99</v>
      </c>
      <c r="C5932"/>
      <c r="D5932" s="3">
        <f t="shared" si="365"/>
        <v>101.99138461538466</v>
      </c>
      <c r="E5932" s="4" t="str">
        <f t="shared" si="366"/>
        <v/>
      </c>
      <c r="F5932"/>
      <c r="G5932" s="3">
        <f>SUMPRODUCT(B5673:B5932, Expoweights!$C$2:$C$261) / SUM(Expoweights!$C$2:$C$261)</f>
        <v>102.82008959679858</v>
      </c>
      <c r="H5932" s="4" t="str">
        <f t="shared" si="367"/>
        <v/>
      </c>
      <c r="I5932">
        <v>5190</v>
      </c>
      <c r="J5932"/>
      <c r="L5932" s="4" t="str">
        <f t="shared" si="368"/>
        <v/>
      </c>
      <c r="M5932" s="3"/>
      <c r="N5932" s="3"/>
      <c r="O5932" s="3"/>
      <c r="P5932" s="3"/>
      <c r="Q5932" s="3"/>
    </row>
    <row r="5933" spans="1:17" x14ac:dyDescent="0.3">
      <c r="A5933" s="17">
        <v>43248</v>
      </c>
      <c r="B5933">
        <v>102.99</v>
      </c>
      <c r="C5933"/>
      <c r="D5933" s="3">
        <f t="shared" si="365"/>
        <v>102.00634615384621</v>
      </c>
      <c r="E5933" s="4" t="str">
        <f t="shared" si="366"/>
        <v/>
      </c>
      <c r="F5933"/>
      <c r="G5933" s="3">
        <f>SUMPRODUCT(B5674:B5933, Expoweights!$C$2:$C$261) / SUM(Expoweights!$C$2:$C$261)</f>
        <v>102.82539287852654</v>
      </c>
      <c r="H5933" s="4" t="str">
        <f t="shared" si="367"/>
        <v/>
      </c>
      <c r="I5933">
        <v>5603</v>
      </c>
      <c r="J5933"/>
      <c r="L5933" s="4" t="str">
        <f t="shared" si="368"/>
        <v/>
      </c>
      <c r="M5933" s="3"/>
      <c r="N5933" s="3"/>
      <c r="O5933" s="3"/>
      <c r="P5933" s="3"/>
      <c r="Q5933" s="3"/>
    </row>
    <row r="5934" spans="1:17" x14ac:dyDescent="0.3">
      <c r="A5934" s="17">
        <v>43249</v>
      </c>
      <c r="B5934">
        <v>102.99</v>
      </c>
      <c r="C5934"/>
      <c r="D5934" s="3">
        <f t="shared" si="365"/>
        <v>102.02130769230776</v>
      </c>
      <c r="E5934" s="4" t="str">
        <f t="shared" si="366"/>
        <v/>
      </c>
      <c r="F5934"/>
      <c r="G5934" s="3">
        <f>SUMPRODUCT(B5675:B5934, Expoweights!$C$2:$C$261) / SUM(Expoweights!$C$2:$C$261)</f>
        <v>102.83053167618166</v>
      </c>
      <c r="H5934" s="4" t="str">
        <f t="shared" si="367"/>
        <v/>
      </c>
      <c r="I5934">
        <v>4569</v>
      </c>
      <c r="J5934"/>
      <c r="L5934" s="4" t="str">
        <f t="shared" si="368"/>
        <v/>
      </c>
      <c r="M5934" s="3"/>
      <c r="N5934" s="3"/>
      <c r="O5934" s="3"/>
      <c r="P5934" s="3"/>
      <c r="Q5934" s="3"/>
    </row>
    <row r="5935" spans="1:17" x14ac:dyDescent="0.3">
      <c r="A5935" s="17">
        <v>43250</v>
      </c>
      <c r="B5935">
        <v>102.99</v>
      </c>
      <c r="C5935"/>
      <c r="D5935" s="3">
        <f t="shared" si="365"/>
        <v>102.0321538461539</v>
      </c>
      <c r="E5935" s="4" t="str">
        <f t="shared" si="366"/>
        <v/>
      </c>
      <c r="F5935"/>
      <c r="G5935" s="3">
        <f>SUMPRODUCT(B5676:B5935, Expoweights!$C$2:$C$261) / SUM(Expoweights!$C$2:$C$261)</f>
        <v>102.83550189835077</v>
      </c>
      <c r="H5935" s="4" t="str">
        <f t="shared" si="367"/>
        <v/>
      </c>
      <c r="I5935">
        <v>4192</v>
      </c>
      <c r="J5935"/>
      <c r="L5935" s="4" t="str">
        <f t="shared" si="368"/>
        <v/>
      </c>
      <c r="M5935" s="3"/>
      <c r="N5935" s="3"/>
      <c r="O5935" s="3"/>
      <c r="P5935" s="3"/>
      <c r="Q5935" s="3"/>
    </row>
    <row r="5936" spans="1:17" x14ac:dyDescent="0.3">
      <c r="A5936" s="17">
        <v>43251</v>
      </c>
      <c r="B5936">
        <v>102.19</v>
      </c>
      <c r="C5936">
        <v>102.0399230769231</v>
      </c>
      <c r="D5936" s="3">
        <f t="shared" si="365"/>
        <v>102.03992307692312</v>
      </c>
      <c r="E5936" s="4">
        <f t="shared" si="366"/>
        <v>1.4210854715202004E-14</v>
      </c>
      <c r="F5936">
        <v>102.8154986723344</v>
      </c>
      <c r="G5936" s="3">
        <f>SUMPRODUCT(B5677:B5936, Expoweights!$C$2:$C$261) / SUM(Expoweights!$C$2:$C$261)</f>
        <v>102.8154986723345</v>
      </c>
      <c r="H5936" s="4">
        <f t="shared" si="367"/>
        <v>9.9475983006414026E-14</v>
      </c>
      <c r="I5936">
        <v>4733</v>
      </c>
      <c r="J5936">
        <v>102.023003192161</v>
      </c>
      <c r="L5936" s="4">
        <f t="shared" si="368"/>
        <v>102.023003192161</v>
      </c>
      <c r="M5936" s="3"/>
      <c r="N5936" s="3"/>
      <c r="O5936" s="3"/>
      <c r="P5936" s="3"/>
      <c r="Q5936" s="3"/>
    </row>
    <row r="5937" spans="1:17" x14ac:dyDescent="0.3">
      <c r="A5937" s="17">
        <v>43252</v>
      </c>
      <c r="B5937">
        <v>102.19</v>
      </c>
      <c r="C5937"/>
      <c r="D5937" s="3">
        <f t="shared" si="365"/>
        <v>102.04769230769234</v>
      </c>
      <c r="E5937" s="4" t="str">
        <f t="shared" si="366"/>
        <v/>
      </c>
      <c r="F5937"/>
      <c r="G5937" s="3">
        <f>SUMPRODUCT(B5678:B5937, Expoweights!$C$2:$C$261) / SUM(Expoweights!$C$2:$C$261)</f>
        <v>102.79611585689676</v>
      </c>
      <c r="H5937" s="4" t="str">
        <f t="shared" si="367"/>
        <v/>
      </c>
      <c r="I5937">
        <v>2140</v>
      </c>
      <c r="J5937"/>
      <c r="L5937" s="4" t="str">
        <f t="shared" si="368"/>
        <v/>
      </c>
      <c r="M5937" s="3"/>
      <c r="N5937" s="3"/>
      <c r="O5937" s="3"/>
      <c r="P5937" s="3"/>
      <c r="Q5937" s="3"/>
    </row>
    <row r="5938" spans="1:17" x14ac:dyDescent="0.3">
      <c r="A5938" s="17">
        <v>43255</v>
      </c>
      <c r="B5938">
        <v>102.19</v>
      </c>
      <c r="C5938"/>
      <c r="D5938" s="3">
        <f t="shared" si="365"/>
        <v>102.05546153846156</v>
      </c>
      <c r="E5938" s="4" t="str">
        <f t="shared" si="366"/>
        <v/>
      </c>
      <c r="F5938"/>
      <c r="G5938" s="3">
        <f>SUMPRODUCT(B5679:B5938, Expoweights!$C$2:$C$261) / SUM(Expoweights!$C$2:$C$261)</f>
        <v>102.77733420967712</v>
      </c>
      <c r="H5938" s="4" t="str">
        <f t="shared" si="367"/>
        <v/>
      </c>
      <c r="I5938">
        <v>3190</v>
      </c>
      <c r="J5938"/>
      <c r="L5938" s="4" t="str">
        <f t="shared" si="368"/>
        <v/>
      </c>
      <c r="M5938" s="3"/>
      <c r="N5938" s="3"/>
      <c r="O5938" s="3"/>
      <c r="P5938" s="3"/>
      <c r="Q5938" s="3"/>
    </row>
    <row r="5939" spans="1:17" x14ac:dyDescent="0.3">
      <c r="A5939" s="17">
        <v>43256</v>
      </c>
      <c r="B5939">
        <v>102.19</v>
      </c>
      <c r="C5939"/>
      <c r="D5939" s="3">
        <f t="shared" si="365"/>
        <v>102.06323076923078</v>
      </c>
      <c r="E5939" s="4" t="str">
        <f t="shared" si="366"/>
        <v/>
      </c>
      <c r="F5939"/>
      <c r="G5939" s="3">
        <f>SUMPRODUCT(B5680:B5939, Expoweights!$C$2:$C$261) / SUM(Expoweights!$C$2:$C$261)</f>
        <v>102.759135085127</v>
      </c>
      <c r="H5939" s="4" t="str">
        <f t="shared" si="367"/>
        <v/>
      </c>
      <c r="I5939">
        <v>3305</v>
      </c>
      <c r="J5939"/>
      <c r="L5939" s="4" t="str">
        <f t="shared" si="368"/>
        <v/>
      </c>
      <c r="M5939" s="3"/>
      <c r="N5939" s="3"/>
      <c r="O5939" s="3"/>
      <c r="P5939" s="3"/>
      <c r="Q5939" s="3"/>
    </row>
    <row r="5940" spans="1:17" x14ac:dyDescent="0.3">
      <c r="A5940" s="17">
        <v>43257</v>
      </c>
      <c r="B5940">
        <v>102.19</v>
      </c>
      <c r="C5940"/>
      <c r="D5940" s="3">
        <f t="shared" si="365"/>
        <v>102.071</v>
      </c>
      <c r="E5940" s="4" t="str">
        <f t="shared" si="366"/>
        <v/>
      </c>
      <c r="F5940"/>
      <c r="G5940" s="3">
        <f>SUMPRODUCT(B5681:B5940, Expoweights!$C$2:$C$261) / SUM(Expoweights!$C$2:$C$261)</f>
        <v>102.74150041599933</v>
      </c>
      <c r="H5940" s="4" t="str">
        <f t="shared" si="367"/>
        <v/>
      </c>
      <c r="I5940">
        <v>7387</v>
      </c>
      <c r="J5940"/>
      <c r="L5940" s="4" t="str">
        <f t="shared" si="368"/>
        <v/>
      </c>
      <c r="M5940" s="3"/>
      <c r="N5940" s="3"/>
      <c r="O5940" s="3"/>
      <c r="P5940" s="3"/>
      <c r="Q5940" s="3"/>
    </row>
    <row r="5941" spans="1:17" x14ac:dyDescent="0.3">
      <c r="A5941" s="17">
        <v>43258</v>
      </c>
      <c r="B5941">
        <v>102.19</v>
      </c>
      <c r="C5941"/>
      <c r="D5941" s="3">
        <f t="shared" si="365"/>
        <v>102.07876923076923</v>
      </c>
      <c r="E5941" s="4" t="str">
        <f t="shared" si="366"/>
        <v/>
      </c>
      <c r="F5941"/>
      <c r="G5941" s="3">
        <f>SUMPRODUCT(B5682:B5941, Expoweights!$C$2:$C$261) / SUM(Expoweights!$C$2:$C$261)</f>
        <v>102.72441269541223</v>
      </c>
      <c r="H5941" s="4" t="str">
        <f t="shared" si="367"/>
        <v/>
      </c>
      <c r="I5941">
        <v>7342</v>
      </c>
      <c r="J5941"/>
      <c r="L5941" s="4" t="str">
        <f t="shared" si="368"/>
        <v/>
      </c>
      <c r="M5941" s="3"/>
      <c r="N5941" s="3"/>
      <c r="O5941" s="3"/>
      <c r="P5941" s="3"/>
      <c r="Q5941" s="3"/>
    </row>
    <row r="5942" spans="1:17" x14ac:dyDescent="0.3">
      <c r="A5942" s="17">
        <v>43259</v>
      </c>
      <c r="B5942">
        <v>102.19</v>
      </c>
      <c r="C5942"/>
      <c r="D5942" s="3">
        <f t="shared" si="365"/>
        <v>102.08653846153845</v>
      </c>
      <c r="E5942" s="4" t="str">
        <f t="shared" si="366"/>
        <v/>
      </c>
      <c r="F5942"/>
      <c r="G5942" s="3">
        <f>SUMPRODUCT(B5683:B5942, Expoweights!$C$2:$C$261) / SUM(Expoweights!$C$2:$C$261)</f>
        <v>102.70785495946896</v>
      </c>
      <c r="H5942" s="4" t="str">
        <f t="shared" si="367"/>
        <v/>
      </c>
      <c r="I5942">
        <v>6157</v>
      </c>
      <c r="J5942"/>
      <c r="L5942" s="4" t="str">
        <f t="shared" si="368"/>
        <v/>
      </c>
      <c r="M5942" s="3"/>
      <c r="N5942" s="3"/>
      <c r="O5942" s="3"/>
      <c r="P5942" s="3"/>
      <c r="Q5942" s="3"/>
    </row>
    <row r="5943" spans="1:17" x14ac:dyDescent="0.3">
      <c r="A5943" s="17">
        <v>43262</v>
      </c>
      <c r="B5943">
        <v>102.19</v>
      </c>
      <c r="C5943"/>
      <c r="D5943" s="3">
        <f t="shared" si="365"/>
        <v>102.09430769230767</v>
      </c>
      <c r="E5943" s="4" t="str">
        <f t="shared" si="366"/>
        <v/>
      </c>
      <c r="F5943"/>
      <c r="G5943" s="3">
        <f>SUMPRODUCT(B5684:B5943, Expoweights!$C$2:$C$261) / SUM(Expoweights!$C$2:$C$261)</f>
        <v>102.69181077041699</v>
      </c>
      <c r="H5943" s="4" t="str">
        <f t="shared" si="367"/>
        <v/>
      </c>
      <c r="I5943">
        <v>3578</v>
      </c>
      <c r="J5943"/>
      <c r="L5943" s="4" t="str">
        <f t="shared" si="368"/>
        <v/>
      </c>
      <c r="M5943" s="3"/>
      <c r="N5943" s="3"/>
      <c r="O5943" s="3"/>
      <c r="P5943" s="3"/>
      <c r="Q5943" s="3"/>
    </row>
    <row r="5944" spans="1:17" x14ac:dyDescent="0.3">
      <c r="A5944" s="17">
        <v>43263</v>
      </c>
      <c r="B5944">
        <v>102.19</v>
      </c>
      <c r="C5944"/>
      <c r="D5944" s="3">
        <f t="shared" si="365"/>
        <v>102.10207692307688</v>
      </c>
      <c r="E5944" s="4" t="str">
        <f t="shared" si="366"/>
        <v/>
      </c>
      <c r="F5944"/>
      <c r="G5944" s="3">
        <f>SUMPRODUCT(B5685:B5944, Expoweights!$C$2:$C$261) / SUM(Expoweights!$C$2:$C$261)</f>
        <v>102.67626420032929</v>
      </c>
      <c r="H5944" s="4" t="str">
        <f t="shared" si="367"/>
        <v/>
      </c>
      <c r="I5944">
        <v>1682</v>
      </c>
      <c r="J5944"/>
      <c r="L5944" s="4" t="str">
        <f t="shared" si="368"/>
        <v/>
      </c>
      <c r="M5944" s="3"/>
      <c r="N5944" s="3"/>
      <c r="O5944" s="3"/>
      <c r="P5944" s="3"/>
      <c r="Q5944" s="3"/>
    </row>
    <row r="5945" spans="1:17" x14ac:dyDescent="0.3">
      <c r="A5945" s="17">
        <v>43264</v>
      </c>
      <c r="B5945">
        <v>102.19</v>
      </c>
      <c r="C5945"/>
      <c r="D5945" s="3">
        <f t="shared" si="365"/>
        <v>102.10984615384612</v>
      </c>
      <c r="E5945" s="4" t="str">
        <f t="shared" si="366"/>
        <v/>
      </c>
      <c r="F5945"/>
      <c r="G5945" s="3">
        <f>SUMPRODUCT(B5686:B5945, Expoweights!$C$2:$C$261) / SUM(Expoweights!$C$2:$C$261)</f>
        <v>102.66119981529188</v>
      </c>
      <c r="H5945" s="4" t="str">
        <f t="shared" si="367"/>
        <v/>
      </c>
      <c r="I5945">
        <v>4535</v>
      </c>
      <c r="J5945"/>
      <c r="L5945" s="4" t="str">
        <f t="shared" si="368"/>
        <v/>
      </c>
      <c r="M5945" s="3"/>
      <c r="N5945" s="3"/>
      <c r="O5945" s="3"/>
      <c r="P5945" s="3"/>
      <c r="Q5945" s="3"/>
    </row>
    <row r="5946" spans="1:17" x14ac:dyDescent="0.3">
      <c r="A5946" s="17">
        <v>43265</v>
      </c>
      <c r="B5946">
        <v>102.19</v>
      </c>
      <c r="C5946"/>
      <c r="D5946" s="3">
        <f t="shared" si="365"/>
        <v>102.11761538461535</v>
      </c>
      <c r="E5946" s="4" t="str">
        <f t="shared" si="366"/>
        <v/>
      </c>
      <c r="F5946"/>
      <c r="G5946" s="3">
        <f>SUMPRODUCT(B5687:B5946, Expoweights!$C$2:$C$261) / SUM(Expoweights!$C$2:$C$261)</f>
        <v>102.64660266008177</v>
      </c>
      <c r="H5946" s="4" t="str">
        <f t="shared" si="367"/>
        <v/>
      </c>
      <c r="I5946">
        <v>5108</v>
      </c>
      <c r="J5946"/>
      <c r="L5946" s="4" t="str">
        <f t="shared" si="368"/>
        <v/>
      </c>
      <c r="M5946" s="3"/>
      <c r="N5946" s="3"/>
      <c r="O5946" s="3"/>
      <c r="P5946" s="3"/>
      <c r="Q5946" s="3"/>
    </row>
    <row r="5947" spans="1:17" x14ac:dyDescent="0.3">
      <c r="A5947" s="17">
        <v>43266</v>
      </c>
      <c r="B5947">
        <v>102.19</v>
      </c>
      <c r="C5947"/>
      <c r="D5947" s="3">
        <f t="shared" si="365"/>
        <v>102.12538461538456</v>
      </c>
      <c r="E5947" s="4" t="str">
        <f t="shared" si="366"/>
        <v/>
      </c>
      <c r="F5947"/>
      <c r="G5947" s="3">
        <f>SUMPRODUCT(B5688:B5947, Expoweights!$C$2:$C$261) / SUM(Expoweights!$C$2:$C$261)</f>
        <v>102.63245824332004</v>
      </c>
      <c r="H5947" s="4" t="str">
        <f t="shared" si="367"/>
        <v/>
      </c>
      <c r="I5947">
        <v>3187</v>
      </c>
      <c r="J5947"/>
      <c r="L5947" s="4" t="str">
        <f t="shared" si="368"/>
        <v/>
      </c>
      <c r="M5947" s="3"/>
      <c r="N5947" s="3"/>
      <c r="O5947" s="3"/>
      <c r="P5947" s="3"/>
      <c r="Q5947" s="3"/>
    </row>
    <row r="5948" spans="1:17" x14ac:dyDescent="0.3">
      <c r="A5948" s="17">
        <v>43269</v>
      </c>
      <c r="B5948">
        <v>102.19</v>
      </c>
      <c r="C5948"/>
      <c r="D5948" s="3">
        <f t="shared" si="365"/>
        <v>102.13315384615379</v>
      </c>
      <c r="E5948" s="4" t="str">
        <f t="shared" si="366"/>
        <v/>
      </c>
      <c r="F5948"/>
      <c r="G5948" s="3">
        <f>SUMPRODUCT(B5689:B5948, Expoweights!$C$2:$C$261) / SUM(Expoweights!$C$2:$C$261)</f>
        <v>102.61875252308552</v>
      </c>
      <c r="H5948" s="4" t="str">
        <f t="shared" si="367"/>
        <v/>
      </c>
      <c r="I5948">
        <v>5918</v>
      </c>
      <c r="J5948"/>
      <c r="L5948" s="4" t="str">
        <f t="shared" si="368"/>
        <v/>
      </c>
      <c r="M5948" s="3"/>
      <c r="N5948" s="3"/>
      <c r="O5948" s="3"/>
      <c r="P5948" s="3"/>
      <c r="Q5948" s="3"/>
    </row>
    <row r="5949" spans="1:17" x14ac:dyDescent="0.3">
      <c r="A5949" s="17">
        <v>43270</v>
      </c>
      <c r="B5949">
        <v>102.19</v>
      </c>
      <c r="C5949"/>
      <c r="D5949" s="3">
        <f t="shared" si="365"/>
        <v>102.14092307692302</v>
      </c>
      <c r="E5949" s="4" t="str">
        <f t="shared" si="366"/>
        <v/>
      </c>
      <c r="F5949"/>
      <c r="G5949" s="3">
        <f>SUMPRODUCT(B5690:B5949, Expoweights!$C$2:$C$261) / SUM(Expoweights!$C$2:$C$261)</f>
        <v>102.60547189297466</v>
      </c>
      <c r="H5949" s="4" t="str">
        <f t="shared" si="367"/>
        <v/>
      </c>
      <c r="I5949">
        <v>2663</v>
      </c>
      <c r="J5949"/>
      <c r="L5949" s="4" t="str">
        <f t="shared" si="368"/>
        <v/>
      </c>
      <c r="M5949" s="3"/>
      <c r="N5949" s="3"/>
      <c r="O5949" s="3"/>
      <c r="P5949" s="3"/>
      <c r="Q5949" s="3"/>
    </row>
    <row r="5950" spans="1:17" x14ac:dyDescent="0.3">
      <c r="A5950" s="17">
        <v>43271</v>
      </c>
      <c r="B5950">
        <v>102.19</v>
      </c>
      <c r="C5950"/>
      <c r="D5950" s="3">
        <f t="shared" si="365"/>
        <v>102.14869230769226</v>
      </c>
      <c r="E5950" s="4" t="str">
        <f t="shared" si="366"/>
        <v/>
      </c>
      <c r="F5950"/>
      <c r="G5950" s="3">
        <f>SUMPRODUCT(B5691:B5950, Expoweights!$C$2:$C$261) / SUM(Expoweights!$C$2:$C$261)</f>
        <v>102.59260316859361</v>
      </c>
      <c r="H5950" s="4" t="str">
        <f t="shared" si="367"/>
        <v/>
      </c>
      <c r="I5950">
        <v>2422</v>
      </c>
      <c r="J5950"/>
      <c r="L5950" s="4" t="str">
        <f t="shared" si="368"/>
        <v/>
      </c>
      <c r="M5950" s="3"/>
      <c r="N5950" s="3"/>
      <c r="O5950" s="3"/>
      <c r="P5950" s="3"/>
      <c r="Q5950" s="3"/>
    </row>
    <row r="5951" spans="1:17" x14ac:dyDescent="0.3">
      <c r="A5951" s="17">
        <v>43272</v>
      </c>
      <c r="B5951">
        <v>102.19</v>
      </c>
      <c r="C5951"/>
      <c r="D5951" s="3">
        <f t="shared" si="365"/>
        <v>102.15646153846149</v>
      </c>
      <c r="E5951" s="4" t="str">
        <f t="shared" si="366"/>
        <v/>
      </c>
      <c r="F5951"/>
      <c r="G5951" s="3">
        <f>SUMPRODUCT(B5692:B5951, Expoweights!$C$2:$C$261) / SUM(Expoweights!$C$2:$C$261)</f>
        <v>102.58013357446947</v>
      </c>
      <c r="H5951" s="4" t="str">
        <f t="shared" si="367"/>
        <v/>
      </c>
      <c r="I5951">
        <v>4473</v>
      </c>
      <c r="J5951"/>
      <c r="L5951" s="4" t="str">
        <f t="shared" si="368"/>
        <v/>
      </c>
      <c r="M5951" s="3"/>
      <c r="N5951" s="3"/>
      <c r="O5951" s="3"/>
      <c r="P5951" s="3"/>
      <c r="Q5951" s="3"/>
    </row>
    <row r="5952" spans="1:17" x14ac:dyDescent="0.3">
      <c r="A5952" s="17">
        <v>43273</v>
      </c>
      <c r="B5952">
        <v>102.19</v>
      </c>
      <c r="C5952"/>
      <c r="D5952" s="3">
        <f t="shared" si="365"/>
        <v>102.16423076923071</v>
      </c>
      <c r="E5952" s="4" t="str">
        <f t="shared" si="366"/>
        <v/>
      </c>
      <c r="F5952"/>
      <c r="G5952" s="3">
        <f>SUMPRODUCT(B5693:B5952, Expoweights!$C$2:$C$261) / SUM(Expoweights!$C$2:$C$261)</f>
        <v>102.56805073136731</v>
      </c>
      <c r="H5952" s="4" t="str">
        <f t="shared" si="367"/>
        <v/>
      </c>
      <c r="I5952">
        <v>1964</v>
      </c>
      <c r="J5952"/>
      <c r="L5952" s="4" t="str">
        <f t="shared" si="368"/>
        <v/>
      </c>
      <c r="M5952" s="3"/>
      <c r="N5952" s="3"/>
      <c r="O5952" s="3"/>
      <c r="P5952" s="3"/>
      <c r="Q5952" s="3"/>
    </row>
    <row r="5953" spans="1:17" x14ac:dyDescent="0.3">
      <c r="A5953" s="17">
        <v>43276</v>
      </c>
      <c r="B5953">
        <v>102.19</v>
      </c>
      <c r="C5953"/>
      <c r="D5953" s="3">
        <f t="shared" si="365"/>
        <v>102.17199999999994</v>
      </c>
      <c r="E5953" s="4" t="str">
        <f t="shared" si="366"/>
        <v/>
      </c>
      <c r="F5953"/>
      <c r="G5953" s="3">
        <f>SUMPRODUCT(B5694:B5953, Expoweights!$C$2:$C$261) / SUM(Expoweights!$C$2:$C$261)</f>
        <v>102.55634264400072</v>
      </c>
      <c r="H5953" s="4" t="str">
        <f t="shared" si="367"/>
        <v/>
      </c>
      <c r="I5953">
        <v>6725</v>
      </c>
      <c r="J5953"/>
      <c r="L5953" s="4" t="str">
        <f t="shared" si="368"/>
        <v/>
      </c>
      <c r="M5953" s="3"/>
      <c r="N5953" s="3"/>
      <c r="O5953" s="3"/>
      <c r="P5953" s="3"/>
      <c r="Q5953" s="3"/>
    </row>
    <row r="5954" spans="1:17" x14ac:dyDescent="0.3">
      <c r="A5954" s="17">
        <v>43277</v>
      </c>
      <c r="B5954">
        <v>102.19</v>
      </c>
      <c r="C5954"/>
      <c r="D5954" s="3">
        <f t="shared" si="365"/>
        <v>102.17976923076917</v>
      </c>
      <c r="E5954" s="4" t="str">
        <f t="shared" si="366"/>
        <v/>
      </c>
      <c r="F5954"/>
      <c r="G5954" s="3">
        <f>SUMPRODUCT(B5695:B5954, Expoweights!$C$2:$C$261) / SUM(Expoweights!$C$2:$C$261)</f>
        <v>102.54499768912343</v>
      </c>
      <c r="H5954" s="4" t="str">
        <f t="shared" si="367"/>
        <v/>
      </c>
      <c r="I5954">
        <v>3018</v>
      </c>
      <c r="J5954"/>
      <c r="L5954" s="4" t="str">
        <f t="shared" si="368"/>
        <v/>
      </c>
      <c r="M5954" s="3"/>
      <c r="N5954" s="3"/>
      <c r="O5954" s="3"/>
      <c r="P5954" s="3"/>
      <c r="Q5954" s="3"/>
    </row>
    <row r="5955" spans="1:17" x14ac:dyDescent="0.3">
      <c r="A5955" s="17">
        <v>43278</v>
      </c>
      <c r="B5955">
        <v>102.19</v>
      </c>
      <c r="C5955"/>
      <c r="D5955" s="3">
        <f t="shared" ref="D5955:D6018" si="369">AVERAGE(B5696:B5955)</f>
        <v>102.1875384615384</v>
      </c>
      <c r="E5955" s="4" t="str">
        <f t="shared" si="366"/>
        <v/>
      </c>
      <c r="F5955"/>
      <c r="G5955" s="3">
        <f>SUMPRODUCT(B5696:B5955, Expoweights!$C$2:$C$261) / SUM(Expoweights!$C$2:$C$261)</f>
        <v>102.53400460399024</v>
      </c>
      <c r="H5955" s="4" t="str">
        <f t="shared" si="367"/>
        <v/>
      </c>
      <c r="I5955">
        <v>144</v>
      </c>
      <c r="J5955"/>
      <c r="L5955" s="4" t="str">
        <f t="shared" si="368"/>
        <v/>
      </c>
      <c r="M5955" s="3"/>
      <c r="N5955" s="3"/>
      <c r="O5955" s="3"/>
      <c r="P5955" s="3"/>
      <c r="Q5955" s="3"/>
    </row>
    <row r="5956" spans="1:17" x14ac:dyDescent="0.3">
      <c r="A5956" s="17">
        <v>43279</v>
      </c>
      <c r="B5956">
        <v>102.19</v>
      </c>
      <c r="C5956"/>
      <c r="D5956" s="3">
        <f t="shared" si="369"/>
        <v>102.19530769230762</v>
      </c>
      <c r="E5956" s="4" t="str">
        <f t="shared" ref="E5956:E6019" si="370">IF(C5956 &gt; 0, ABS(C5956 - D5956), "")</f>
        <v/>
      </c>
      <c r="F5956"/>
      <c r="G5956" s="3">
        <f>SUMPRODUCT(B5697:B5956, Expoweights!$C$2:$C$261) / SUM(Expoweights!$C$2:$C$261)</f>
        <v>102.52335247517588</v>
      </c>
      <c r="H5956" s="4" t="str">
        <f t="shared" ref="H5956:H6019" si="371">IF(F5956 &gt; 0, ABS(F5956 - G5956), "")</f>
        <v/>
      </c>
      <c r="I5956">
        <v>7823</v>
      </c>
      <c r="J5956"/>
      <c r="L5956" s="4" t="str">
        <f t="shared" ref="L5956:L6019" si="372">IF(J5956 &gt; 0, ABS(J5956 - K5956), "")</f>
        <v/>
      </c>
      <c r="M5956" s="3"/>
      <c r="N5956" s="3"/>
      <c r="O5956" s="3"/>
      <c r="P5956" s="3"/>
      <c r="Q5956" s="3"/>
    </row>
    <row r="5957" spans="1:17" x14ac:dyDescent="0.3">
      <c r="A5957" s="17">
        <v>43280</v>
      </c>
      <c r="B5957">
        <v>102.24</v>
      </c>
      <c r="C5957">
        <v>102.2018846153846</v>
      </c>
      <c r="D5957" s="3">
        <f t="shared" si="369"/>
        <v>102.20188461538456</v>
      </c>
      <c r="E5957" s="4">
        <f t="shared" si="370"/>
        <v>4.2632564145606011E-14</v>
      </c>
      <c r="F5957">
        <v>102.5145788406609</v>
      </c>
      <c r="G5957" s="3">
        <f>SUMPRODUCT(B5698:B5957, Expoweights!$C$2:$C$261) / SUM(Expoweights!$C$2:$C$261)</f>
        <v>102.51457884066093</v>
      </c>
      <c r="H5957" s="4">
        <f t="shared" si="371"/>
        <v>2.8421709430404007E-14</v>
      </c>
      <c r="I5957">
        <v>1690</v>
      </c>
      <c r="J5957">
        <v>102.222202980275</v>
      </c>
      <c r="L5957" s="4">
        <f t="shared" si="372"/>
        <v>102.222202980275</v>
      </c>
      <c r="M5957" s="3"/>
      <c r="N5957" s="3"/>
      <c r="O5957" s="3"/>
      <c r="P5957" s="3"/>
      <c r="Q5957" s="3"/>
    </row>
    <row r="5958" spans="1:17" x14ac:dyDescent="0.3">
      <c r="A5958" s="17">
        <v>43283</v>
      </c>
      <c r="B5958">
        <v>102.24</v>
      </c>
      <c r="C5958"/>
      <c r="D5958" s="3">
        <f t="shared" si="369"/>
        <v>102.20846153846149</v>
      </c>
      <c r="E5958" s="4" t="str">
        <f t="shared" si="370"/>
        <v/>
      </c>
      <c r="F5958"/>
      <c r="G5958" s="3">
        <f>SUMPRODUCT(B5699:B5958, Expoweights!$C$2:$C$261) / SUM(Expoweights!$C$2:$C$261)</f>
        <v>102.5060773250363</v>
      </c>
      <c r="H5958" s="4" t="str">
        <f t="shared" si="371"/>
        <v/>
      </c>
      <c r="I5958">
        <v>4992</v>
      </c>
      <c r="J5958"/>
      <c r="L5958" s="4" t="str">
        <f t="shared" si="372"/>
        <v/>
      </c>
      <c r="M5958" s="3"/>
      <c r="N5958" s="3"/>
      <c r="O5958" s="3"/>
      <c r="P5958" s="3"/>
      <c r="Q5958" s="3"/>
    </row>
    <row r="5959" spans="1:17" x14ac:dyDescent="0.3">
      <c r="A5959" s="17">
        <v>43284</v>
      </c>
      <c r="B5959">
        <v>102.24</v>
      </c>
      <c r="C5959"/>
      <c r="D5959" s="3">
        <f t="shared" si="369"/>
        <v>102.21503846153841</v>
      </c>
      <c r="E5959" s="4" t="str">
        <f t="shared" si="370"/>
        <v/>
      </c>
      <c r="F5959"/>
      <c r="G5959" s="3">
        <f>SUMPRODUCT(B5700:B5959, Expoweights!$C$2:$C$261) / SUM(Expoweights!$C$2:$C$261)</f>
        <v>102.49783948839136</v>
      </c>
      <c r="H5959" s="4" t="str">
        <f t="shared" si="371"/>
        <v/>
      </c>
      <c r="I5959">
        <v>2361</v>
      </c>
      <c r="J5959"/>
      <c r="L5959" s="4" t="str">
        <f t="shared" si="372"/>
        <v/>
      </c>
      <c r="M5959" s="3"/>
      <c r="N5959" s="3"/>
      <c r="O5959" s="3"/>
      <c r="P5959" s="3"/>
      <c r="Q5959" s="3"/>
    </row>
    <row r="5960" spans="1:17" x14ac:dyDescent="0.3">
      <c r="A5960" s="17">
        <v>43285</v>
      </c>
      <c r="B5960">
        <v>102.24</v>
      </c>
      <c r="C5960"/>
      <c r="D5960" s="3">
        <f t="shared" si="369"/>
        <v>102.22161538461535</v>
      </c>
      <c r="E5960" s="4" t="str">
        <f t="shared" si="370"/>
        <v/>
      </c>
      <c r="F5960"/>
      <c r="G5960" s="3">
        <f>SUMPRODUCT(B5701:B5960, Expoweights!$C$2:$C$261) / SUM(Expoweights!$C$2:$C$261)</f>
        <v>102.48985715258392</v>
      </c>
      <c r="H5960" s="4" t="str">
        <f t="shared" si="371"/>
        <v/>
      </c>
      <c r="I5960">
        <v>5330</v>
      </c>
      <c r="J5960"/>
      <c r="L5960" s="4" t="str">
        <f t="shared" si="372"/>
        <v/>
      </c>
      <c r="M5960" s="3"/>
      <c r="N5960" s="3"/>
      <c r="O5960" s="3"/>
      <c r="P5960" s="3"/>
      <c r="Q5960" s="3"/>
    </row>
    <row r="5961" spans="1:17" x14ac:dyDescent="0.3">
      <c r="A5961" s="17">
        <v>43286</v>
      </c>
      <c r="B5961">
        <v>102.24</v>
      </c>
      <c r="C5961"/>
      <c r="D5961" s="3">
        <f t="shared" si="369"/>
        <v>102.22819230769228</v>
      </c>
      <c r="E5961" s="4" t="str">
        <f t="shared" si="370"/>
        <v/>
      </c>
      <c r="F5961"/>
      <c r="G5961" s="3">
        <f>SUMPRODUCT(B5702:B5961, Expoweights!$C$2:$C$261) / SUM(Expoweights!$C$2:$C$261)</f>
        <v>102.48212239312102</v>
      </c>
      <c r="H5961" s="4" t="str">
        <f t="shared" si="371"/>
        <v/>
      </c>
      <c r="I5961">
        <v>7300</v>
      </c>
      <c r="J5961"/>
      <c r="L5961" s="4" t="str">
        <f t="shared" si="372"/>
        <v/>
      </c>
      <c r="M5961" s="3"/>
      <c r="N5961" s="3"/>
      <c r="O5961" s="3"/>
      <c r="P5961" s="3"/>
      <c r="Q5961" s="3"/>
    </row>
    <row r="5962" spans="1:17" x14ac:dyDescent="0.3">
      <c r="A5962" s="17">
        <v>43287</v>
      </c>
      <c r="B5962">
        <v>102.24</v>
      </c>
      <c r="C5962"/>
      <c r="D5962" s="3">
        <f t="shared" si="369"/>
        <v>102.23476923076922</v>
      </c>
      <c r="E5962" s="4" t="str">
        <f t="shared" si="370"/>
        <v/>
      </c>
      <c r="F5962"/>
      <c r="G5962" s="3">
        <f>SUMPRODUCT(B5703:B5962, Expoweights!$C$2:$C$261) / SUM(Expoweights!$C$2:$C$261)</f>
        <v>102.47462753129211</v>
      </c>
      <c r="H5962" s="4" t="str">
        <f t="shared" si="371"/>
        <v/>
      </c>
      <c r="I5962">
        <v>1769</v>
      </c>
      <c r="J5962"/>
      <c r="L5962" s="4" t="str">
        <f t="shared" si="372"/>
        <v/>
      </c>
      <c r="M5962" s="3"/>
      <c r="N5962" s="3"/>
      <c r="O5962" s="3"/>
      <c r="P5962" s="3"/>
      <c r="Q5962" s="3"/>
    </row>
    <row r="5963" spans="1:17" x14ac:dyDescent="0.3">
      <c r="A5963" s="17">
        <v>43290</v>
      </c>
      <c r="B5963">
        <v>102.24</v>
      </c>
      <c r="C5963"/>
      <c r="D5963" s="3">
        <f t="shared" si="369"/>
        <v>102.24134615384615</v>
      </c>
      <c r="E5963" s="4" t="str">
        <f t="shared" si="370"/>
        <v/>
      </c>
      <c r="F5963"/>
      <c r="G5963" s="3">
        <f>SUMPRODUCT(B5704:B5963, Expoweights!$C$2:$C$261) / SUM(Expoweights!$C$2:$C$261)</f>
        <v>102.46736512654587</v>
      </c>
      <c r="H5963" s="4" t="str">
        <f t="shared" si="371"/>
        <v/>
      </c>
      <c r="I5963">
        <v>3540</v>
      </c>
      <c r="J5963"/>
      <c r="L5963" s="4" t="str">
        <f t="shared" si="372"/>
        <v/>
      </c>
      <c r="M5963" s="3"/>
      <c r="N5963" s="3"/>
      <c r="O5963" s="3"/>
      <c r="P5963" s="3"/>
      <c r="Q5963" s="3"/>
    </row>
    <row r="5964" spans="1:17" x14ac:dyDescent="0.3">
      <c r="A5964" s="17">
        <v>43291</v>
      </c>
      <c r="B5964">
        <v>102.24</v>
      </c>
      <c r="C5964"/>
      <c r="D5964" s="3">
        <f t="shared" si="369"/>
        <v>102.24792307692309</v>
      </c>
      <c r="E5964" s="4" t="str">
        <f t="shared" si="370"/>
        <v/>
      </c>
      <c r="F5964"/>
      <c r="G5964" s="3">
        <f>SUMPRODUCT(B5705:B5964, Expoweights!$C$2:$C$261) / SUM(Expoweights!$C$2:$C$261)</f>
        <v>102.46032796910359</v>
      </c>
      <c r="H5964" s="4" t="str">
        <f t="shared" si="371"/>
        <v/>
      </c>
      <c r="I5964">
        <v>4029</v>
      </c>
      <c r="J5964"/>
      <c r="L5964" s="4" t="str">
        <f t="shared" si="372"/>
        <v/>
      </c>
      <c r="M5964" s="3"/>
      <c r="N5964" s="3"/>
      <c r="O5964" s="3"/>
      <c r="P5964" s="3"/>
      <c r="Q5964" s="3"/>
    </row>
    <row r="5965" spans="1:17" x14ac:dyDescent="0.3">
      <c r="A5965" s="17">
        <v>43292</v>
      </c>
      <c r="B5965">
        <v>102.24</v>
      </c>
      <c r="C5965"/>
      <c r="D5965" s="3">
        <f t="shared" si="369"/>
        <v>102.25450000000002</v>
      </c>
      <c r="E5965" s="4" t="str">
        <f t="shared" si="370"/>
        <v/>
      </c>
      <c r="F5965"/>
      <c r="G5965" s="3">
        <f>SUMPRODUCT(B5706:B5965, Expoweights!$C$2:$C$261) / SUM(Expoweights!$C$2:$C$261)</f>
        <v>102.45350907280158</v>
      </c>
      <c r="H5965" s="4" t="str">
        <f t="shared" si="371"/>
        <v/>
      </c>
      <c r="I5965">
        <v>1050</v>
      </c>
      <c r="J5965"/>
      <c r="L5965" s="4" t="str">
        <f t="shared" si="372"/>
        <v/>
      </c>
      <c r="M5965" s="3"/>
      <c r="N5965" s="3"/>
      <c r="O5965" s="3"/>
      <c r="P5965" s="3"/>
      <c r="Q5965" s="3"/>
    </row>
    <row r="5966" spans="1:17" x14ac:dyDescent="0.3">
      <c r="A5966" s="17">
        <v>43293</v>
      </c>
      <c r="B5966">
        <v>102.24</v>
      </c>
      <c r="C5966"/>
      <c r="D5966" s="3">
        <f t="shared" si="369"/>
        <v>102.26107692307696</v>
      </c>
      <c r="E5966" s="4" t="str">
        <f t="shared" si="370"/>
        <v/>
      </c>
      <c r="F5966"/>
      <c r="G5966" s="3">
        <f>SUMPRODUCT(B5707:B5966, Expoweights!$C$2:$C$261) / SUM(Expoweights!$C$2:$C$261)</f>
        <v>102.44690166815582</v>
      </c>
      <c r="H5966" s="4" t="str">
        <f t="shared" si="371"/>
        <v/>
      </c>
      <c r="I5966">
        <v>7066</v>
      </c>
      <c r="J5966"/>
      <c r="L5966" s="4" t="str">
        <f t="shared" si="372"/>
        <v/>
      </c>
      <c r="M5966" s="3"/>
      <c r="N5966" s="3"/>
      <c r="O5966" s="3"/>
      <c r="P5966" s="3"/>
      <c r="Q5966" s="3"/>
    </row>
    <row r="5967" spans="1:17" x14ac:dyDescent="0.3">
      <c r="A5967" s="17">
        <v>43294</v>
      </c>
      <c r="B5967">
        <v>102.24</v>
      </c>
      <c r="C5967"/>
      <c r="D5967" s="3">
        <f t="shared" si="369"/>
        <v>102.26765384615389</v>
      </c>
      <c r="E5967" s="4" t="str">
        <f t="shared" si="370"/>
        <v/>
      </c>
      <c r="F5967"/>
      <c r="G5967" s="3">
        <f>SUMPRODUCT(B5708:B5967, Expoweights!$C$2:$C$261) / SUM(Expoweights!$C$2:$C$261)</f>
        <v>102.44049919564129</v>
      </c>
      <c r="H5967" s="4" t="str">
        <f t="shared" si="371"/>
        <v/>
      </c>
      <c r="I5967">
        <v>387</v>
      </c>
      <c r="J5967"/>
      <c r="L5967" s="4" t="str">
        <f t="shared" si="372"/>
        <v/>
      </c>
      <c r="M5967" s="3"/>
      <c r="N5967" s="3"/>
      <c r="O5967" s="3"/>
      <c r="P5967" s="3"/>
      <c r="Q5967" s="3"/>
    </row>
    <row r="5968" spans="1:17" x14ac:dyDescent="0.3">
      <c r="A5968" s="17">
        <v>43297</v>
      </c>
      <c r="B5968">
        <v>102.24</v>
      </c>
      <c r="C5968"/>
      <c r="D5968" s="3">
        <f t="shared" si="369"/>
        <v>102.27423076923083</v>
      </c>
      <c r="E5968" s="4" t="str">
        <f t="shared" si="370"/>
        <v/>
      </c>
      <c r="F5968"/>
      <c r="G5968" s="3">
        <f>SUMPRODUCT(B5709:B5968, Expoweights!$C$2:$C$261) / SUM(Expoweights!$C$2:$C$261)</f>
        <v>102.43429529918014</v>
      </c>
      <c r="H5968" s="4" t="str">
        <f t="shared" si="371"/>
        <v/>
      </c>
      <c r="I5968">
        <v>4826</v>
      </c>
      <c r="J5968"/>
      <c r="L5968" s="4" t="str">
        <f t="shared" si="372"/>
        <v/>
      </c>
      <c r="M5968" s="3"/>
      <c r="N5968" s="3"/>
      <c r="O5968" s="3"/>
      <c r="P5968" s="3"/>
      <c r="Q5968" s="3"/>
    </row>
    <row r="5969" spans="1:17" x14ac:dyDescent="0.3">
      <c r="A5969" s="17">
        <v>43298</v>
      </c>
      <c r="B5969">
        <v>102.24</v>
      </c>
      <c r="C5969"/>
      <c r="D5969" s="3">
        <f t="shared" si="369"/>
        <v>102.28080769230776</v>
      </c>
      <c r="E5969" s="4" t="str">
        <f t="shared" si="370"/>
        <v/>
      </c>
      <c r="F5969"/>
      <c r="G5969" s="3">
        <f>SUMPRODUCT(B5710:B5969, Expoweights!$C$2:$C$261) / SUM(Expoweights!$C$2:$C$261)</f>
        <v>102.42828381983158</v>
      </c>
      <c r="H5969" s="4" t="str">
        <f t="shared" si="371"/>
        <v/>
      </c>
      <c r="I5969">
        <v>2829</v>
      </c>
      <c r="J5969"/>
      <c r="L5969" s="4" t="str">
        <f t="shared" si="372"/>
        <v/>
      </c>
      <c r="M5969" s="3"/>
      <c r="N5969" s="3"/>
      <c r="O5969" s="3"/>
      <c r="P5969" s="3"/>
      <c r="Q5969" s="3"/>
    </row>
    <row r="5970" spans="1:17" x14ac:dyDescent="0.3">
      <c r="A5970" s="17">
        <v>43299</v>
      </c>
      <c r="B5970">
        <v>102.24</v>
      </c>
      <c r="C5970"/>
      <c r="D5970" s="3">
        <f t="shared" si="369"/>
        <v>102.28738461538468</v>
      </c>
      <c r="E5970" s="4" t="str">
        <f t="shared" si="370"/>
        <v/>
      </c>
      <c r="F5970"/>
      <c r="G5970" s="3">
        <f>SUMPRODUCT(B5711:B5970, Expoweights!$C$2:$C$261) / SUM(Expoweights!$C$2:$C$261)</f>
        <v>102.42245878967766</v>
      </c>
      <c r="H5970" s="4" t="str">
        <f t="shared" si="371"/>
        <v/>
      </c>
      <c r="I5970">
        <v>1234</v>
      </c>
      <c r="J5970"/>
      <c r="L5970" s="4" t="str">
        <f t="shared" si="372"/>
        <v/>
      </c>
      <c r="M5970" s="3"/>
      <c r="N5970" s="3"/>
      <c r="O5970" s="3"/>
      <c r="P5970" s="3"/>
      <c r="Q5970" s="3"/>
    </row>
    <row r="5971" spans="1:17" x14ac:dyDescent="0.3">
      <c r="A5971" s="17">
        <v>43300</v>
      </c>
      <c r="B5971">
        <v>102.24</v>
      </c>
      <c r="C5971"/>
      <c r="D5971" s="3">
        <f t="shared" si="369"/>
        <v>102.29396153846162</v>
      </c>
      <c r="E5971" s="4" t="str">
        <f t="shared" si="370"/>
        <v/>
      </c>
      <c r="F5971"/>
      <c r="G5971" s="3">
        <f>SUMPRODUCT(B5712:B5971, Expoweights!$C$2:$C$261) / SUM(Expoweights!$C$2:$C$261)</f>
        <v>102.41681442589848</v>
      </c>
      <c r="H5971" s="4" t="str">
        <f t="shared" si="371"/>
        <v/>
      </c>
      <c r="I5971">
        <v>3357</v>
      </c>
      <c r="J5971"/>
      <c r="L5971" s="4" t="str">
        <f t="shared" si="372"/>
        <v/>
      </c>
      <c r="M5971" s="3"/>
      <c r="N5971" s="3"/>
      <c r="O5971" s="3"/>
      <c r="P5971" s="3"/>
      <c r="Q5971" s="3"/>
    </row>
    <row r="5972" spans="1:17" x14ac:dyDescent="0.3">
      <c r="A5972" s="17">
        <v>43301</v>
      </c>
      <c r="B5972">
        <v>102.24</v>
      </c>
      <c r="C5972"/>
      <c r="D5972" s="3">
        <f t="shared" si="369"/>
        <v>102.30053846153854</v>
      </c>
      <c r="E5972" s="4" t="str">
        <f t="shared" si="370"/>
        <v/>
      </c>
      <c r="F5972"/>
      <c r="G5972" s="3">
        <f>SUMPRODUCT(B5713:B5972, Expoweights!$C$2:$C$261) / SUM(Expoweights!$C$2:$C$261)</f>
        <v>102.41134512503142</v>
      </c>
      <c r="H5972" s="4" t="str">
        <f t="shared" si="371"/>
        <v/>
      </c>
      <c r="I5972">
        <v>4457</v>
      </c>
      <c r="J5972"/>
      <c r="L5972" s="4" t="str">
        <f t="shared" si="372"/>
        <v/>
      </c>
      <c r="M5972" s="3"/>
      <c r="N5972" s="3"/>
      <c r="O5972" s="3"/>
      <c r="P5972" s="3"/>
      <c r="Q5972" s="3"/>
    </row>
    <row r="5973" spans="1:17" x14ac:dyDescent="0.3">
      <c r="A5973" s="17">
        <v>43304</v>
      </c>
      <c r="B5973">
        <v>102.24</v>
      </c>
      <c r="C5973"/>
      <c r="D5973" s="3">
        <f t="shared" si="369"/>
        <v>102.30711538461547</v>
      </c>
      <c r="E5973" s="4" t="str">
        <f t="shared" si="370"/>
        <v/>
      </c>
      <c r="F5973"/>
      <c r="G5973" s="3">
        <f>SUMPRODUCT(B5714:B5973, Expoweights!$C$2:$C$261) / SUM(Expoweights!$C$2:$C$261)</f>
        <v>102.40604545740813</v>
      </c>
      <c r="H5973" s="4" t="str">
        <f t="shared" si="371"/>
        <v/>
      </c>
      <c r="I5973">
        <v>7927</v>
      </c>
      <c r="J5973"/>
      <c r="L5973" s="4" t="str">
        <f t="shared" si="372"/>
        <v/>
      </c>
      <c r="M5973" s="3"/>
      <c r="N5973" s="3"/>
      <c r="O5973" s="3"/>
      <c r="P5973" s="3"/>
      <c r="Q5973" s="3"/>
    </row>
    <row r="5974" spans="1:17" x14ac:dyDescent="0.3">
      <c r="A5974" s="17">
        <v>43305</v>
      </c>
      <c r="B5974">
        <v>102.24</v>
      </c>
      <c r="C5974"/>
      <c r="D5974" s="3">
        <f t="shared" si="369"/>
        <v>102.31369230769239</v>
      </c>
      <c r="E5974" s="4" t="str">
        <f t="shared" si="370"/>
        <v/>
      </c>
      <c r="F5974"/>
      <c r="G5974" s="3">
        <f>SUMPRODUCT(B5715:B5974, Expoweights!$C$2:$C$261) / SUM(Expoweights!$C$2:$C$261)</f>
        <v>102.40091016176436</v>
      </c>
      <c r="H5974" s="4" t="str">
        <f t="shared" si="371"/>
        <v/>
      </c>
      <c r="I5974">
        <v>2564</v>
      </c>
      <c r="J5974"/>
      <c r="L5974" s="4" t="str">
        <f t="shared" si="372"/>
        <v/>
      </c>
      <c r="M5974" s="3"/>
      <c r="N5974" s="3"/>
      <c r="O5974" s="3"/>
      <c r="P5974" s="3"/>
      <c r="Q5974" s="3"/>
    </row>
    <row r="5975" spans="1:17" x14ac:dyDescent="0.3">
      <c r="A5975" s="17">
        <v>43306</v>
      </c>
      <c r="B5975">
        <v>102.24</v>
      </c>
      <c r="C5975"/>
      <c r="D5975" s="3">
        <f t="shared" si="369"/>
        <v>102.32026923076933</v>
      </c>
      <c r="E5975" s="4" t="str">
        <f t="shared" si="370"/>
        <v/>
      </c>
      <c r="F5975"/>
      <c r="G5975" s="3">
        <f>SUMPRODUCT(B5716:B5975, Expoweights!$C$2:$C$261) / SUM(Expoweights!$C$2:$C$261)</f>
        <v>102.39593414001662</v>
      </c>
      <c r="H5975" s="4" t="str">
        <f t="shared" si="371"/>
        <v/>
      </c>
      <c r="I5975">
        <v>792</v>
      </c>
      <c r="J5975"/>
      <c r="L5975" s="4" t="str">
        <f t="shared" si="372"/>
        <v/>
      </c>
      <c r="M5975" s="3"/>
      <c r="N5975" s="3"/>
      <c r="O5975" s="3"/>
      <c r="P5975" s="3"/>
      <c r="Q5975" s="3"/>
    </row>
    <row r="5976" spans="1:17" x14ac:dyDescent="0.3">
      <c r="A5976" s="17">
        <v>43307</v>
      </c>
      <c r="B5976">
        <v>102.24</v>
      </c>
      <c r="C5976"/>
      <c r="D5976" s="3">
        <f t="shared" si="369"/>
        <v>102.32684615384626</v>
      </c>
      <c r="E5976" s="4" t="str">
        <f t="shared" si="370"/>
        <v/>
      </c>
      <c r="F5976"/>
      <c r="G5976" s="3">
        <f>SUMPRODUCT(B5717:B5976, Expoweights!$C$2:$C$261) / SUM(Expoweights!$C$2:$C$261)</f>
        <v>102.39111245220127</v>
      </c>
      <c r="H5976" s="4" t="str">
        <f t="shared" si="371"/>
        <v/>
      </c>
      <c r="I5976">
        <v>473</v>
      </c>
      <c r="J5976"/>
      <c r="L5976" s="4" t="str">
        <f t="shared" si="372"/>
        <v/>
      </c>
      <c r="M5976" s="3"/>
      <c r="N5976" s="3"/>
      <c r="O5976" s="3"/>
      <c r="P5976" s="3"/>
      <c r="Q5976" s="3"/>
    </row>
    <row r="5977" spans="1:17" x14ac:dyDescent="0.3">
      <c r="A5977" s="17">
        <v>43308</v>
      </c>
      <c r="B5977">
        <v>102.24</v>
      </c>
      <c r="C5977"/>
      <c r="D5977" s="3">
        <f t="shared" si="369"/>
        <v>102.3334230769232</v>
      </c>
      <c r="E5977" s="4" t="str">
        <f t="shared" si="370"/>
        <v/>
      </c>
      <c r="F5977"/>
      <c r="G5977" s="3">
        <f>SUMPRODUCT(B5718:B5977, Expoweights!$C$2:$C$261) / SUM(Expoweights!$C$2:$C$261)</f>
        <v>102.3864403115702</v>
      </c>
      <c r="H5977" s="4" t="str">
        <f t="shared" si="371"/>
        <v/>
      </c>
      <c r="I5977">
        <v>7845</v>
      </c>
      <c r="J5977"/>
      <c r="L5977" s="4" t="str">
        <f t="shared" si="372"/>
        <v/>
      </c>
      <c r="M5977" s="3"/>
      <c r="N5977" s="3"/>
      <c r="O5977" s="3"/>
      <c r="P5977" s="3"/>
      <c r="Q5977" s="3"/>
    </row>
    <row r="5978" spans="1:17" x14ac:dyDescent="0.3">
      <c r="A5978" s="17">
        <v>43311</v>
      </c>
      <c r="B5978">
        <v>102.24</v>
      </c>
      <c r="C5978"/>
      <c r="D5978" s="3">
        <f t="shared" si="369"/>
        <v>102.33680769230781</v>
      </c>
      <c r="E5978" s="4" t="str">
        <f t="shared" si="370"/>
        <v/>
      </c>
      <c r="F5978"/>
      <c r="G5978" s="3">
        <f>SUMPRODUCT(B5719:B5978, Expoweights!$C$2:$C$261) / SUM(Expoweights!$C$2:$C$261)</f>
        <v>102.38190594884091</v>
      </c>
      <c r="H5978" s="4" t="str">
        <f t="shared" si="371"/>
        <v/>
      </c>
      <c r="I5978">
        <v>6432</v>
      </c>
      <c r="J5978"/>
      <c r="L5978" s="4" t="str">
        <f t="shared" si="372"/>
        <v/>
      </c>
      <c r="M5978" s="3"/>
      <c r="N5978" s="3"/>
      <c r="O5978" s="3"/>
      <c r="P5978" s="3"/>
      <c r="Q5978" s="3"/>
    </row>
    <row r="5979" spans="1:17" x14ac:dyDescent="0.3">
      <c r="A5979" s="17">
        <v>43312</v>
      </c>
      <c r="B5979">
        <v>102.89</v>
      </c>
      <c r="C5979">
        <v>102.3426923076923</v>
      </c>
      <c r="D5979" s="3">
        <f t="shared" si="369"/>
        <v>102.34269230769243</v>
      </c>
      <c r="E5979" s="4">
        <f t="shared" si="370"/>
        <v>1.2789769243681803E-13</v>
      </c>
      <c r="F5979">
        <v>102.3976778982378</v>
      </c>
      <c r="G5979" s="3">
        <f>SUMPRODUCT(B5720:B5979, Expoweights!$C$2:$C$261) / SUM(Expoweights!$C$2:$C$261)</f>
        <v>102.39767789823779</v>
      </c>
      <c r="H5979" s="4">
        <f t="shared" si="371"/>
        <v>1.4210854715202004E-14</v>
      </c>
      <c r="I5979">
        <v>6981</v>
      </c>
      <c r="J5979">
        <v>102.34894335531359</v>
      </c>
      <c r="L5979" s="4">
        <f t="shared" si="372"/>
        <v>102.34894335531359</v>
      </c>
      <c r="M5979" s="3"/>
      <c r="N5979" s="3"/>
      <c r="O5979" s="3"/>
      <c r="P5979" s="3"/>
      <c r="Q5979" s="3"/>
    </row>
    <row r="5980" spans="1:17" x14ac:dyDescent="0.3">
      <c r="A5980" s="17">
        <v>43313</v>
      </c>
      <c r="B5980">
        <v>102.89</v>
      </c>
      <c r="C5980"/>
      <c r="D5980" s="3">
        <f t="shared" si="369"/>
        <v>102.34857692307703</v>
      </c>
      <c r="E5980" s="4" t="str">
        <f t="shared" si="370"/>
        <v/>
      </c>
      <c r="F5980"/>
      <c r="G5980" s="3">
        <f>SUMPRODUCT(B5721:B5980, Expoweights!$C$2:$C$261) / SUM(Expoweights!$C$2:$C$261)</f>
        <v>102.41296067232652</v>
      </c>
      <c r="H5980" s="4" t="str">
        <f t="shared" si="371"/>
        <v/>
      </c>
      <c r="I5980">
        <v>1610</v>
      </c>
      <c r="J5980"/>
      <c r="L5980" s="4" t="str">
        <f t="shared" si="372"/>
        <v/>
      </c>
      <c r="M5980" s="3"/>
      <c r="N5980" s="3"/>
      <c r="O5980" s="3"/>
      <c r="P5980" s="3"/>
      <c r="Q5980" s="3"/>
    </row>
    <row r="5981" spans="1:17" x14ac:dyDescent="0.3">
      <c r="A5981" s="17">
        <v>43314</v>
      </c>
      <c r="B5981">
        <v>102.89</v>
      </c>
      <c r="C5981"/>
      <c r="D5981" s="3">
        <f t="shared" si="369"/>
        <v>102.35446153846166</v>
      </c>
      <c r="E5981" s="4" t="str">
        <f t="shared" si="370"/>
        <v/>
      </c>
      <c r="F5981"/>
      <c r="G5981" s="3">
        <f>SUMPRODUCT(B5722:B5981, Expoweights!$C$2:$C$261) / SUM(Expoweights!$C$2:$C$261)</f>
        <v>102.42776944313665</v>
      </c>
      <c r="H5981" s="4" t="str">
        <f t="shared" si="371"/>
        <v/>
      </c>
      <c r="I5981">
        <v>1280</v>
      </c>
      <c r="J5981"/>
      <c r="L5981" s="4" t="str">
        <f t="shared" si="372"/>
        <v/>
      </c>
      <c r="M5981" s="3"/>
      <c r="N5981" s="3"/>
      <c r="O5981" s="3"/>
      <c r="P5981" s="3"/>
      <c r="Q5981" s="3"/>
    </row>
    <row r="5982" spans="1:17" x14ac:dyDescent="0.3">
      <c r="A5982" s="17">
        <v>43315</v>
      </c>
      <c r="B5982">
        <v>102.89</v>
      </c>
      <c r="C5982"/>
      <c r="D5982" s="3">
        <f t="shared" si="369"/>
        <v>102.36034615384628</v>
      </c>
      <c r="E5982" s="4" t="str">
        <f t="shared" si="370"/>
        <v/>
      </c>
      <c r="F5982"/>
      <c r="G5982" s="3">
        <f>SUMPRODUCT(B5723:B5982, Expoweights!$C$2:$C$261) / SUM(Expoweights!$C$2:$C$261)</f>
        <v>102.44211891212922</v>
      </c>
      <c r="H5982" s="4" t="str">
        <f t="shared" si="371"/>
        <v/>
      </c>
      <c r="I5982">
        <v>1906</v>
      </c>
      <c r="J5982"/>
      <c r="L5982" s="4" t="str">
        <f t="shared" si="372"/>
        <v/>
      </c>
      <c r="M5982" s="3"/>
      <c r="N5982" s="3"/>
      <c r="O5982" s="3"/>
      <c r="P5982" s="3"/>
      <c r="Q5982" s="3"/>
    </row>
    <row r="5983" spans="1:17" x14ac:dyDescent="0.3">
      <c r="A5983" s="17">
        <v>43318</v>
      </c>
      <c r="B5983">
        <v>102.89</v>
      </c>
      <c r="C5983"/>
      <c r="D5983" s="3">
        <f t="shared" si="369"/>
        <v>102.36623076923088</v>
      </c>
      <c r="E5983" s="4" t="str">
        <f t="shared" si="370"/>
        <v/>
      </c>
      <c r="F5983"/>
      <c r="G5983" s="3">
        <f>SUMPRODUCT(B5724:B5983, Expoweights!$C$2:$C$261) / SUM(Expoweights!$C$2:$C$261)</f>
        <v>102.45602332479176</v>
      </c>
      <c r="H5983" s="4" t="str">
        <f t="shared" si="371"/>
        <v/>
      </c>
      <c r="I5983">
        <v>4505</v>
      </c>
      <c r="J5983"/>
      <c r="L5983" s="4" t="str">
        <f t="shared" si="372"/>
        <v/>
      </c>
      <c r="M5983" s="3"/>
      <c r="N5983" s="3"/>
      <c r="O5983" s="3"/>
      <c r="P5983" s="3"/>
      <c r="Q5983" s="3"/>
    </row>
    <row r="5984" spans="1:17" x14ac:dyDescent="0.3">
      <c r="A5984" s="17">
        <v>43319</v>
      </c>
      <c r="B5984">
        <v>102.89</v>
      </c>
      <c r="C5984"/>
      <c r="D5984" s="3">
        <f t="shared" si="369"/>
        <v>102.3721153846155</v>
      </c>
      <c r="E5984" s="4" t="str">
        <f t="shared" si="370"/>
        <v/>
      </c>
      <c r="F5984"/>
      <c r="G5984" s="3">
        <f>SUMPRODUCT(B5725:B5984, Expoweights!$C$2:$C$261) / SUM(Expoweights!$C$2:$C$261)</f>
        <v>102.46949648478048</v>
      </c>
      <c r="H5984" s="4" t="str">
        <f t="shared" si="371"/>
        <v/>
      </c>
      <c r="I5984">
        <v>3678</v>
      </c>
      <c r="J5984"/>
      <c r="L5984" s="4" t="str">
        <f t="shared" si="372"/>
        <v/>
      </c>
      <c r="M5984" s="3"/>
      <c r="N5984" s="3"/>
      <c r="O5984" s="3"/>
      <c r="P5984" s="3"/>
      <c r="Q5984" s="3"/>
    </row>
    <row r="5985" spans="1:17" x14ac:dyDescent="0.3">
      <c r="A5985" s="17">
        <v>43320</v>
      </c>
      <c r="B5985">
        <v>102.89</v>
      </c>
      <c r="C5985"/>
      <c r="D5985" s="3">
        <f t="shared" si="369"/>
        <v>102.37800000000011</v>
      </c>
      <c r="E5985" s="4" t="str">
        <f t="shared" si="370"/>
        <v/>
      </c>
      <c r="F5985"/>
      <c r="G5985" s="3">
        <f>SUMPRODUCT(B5726:B5985, Expoweights!$C$2:$C$261) / SUM(Expoweights!$C$2:$C$261)</f>
        <v>102.48255176762392</v>
      </c>
      <c r="H5985" s="4" t="str">
        <f t="shared" si="371"/>
        <v/>
      </c>
      <c r="I5985">
        <v>175</v>
      </c>
      <c r="J5985"/>
      <c r="L5985" s="4" t="str">
        <f t="shared" si="372"/>
        <v/>
      </c>
      <c r="M5985" s="3"/>
      <c r="N5985" s="3"/>
      <c r="O5985" s="3"/>
      <c r="P5985" s="3"/>
      <c r="Q5985" s="3"/>
    </row>
    <row r="5986" spans="1:17" x14ac:dyDescent="0.3">
      <c r="A5986" s="17">
        <v>43321</v>
      </c>
      <c r="B5986">
        <v>102.89</v>
      </c>
      <c r="C5986"/>
      <c r="D5986" s="3">
        <f t="shared" si="369"/>
        <v>102.38388461538472</v>
      </c>
      <c r="E5986" s="4" t="str">
        <f t="shared" si="370"/>
        <v/>
      </c>
      <c r="F5986"/>
      <c r="G5986" s="3">
        <f>SUMPRODUCT(B5727:B5986, Expoweights!$C$2:$C$261) / SUM(Expoweights!$C$2:$C$261)</f>
        <v>102.49520213400163</v>
      </c>
      <c r="H5986" s="4" t="str">
        <f t="shared" si="371"/>
        <v/>
      </c>
      <c r="I5986">
        <v>7725</v>
      </c>
      <c r="J5986"/>
      <c r="L5986" s="4" t="str">
        <f t="shared" si="372"/>
        <v/>
      </c>
      <c r="M5986" s="3"/>
      <c r="N5986" s="3"/>
      <c r="O5986" s="3"/>
      <c r="P5986" s="3"/>
      <c r="Q5986" s="3"/>
    </row>
    <row r="5987" spans="1:17" x14ac:dyDescent="0.3">
      <c r="A5987" s="17">
        <v>43322</v>
      </c>
      <c r="B5987">
        <v>102.89</v>
      </c>
      <c r="C5987"/>
      <c r="D5987" s="3">
        <f t="shared" si="369"/>
        <v>102.38976923076933</v>
      </c>
      <c r="E5987" s="4" t="str">
        <f t="shared" si="370"/>
        <v/>
      </c>
      <c r="F5987"/>
      <c r="G5987" s="3">
        <f>SUMPRODUCT(B5728:B5987, Expoweights!$C$2:$C$261) / SUM(Expoweights!$C$2:$C$261)</f>
        <v>102.50746014261077</v>
      </c>
      <c r="H5987" s="4" t="str">
        <f t="shared" si="371"/>
        <v/>
      </c>
      <c r="I5987">
        <v>5625</v>
      </c>
      <c r="J5987"/>
      <c r="L5987" s="4" t="str">
        <f t="shared" si="372"/>
        <v/>
      </c>
      <c r="M5987" s="3"/>
      <c r="N5987" s="3"/>
      <c r="O5987" s="3"/>
      <c r="P5987" s="3"/>
      <c r="Q5987" s="3"/>
    </row>
    <row r="5988" spans="1:17" x14ac:dyDescent="0.3">
      <c r="A5988" s="17">
        <v>43325</v>
      </c>
      <c r="B5988">
        <v>102.89</v>
      </c>
      <c r="C5988"/>
      <c r="D5988" s="3">
        <f t="shared" si="369"/>
        <v>102.39565384615393</v>
      </c>
      <c r="E5988" s="4" t="str">
        <f t="shared" si="370"/>
        <v/>
      </c>
      <c r="F5988"/>
      <c r="G5988" s="3">
        <f>SUMPRODUCT(B5729:B5988, Expoweights!$C$2:$C$261) / SUM(Expoweights!$C$2:$C$261)</f>
        <v>102.51933796263397</v>
      </c>
      <c r="H5988" s="4" t="str">
        <f t="shared" si="371"/>
        <v/>
      </c>
      <c r="I5988">
        <v>1976</v>
      </c>
      <c r="J5988"/>
      <c r="L5988" s="4" t="str">
        <f t="shared" si="372"/>
        <v/>
      </c>
      <c r="M5988" s="3"/>
      <c r="N5988" s="3"/>
      <c r="O5988" s="3"/>
      <c r="P5988" s="3"/>
      <c r="Q5988" s="3"/>
    </row>
    <row r="5989" spans="1:17" x14ac:dyDescent="0.3">
      <c r="A5989" s="17">
        <v>43326</v>
      </c>
      <c r="B5989">
        <v>102.89</v>
      </c>
      <c r="C5989"/>
      <c r="D5989" s="3">
        <f t="shared" si="369"/>
        <v>102.40153846153856</v>
      </c>
      <c r="E5989" s="4" t="str">
        <f t="shared" si="370"/>
        <v/>
      </c>
      <c r="F5989"/>
      <c r="G5989" s="3">
        <f>SUMPRODUCT(B5730:B5989, Expoweights!$C$2:$C$261) / SUM(Expoweights!$C$2:$C$261)</f>
        <v>102.53084738582024</v>
      </c>
      <c r="H5989" s="4" t="str">
        <f t="shared" si="371"/>
        <v/>
      </c>
      <c r="I5989">
        <v>5025</v>
      </c>
      <c r="J5989"/>
      <c r="L5989" s="4" t="str">
        <f t="shared" si="372"/>
        <v/>
      </c>
      <c r="M5989" s="3"/>
      <c r="N5989" s="3"/>
      <c r="O5989" s="3"/>
      <c r="P5989" s="3"/>
      <c r="Q5989" s="3"/>
    </row>
    <row r="5990" spans="1:17" x14ac:dyDescent="0.3">
      <c r="A5990" s="17">
        <v>43327</v>
      </c>
      <c r="B5990">
        <v>102.89</v>
      </c>
      <c r="C5990"/>
      <c r="D5990" s="3">
        <f t="shared" si="369"/>
        <v>102.40742307692318</v>
      </c>
      <c r="E5990" s="4" t="str">
        <f t="shared" si="370"/>
        <v/>
      </c>
      <c r="F5990"/>
      <c r="G5990" s="3">
        <f>SUMPRODUCT(B5731:B5990, Expoweights!$C$2:$C$261) / SUM(Expoweights!$C$2:$C$261)</f>
        <v>102.54199983819132</v>
      </c>
      <c r="H5990" s="4" t="str">
        <f t="shared" si="371"/>
        <v/>
      </c>
      <c r="I5990">
        <v>2522</v>
      </c>
      <c r="J5990"/>
      <c r="L5990" s="4" t="str">
        <f t="shared" si="372"/>
        <v/>
      </c>
      <c r="M5990" s="3"/>
      <c r="N5990" s="3"/>
      <c r="O5990" s="3"/>
      <c r="P5990" s="3"/>
      <c r="Q5990" s="3"/>
    </row>
    <row r="5991" spans="1:17" x14ac:dyDescent="0.3">
      <c r="A5991" s="17">
        <v>43328</v>
      </c>
      <c r="B5991">
        <v>102.89</v>
      </c>
      <c r="C5991"/>
      <c r="D5991" s="3">
        <f t="shared" si="369"/>
        <v>102.41330769230777</v>
      </c>
      <c r="E5991" s="4" t="str">
        <f t="shared" si="370"/>
        <v/>
      </c>
      <c r="F5991"/>
      <c r="G5991" s="3">
        <f>SUMPRODUCT(B5732:B5991, Expoweights!$C$2:$C$261) / SUM(Expoweights!$C$2:$C$261)</f>
        <v>102.55280639138481</v>
      </c>
      <c r="H5991" s="4" t="str">
        <f t="shared" si="371"/>
        <v/>
      </c>
      <c r="I5991">
        <v>128</v>
      </c>
      <c r="J5991"/>
      <c r="L5991" s="4" t="str">
        <f t="shared" si="372"/>
        <v/>
      </c>
      <c r="M5991" s="3"/>
      <c r="N5991" s="3"/>
      <c r="O5991" s="3"/>
      <c r="P5991" s="3"/>
      <c r="Q5991" s="3"/>
    </row>
    <row r="5992" spans="1:17" x14ac:dyDescent="0.3">
      <c r="A5992" s="17">
        <v>43329</v>
      </c>
      <c r="B5992">
        <v>102.89</v>
      </c>
      <c r="C5992"/>
      <c r="D5992" s="3">
        <f t="shared" si="369"/>
        <v>102.41919230769238</v>
      </c>
      <c r="E5992" s="4" t="str">
        <f t="shared" si="370"/>
        <v/>
      </c>
      <c r="F5992"/>
      <c r="G5992" s="3">
        <f>SUMPRODUCT(B5733:B5992, Expoweights!$C$2:$C$261) / SUM(Expoweights!$C$2:$C$261)</f>
        <v>102.56327777364568</v>
      </c>
      <c r="H5992" s="4" t="str">
        <f t="shared" si="371"/>
        <v/>
      </c>
      <c r="I5992">
        <v>963</v>
      </c>
      <c r="J5992"/>
      <c r="L5992" s="4" t="str">
        <f t="shared" si="372"/>
        <v/>
      </c>
      <c r="M5992" s="3"/>
      <c r="N5992" s="3"/>
      <c r="O5992" s="3"/>
      <c r="P5992" s="3"/>
      <c r="Q5992" s="3"/>
    </row>
    <row r="5993" spans="1:17" x14ac:dyDescent="0.3">
      <c r="A5993" s="17">
        <v>43332</v>
      </c>
      <c r="B5993">
        <v>102.89</v>
      </c>
      <c r="C5993"/>
      <c r="D5993" s="3">
        <f t="shared" si="369"/>
        <v>102.42507692307699</v>
      </c>
      <c r="E5993" s="4" t="str">
        <f t="shared" si="370"/>
        <v/>
      </c>
      <c r="F5993"/>
      <c r="G5993" s="3">
        <f>SUMPRODUCT(B5734:B5993, Expoweights!$C$2:$C$261) / SUM(Expoweights!$C$2:$C$261)</f>
        <v>102.57342438047675</v>
      </c>
      <c r="H5993" s="4" t="str">
        <f t="shared" si="371"/>
        <v/>
      </c>
      <c r="I5993">
        <v>2716</v>
      </c>
      <c r="J5993"/>
      <c r="L5993" s="4" t="str">
        <f t="shared" si="372"/>
        <v/>
      </c>
      <c r="M5993" s="3"/>
      <c r="N5993" s="3"/>
      <c r="O5993" s="3"/>
      <c r="P5993" s="3"/>
      <c r="Q5993" s="3"/>
    </row>
    <row r="5994" spans="1:17" x14ac:dyDescent="0.3">
      <c r="A5994" s="17">
        <v>43333</v>
      </c>
      <c r="B5994">
        <v>102.89</v>
      </c>
      <c r="C5994"/>
      <c r="D5994" s="3">
        <f t="shared" si="369"/>
        <v>102.43096153846159</v>
      </c>
      <c r="E5994" s="4" t="str">
        <f t="shared" si="370"/>
        <v/>
      </c>
      <c r="F5994"/>
      <c r="G5994" s="3">
        <f>SUMPRODUCT(B5735:B5994, Expoweights!$C$2:$C$261) / SUM(Expoweights!$C$2:$C$261)</f>
        <v>102.58325628495885</v>
      </c>
      <c r="H5994" s="4" t="str">
        <f t="shared" si="371"/>
        <v/>
      </c>
      <c r="I5994">
        <v>5392</v>
      </c>
      <c r="J5994"/>
      <c r="L5994" s="4" t="str">
        <f t="shared" si="372"/>
        <v/>
      </c>
      <c r="M5994" s="3"/>
      <c r="N5994" s="3"/>
      <c r="O5994" s="3"/>
      <c r="P5994" s="3"/>
      <c r="Q5994" s="3"/>
    </row>
    <row r="5995" spans="1:17" x14ac:dyDescent="0.3">
      <c r="A5995" s="17">
        <v>43334</v>
      </c>
      <c r="B5995">
        <v>102.89</v>
      </c>
      <c r="C5995"/>
      <c r="D5995" s="3">
        <f t="shared" si="369"/>
        <v>102.4368461538462</v>
      </c>
      <c r="E5995" s="4" t="str">
        <f t="shared" si="370"/>
        <v/>
      </c>
      <c r="F5995"/>
      <c r="G5995" s="3">
        <f>SUMPRODUCT(B5736:B5995, Expoweights!$C$2:$C$261) / SUM(Expoweights!$C$2:$C$261)</f>
        <v>102.59278324775086</v>
      </c>
      <c r="H5995" s="4" t="str">
        <f t="shared" si="371"/>
        <v/>
      </c>
      <c r="I5995">
        <v>7689</v>
      </c>
      <c r="J5995"/>
      <c r="L5995" s="4" t="str">
        <f t="shared" si="372"/>
        <v/>
      </c>
      <c r="M5995" s="3"/>
      <c r="N5995" s="3"/>
      <c r="O5995" s="3"/>
      <c r="P5995" s="3"/>
      <c r="Q5995" s="3"/>
    </row>
    <row r="5996" spans="1:17" x14ac:dyDescent="0.3">
      <c r="A5996" s="17">
        <v>43335</v>
      </c>
      <c r="B5996">
        <v>102.89</v>
      </c>
      <c r="C5996"/>
      <c r="D5996" s="3">
        <f t="shared" si="369"/>
        <v>102.44273076923081</v>
      </c>
      <c r="E5996" s="4" t="str">
        <f t="shared" si="370"/>
        <v/>
      </c>
      <c r="F5996"/>
      <c r="G5996" s="3">
        <f>SUMPRODUCT(B5737:B5996, Expoweights!$C$2:$C$261) / SUM(Expoweights!$C$2:$C$261)</f>
        <v>102.60201472677979</v>
      </c>
      <c r="H5996" s="4" t="str">
        <f t="shared" si="371"/>
        <v/>
      </c>
      <c r="I5996">
        <v>2391</v>
      </c>
      <c r="J5996"/>
      <c r="L5996" s="4" t="str">
        <f t="shared" si="372"/>
        <v/>
      </c>
      <c r="M5996" s="3"/>
      <c r="N5996" s="3"/>
      <c r="O5996" s="3"/>
      <c r="P5996" s="3"/>
      <c r="Q5996" s="3"/>
    </row>
    <row r="5997" spans="1:17" x14ac:dyDescent="0.3">
      <c r="A5997" s="17">
        <v>43336</v>
      </c>
      <c r="B5997">
        <v>102.89</v>
      </c>
      <c r="C5997"/>
      <c r="D5997" s="3">
        <f t="shared" si="369"/>
        <v>102.44861538461541</v>
      </c>
      <c r="E5997" s="4" t="str">
        <f t="shared" si="370"/>
        <v/>
      </c>
      <c r="F5997"/>
      <c r="G5997" s="3">
        <f>SUMPRODUCT(B5738:B5997, Expoweights!$C$2:$C$261) / SUM(Expoweights!$C$2:$C$261)</f>
        <v>102.61095988662996</v>
      </c>
      <c r="H5997" s="4" t="str">
        <f t="shared" si="371"/>
        <v/>
      </c>
      <c r="I5997">
        <v>3581</v>
      </c>
      <c r="J5997"/>
      <c r="L5997" s="4" t="str">
        <f t="shared" si="372"/>
        <v/>
      </c>
      <c r="M5997" s="3"/>
      <c r="N5997" s="3"/>
      <c r="O5997" s="3"/>
      <c r="P5997" s="3"/>
      <c r="Q5997" s="3"/>
    </row>
    <row r="5998" spans="1:17" x14ac:dyDescent="0.3">
      <c r="A5998" s="17">
        <v>43339</v>
      </c>
      <c r="B5998">
        <v>102.89</v>
      </c>
      <c r="C5998"/>
      <c r="D5998" s="3">
        <f t="shared" si="369"/>
        <v>102.45450000000002</v>
      </c>
      <c r="E5998" s="4" t="str">
        <f t="shared" si="370"/>
        <v/>
      </c>
      <c r="F5998"/>
      <c r="G5998" s="3">
        <f>SUMPRODUCT(B5739:B5998, Expoweights!$C$2:$C$261) / SUM(Expoweights!$C$2:$C$261)</f>
        <v>102.61962760764133</v>
      </c>
      <c r="H5998" s="4" t="str">
        <f t="shared" si="371"/>
        <v/>
      </c>
      <c r="I5998">
        <v>6018</v>
      </c>
      <c r="J5998"/>
      <c r="L5998" s="4" t="str">
        <f t="shared" si="372"/>
        <v/>
      </c>
      <c r="M5998" s="3"/>
      <c r="N5998" s="3"/>
      <c r="O5998" s="3"/>
      <c r="P5998" s="3"/>
      <c r="Q5998" s="3"/>
    </row>
    <row r="5999" spans="1:17" x14ac:dyDescent="0.3">
      <c r="A5999" s="17">
        <v>43340</v>
      </c>
      <c r="B5999">
        <v>102.89</v>
      </c>
      <c r="C5999"/>
      <c r="D5999" s="3">
        <f t="shared" si="369"/>
        <v>102.46038461538461</v>
      </c>
      <c r="E5999" s="4" t="str">
        <f t="shared" si="370"/>
        <v/>
      </c>
      <c r="F5999"/>
      <c r="G5999" s="3">
        <f>SUMPRODUCT(B5740:B5999, Expoweights!$C$2:$C$261) / SUM(Expoweights!$C$2:$C$261)</f>
        <v>102.62802649472546</v>
      </c>
      <c r="H5999" s="4" t="str">
        <f t="shared" si="371"/>
        <v/>
      </c>
      <c r="I5999">
        <v>6144</v>
      </c>
      <c r="J5999"/>
      <c r="L5999" s="4" t="str">
        <f t="shared" si="372"/>
        <v/>
      </c>
      <c r="M5999" s="3"/>
      <c r="N5999" s="3"/>
      <c r="O5999" s="3"/>
      <c r="P5999" s="3"/>
      <c r="Q5999" s="3"/>
    </row>
    <row r="6000" spans="1:17" x14ac:dyDescent="0.3">
      <c r="A6000" s="17">
        <v>43341</v>
      </c>
      <c r="B6000">
        <v>102.89</v>
      </c>
      <c r="C6000"/>
      <c r="D6000" s="3">
        <f t="shared" si="369"/>
        <v>102.46626923076923</v>
      </c>
      <c r="E6000" s="4" t="str">
        <f t="shared" si="370"/>
        <v/>
      </c>
      <c r="F6000"/>
      <c r="G6000" s="3">
        <f>SUMPRODUCT(B5741:B6000, Expoweights!$C$2:$C$261) / SUM(Expoweights!$C$2:$C$261)</f>
        <v>102.63616488590803</v>
      </c>
      <c r="H6000" s="4" t="str">
        <f t="shared" si="371"/>
        <v/>
      </c>
      <c r="I6000">
        <v>4950</v>
      </c>
      <c r="J6000"/>
      <c r="L6000" s="4" t="str">
        <f t="shared" si="372"/>
        <v/>
      </c>
      <c r="M6000" s="3"/>
      <c r="N6000" s="3"/>
      <c r="O6000" s="3"/>
      <c r="P6000" s="3"/>
      <c r="Q6000" s="3"/>
    </row>
    <row r="6001" spans="1:17" x14ac:dyDescent="0.3">
      <c r="A6001" s="17">
        <v>43342</v>
      </c>
      <c r="B6001">
        <v>102.89</v>
      </c>
      <c r="C6001"/>
      <c r="D6001" s="3">
        <f t="shared" si="369"/>
        <v>102.46942307692306</v>
      </c>
      <c r="E6001" s="4" t="str">
        <f t="shared" si="370"/>
        <v/>
      </c>
      <c r="F6001"/>
      <c r="G6001" s="3">
        <f>SUMPRODUCT(B5742:B6001, Expoweights!$C$2:$C$261) / SUM(Expoweights!$C$2:$C$261)</f>
        <v>102.6440447605962</v>
      </c>
      <c r="H6001" s="4" t="str">
        <f t="shared" si="371"/>
        <v/>
      </c>
      <c r="I6001">
        <v>6398</v>
      </c>
      <c r="J6001"/>
      <c r="L6001" s="4" t="str">
        <f t="shared" si="372"/>
        <v/>
      </c>
      <c r="M6001" s="3"/>
      <c r="N6001" s="3"/>
      <c r="O6001" s="3"/>
      <c r="P6001" s="3"/>
      <c r="Q6001" s="3"/>
    </row>
    <row r="6002" spans="1:17" x14ac:dyDescent="0.3">
      <c r="A6002" s="17">
        <v>43343</v>
      </c>
      <c r="B6002">
        <v>103.03</v>
      </c>
      <c r="C6002">
        <v>102.4731153846154</v>
      </c>
      <c r="D6002" s="3">
        <f t="shared" si="369"/>
        <v>102.47311538461537</v>
      </c>
      <c r="E6002" s="4">
        <f t="shared" si="370"/>
        <v>2.8421709430404007E-14</v>
      </c>
      <c r="F6002">
        <v>102.6560236132981</v>
      </c>
      <c r="G6002" s="3">
        <f>SUMPRODUCT(B5743:B6002, Expoweights!$C$2:$C$261) / SUM(Expoweights!$C$2:$C$261)</f>
        <v>102.6560236132981</v>
      </c>
      <c r="H6002" s="4">
        <f t="shared" si="371"/>
        <v>0</v>
      </c>
      <c r="I6002">
        <v>814</v>
      </c>
      <c r="J6002">
        <v>102.4400228005963</v>
      </c>
      <c r="L6002" s="4">
        <f t="shared" si="372"/>
        <v>102.4400228005963</v>
      </c>
      <c r="M6002" s="3"/>
      <c r="N6002" s="3"/>
      <c r="O6002" s="3"/>
      <c r="P6002" s="3"/>
      <c r="Q6002" s="3"/>
    </row>
    <row r="6003" spans="1:17" x14ac:dyDescent="0.3">
      <c r="A6003" s="17">
        <v>43346</v>
      </c>
      <c r="B6003">
        <v>103.03</v>
      </c>
      <c r="C6003"/>
      <c r="D6003" s="3">
        <f t="shared" si="369"/>
        <v>102.47680769230766</v>
      </c>
      <c r="E6003" s="4" t="str">
        <f t="shared" si="370"/>
        <v/>
      </c>
      <c r="F6003"/>
      <c r="G6003" s="3">
        <f>SUMPRODUCT(B5744:B6003, Expoweights!$C$2:$C$261) / SUM(Expoweights!$C$2:$C$261)</f>
        <v>102.66763093558137</v>
      </c>
      <c r="H6003" s="4" t="str">
        <f t="shared" si="371"/>
        <v/>
      </c>
      <c r="I6003">
        <v>2189</v>
      </c>
      <c r="J6003"/>
      <c r="L6003" s="4" t="str">
        <f t="shared" si="372"/>
        <v/>
      </c>
      <c r="M6003" s="3"/>
      <c r="N6003" s="3"/>
      <c r="O6003" s="3"/>
      <c r="P6003" s="3"/>
      <c r="Q6003" s="3"/>
    </row>
    <row r="6004" spans="1:17" x14ac:dyDescent="0.3">
      <c r="A6004" s="17">
        <v>43347</v>
      </c>
      <c r="B6004">
        <v>103.03</v>
      </c>
      <c r="C6004"/>
      <c r="D6004" s="3">
        <f t="shared" si="369"/>
        <v>102.48049999999996</v>
      </c>
      <c r="E6004" s="4" t="str">
        <f t="shared" si="370"/>
        <v/>
      </c>
      <c r="F6004"/>
      <c r="G6004" s="3">
        <f>SUMPRODUCT(B5745:B6004, Expoweights!$C$2:$C$261) / SUM(Expoweights!$C$2:$C$261)</f>
        <v>102.67887825065742</v>
      </c>
      <c r="H6004" s="4" t="str">
        <f t="shared" si="371"/>
        <v/>
      </c>
      <c r="I6004">
        <v>3923</v>
      </c>
      <c r="J6004"/>
      <c r="L6004" s="4" t="str">
        <f t="shared" si="372"/>
        <v/>
      </c>
      <c r="M6004" s="3"/>
      <c r="N6004" s="3"/>
      <c r="O6004" s="3"/>
      <c r="P6004" s="3"/>
      <c r="Q6004" s="3"/>
    </row>
    <row r="6005" spans="1:17" x14ac:dyDescent="0.3">
      <c r="A6005" s="17">
        <v>43348</v>
      </c>
      <c r="B6005">
        <v>103.03</v>
      </c>
      <c r="C6005"/>
      <c r="D6005" s="3">
        <f t="shared" si="369"/>
        <v>102.48419230769225</v>
      </c>
      <c r="E6005" s="4" t="str">
        <f t="shared" si="370"/>
        <v/>
      </c>
      <c r="F6005"/>
      <c r="G6005" s="3">
        <f>SUMPRODUCT(B5746:B6005, Expoweights!$C$2:$C$261) / SUM(Expoweights!$C$2:$C$261)</f>
        <v>102.68977672433921</v>
      </c>
      <c r="H6005" s="4" t="str">
        <f t="shared" si="371"/>
        <v/>
      </c>
      <c r="I6005">
        <v>1764</v>
      </c>
      <c r="J6005"/>
      <c r="L6005" s="4" t="str">
        <f t="shared" si="372"/>
        <v/>
      </c>
      <c r="M6005" s="3"/>
      <c r="N6005" s="3"/>
      <c r="O6005" s="3"/>
      <c r="P6005" s="3"/>
      <c r="Q6005" s="3"/>
    </row>
    <row r="6006" spans="1:17" x14ac:dyDescent="0.3">
      <c r="A6006" s="17">
        <v>43349</v>
      </c>
      <c r="B6006">
        <v>103.03</v>
      </c>
      <c r="C6006"/>
      <c r="D6006" s="3">
        <f t="shared" si="369"/>
        <v>102.48788461538456</v>
      </c>
      <c r="E6006" s="4" t="str">
        <f t="shared" si="370"/>
        <v/>
      </c>
      <c r="F6006"/>
      <c r="G6006" s="3">
        <f>SUMPRODUCT(B5747:B6006, Expoweights!$C$2:$C$261) / SUM(Expoweights!$C$2:$C$261)</f>
        <v>102.70033717612607</v>
      </c>
      <c r="H6006" s="4" t="str">
        <f t="shared" si="371"/>
        <v/>
      </c>
      <c r="I6006">
        <v>3889</v>
      </c>
      <c r="J6006"/>
      <c r="L6006" s="4" t="str">
        <f t="shared" si="372"/>
        <v/>
      </c>
      <c r="M6006" s="3"/>
      <c r="N6006" s="3"/>
      <c r="O6006" s="3"/>
      <c r="P6006" s="3"/>
      <c r="Q6006" s="3"/>
    </row>
    <row r="6007" spans="1:17" x14ac:dyDescent="0.3">
      <c r="A6007" s="17">
        <v>43350</v>
      </c>
      <c r="B6007">
        <v>103.03</v>
      </c>
      <c r="C6007"/>
      <c r="D6007" s="3">
        <f t="shared" si="369"/>
        <v>102.49157692307686</v>
      </c>
      <c r="E6007" s="4" t="str">
        <f t="shared" si="370"/>
        <v/>
      </c>
      <c r="F6007"/>
      <c r="G6007" s="3">
        <f>SUMPRODUCT(B5748:B6007, Expoweights!$C$2:$C$261) / SUM(Expoweights!$C$2:$C$261)</f>
        <v>102.71057008994492</v>
      </c>
      <c r="H6007" s="4" t="str">
        <f t="shared" si="371"/>
        <v/>
      </c>
      <c r="I6007">
        <v>4173</v>
      </c>
      <c r="J6007"/>
      <c r="L6007" s="4" t="str">
        <f t="shared" si="372"/>
        <v/>
      </c>
      <c r="M6007" s="3"/>
      <c r="N6007" s="3"/>
      <c r="O6007" s="3"/>
      <c r="P6007" s="3"/>
      <c r="Q6007" s="3"/>
    </row>
    <row r="6008" spans="1:17" x14ac:dyDescent="0.3">
      <c r="A6008" s="17">
        <v>43353</v>
      </c>
      <c r="B6008">
        <v>103.03</v>
      </c>
      <c r="C6008"/>
      <c r="D6008" s="3">
        <f t="shared" si="369"/>
        <v>102.49526923076917</v>
      </c>
      <c r="E6008" s="4" t="str">
        <f t="shared" si="370"/>
        <v/>
      </c>
      <c r="F6008"/>
      <c r="G6008" s="3">
        <f>SUMPRODUCT(B5749:B6008, Expoweights!$C$2:$C$261) / SUM(Expoweights!$C$2:$C$261)</f>
        <v>102.72048562455815</v>
      </c>
      <c r="H6008" s="4" t="str">
        <f t="shared" si="371"/>
        <v/>
      </c>
      <c r="I6008">
        <v>5829</v>
      </c>
      <c r="J6008"/>
      <c r="L6008" s="4" t="str">
        <f t="shared" si="372"/>
        <v/>
      </c>
      <c r="M6008" s="3"/>
      <c r="N6008" s="3"/>
      <c r="O6008" s="3"/>
      <c r="P6008" s="3"/>
      <c r="Q6008" s="3"/>
    </row>
    <row r="6009" spans="1:17" x14ac:dyDescent="0.3">
      <c r="A6009" s="17">
        <v>43354</v>
      </c>
      <c r="B6009">
        <v>103.03</v>
      </c>
      <c r="C6009"/>
      <c r="D6009" s="3">
        <f t="shared" si="369"/>
        <v>102.49896153846146</v>
      </c>
      <c r="E6009" s="4" t="str">
        <f t="shared" si="370"/>
        <v/>
      </c>
      <c r="F6009"/>
      <c r="G6009" s="3">
        <f>SUMPRODUCT(B5750:B6009, Expoweights!$C$2:$C$261) / SUM(Expoweights!$C$2:$C$261)</f>
        <v>102.73009362364883</v>
      </c>
      <c r="H6009" s="4" t="str">
        <f t="shared" si="371"/>
        <v/>
      </c>
      <c r="I6009">
        <v>3542</v>
      </c>
      <c r="J6009"/>
      <c r="L6009" s="4" t="str">
        <f t="shared" si="372"/>
        <v/>
      </c>
      <c r="M6009" s="3"/>
      <c r="N6009" s="3"/>
      <c r="O6009" s="3"/>
      <c r="P6009" s="3"/>
      <c r="Q6009" s="3"/>
    </row>
    <row r="6010" spans="1:17" x14ac:dyDescent="0.3">
      <c r="A6010" s="17">
        <v>43355</v>
      </c>
      <c r="B6010">
        <v>103.03</v>
      </c>
      <c r="C6010"/>
      <c r="D6010" s="3">
        <f t="shared" si="369"/>
        <v>102.50265384615376</v>
      </c>
      <c r="E6010" s="4" t="str">
        <f t="shared" si="370"/>
        <v/>
      </c>
      <c r="F6010"/>
      <c r="G6010" s="3">
        <f>SUMPRODUCT(B5751:B6010, Expoweights!$C$2:$C$261) / SUM(Expoweights!$C$2:$C$261)</f>
        <v>102.73940362559293</v>
      </c>
      <c r="H6010" s="4" t="str">
        <f t="shared" si="371"/>
        <v/>
      </c>
      <c r="I6010">
        <v>748</v>
      </c>
      <c r="J6010"/>
      <c r="L6010" s="4" t="str">
        <f t="shared" si="372"/>
        <v/>
      </c>
      <c r="M6010" s="3"/>
      <c r="N6010" s="3"/>
      <c r="O6010" s="3"/>
      <c r="P6010" s="3"/>
      <c r="Q6010" s="3"/>
    </row>
    <row r="6011" spans="1:17" x14ac:dyDescent="0.3">
      <c r="A6011" s="17">
        <v>43356</v>
      </c>
      <c r="B6011">
        <v>103.03</v>
      </c>
      <c r="C6011"/>
      <c r="D6011" s="3">
        <f t="shared" si="369"/>
        <v>102.50634615384607</v>
      </c>
      <c r="E6011" s="4" t="str">
        <f t="shared" si="370"/>
        <v/>
      </c>
      <c r="F6011"/>
      <c r="G6011" s="3">
        <f>SUMPRODUCT(B5752:B6011, Expoweights!$C$2:$C$261) / SUM(Expoweights!$C$2:$C$261)</f>
        <v>102.74842487292877</v>
      </c>
      <c r="H6011" s="4" t="str">
        <f t="shared" si="371"/>
        <v/>
      </c>
      <c r="I6011">
        <v>488</v>
      </c>
      <c r="J6011"/>
      <c r="L6011" s="4" t="str">
        <f t="shared" si="372"/>
        <v/>
      </c>
      <c r="M6011" s="3"/>
      <c r="N6011" s="3"/>
      <c r="O6011" s="3"/>
      <c r="P6011" s="3"/>
      <c r="Q6011" s="3"/>
    </row>
    <row r="6012" spans="1:17" x14ac:dyDescent="0.3">
      <c r="A6012" s="17">
        <v>43357</v>
      </c>
      <c r="B6012">
        <v>103.03</v>
      </c>
      <c r="C6012"/>
      <c r="D6012" s="3">
        <f t="shared" si="369"/>
        <v>102.51003846153837</v>
      </c>
      <c r="E6012" s="4" t="str">
        <f t="shared" si="370"/>
        <v/>
      </c>
      <c r="F6012"/>
      <c r="G6012" s="3">
        <f>SUMPRODUCT(B5753:B6012, Expoweights!$C$2:$C$261) / SUM(Expoweights!$C$2:$C$261)</f>
        <v>102.7571663215324</v>
      </c>
      <c r="H6012" s="4" t="str">
        <f t="shared" si="371"/>
        <v/>
      </c>
      <c r="I6012">
        <v>5855</v>
      </c>
      <c r="J6012"/>
      <c r="L6012" s="4" t="str">
        <f t="shared" si="372"/>
        <v/>
      </c>
      <c r="M6012" s="3"/>
      <c r="N6012" s="3"/>
      <c r="O6012" s="3"/>
      <c r="P6012" s="3"/>
      <c r="Q6012" s="3"/>
    </row>
    <row r="6013" spans="1:17" x14ac:dyDescent="0.3">
      <c r="A6013" s="17">
        <v>43360</v>
      </c>
      <c r="B6013">
        <v>103.03</v>
      </c>
      <c r="C6013"/>
      <c r="D6013" s="3">
        <f t="shared" si="369"/>
        <v>102.51373076923066</v>
      </c>
      <c r="E6013" s="4" t="str">
        <f t="shared" si="370"/>
        <v/>
      </c>
      <c r="F6013"/>
      <c r="G6013" s="3">
        <f>SUMPRODUCT(B5754:B6013, Expoweights!$C$2:$C$261) / SUM(Expoweights!$C$2:$C$261)</f>
        <v>102.76563664950875</v>
      </c>
      <c r="H6013" s="4" t="str">
        <f t="shared" si="371"/>
        <v/>
      </c>
      <c r="I6013">
        <v>2624</v>
      </c>
      <c r="J6013"/>
      <c r="L6013" s="4" t="str">
        <f t="shared" si="372"/>
        <v/>
      </c>
      <c r="M6013" s="3"/>
      <c r="N6013" s="3"/>
      <c r="O6013" s="3"/>
      <c r="P6013" s="3"/>
      <c r="Q6013" s="3"/>
    </row>
    <row r="6014" spans="1:17" x14ac:dyDescent="0.3">
      <c r="A6014" s="17">
        <v>43361</v>
      </c>
      <c r="B6014">
        <v>103.03</v>
      </c>
      <c r="C6014"/>
      <c r="D6014" s="3">
        <f t="shared" si="369"/>
        <v>102.51742307692297</v>
      </c>
      <c r="E6014" s="4" t="str">
        <f t="shared" si="370"/>
        <v/>
      </c>
      <c r="F6014"/>
      <c r="G6014" s="3">
        <f>SUMPRODUCT(B5755:B6014, Expoweights!$C$2:$C$261) / SUM(Expoweights!$C$2:$C$261)</f>
        <v>102.77384426580666</v>
      </c>
      <c r="H6014" s="4" t="str">
        <f t="shared" si="371"/>
        <v/>
      </c>
      <c r="I6014">
        <v>4221</v>
      </c>
      <c r="J6014"/>
      <c r="L6014" s="4" t="str">
        <f t="shared" si="372"/>
        <v/>
      </c>
      <c r="M6014" s="3"/>
      <c r="N6014" s="3"/>
      <c r="O6014" s="3"/>
      <c r="P6014" s="3"/>
      <c r="Q6014" s="3"/>
    </row>
    <row r="6015" spans="1:17" x14ac:dyDescent="0.3">
      <c r="A6015" s="17">
        <v>43362</v>
      </c>
      <c r="B6015">
        <v>103.03</v>
      </c>
      <c r="C6015"/>
      <c r="D6015" s="3">
        <f t="shared" si="369"/>
        <v>102.52111538461527</v>
      </c>
      <c r="E6015" s="4" t="str">
        <f t="shared" si="370"/>
        <v/>
      </c>
      <c r="F6015"/>
      <c r="G6015" s="3">
        <f>SUMPRODUCT(B5756:B6015, Expoweights!$C$2:$C$261) / SUM(Expoweights!$C$2:$C$261)</f>
        <v>102.78179731856709</v>
      </c>
      <c r="H6015" s="4" t="str">
        <f t="shared" si="371"/>
        <v/>
      </c>
      <c r="I6015">
        <v>7810</v>
      </c>
      <c r="J6015"/>
      <c r="L6015" s="4" t="str">
        <f t="shared" si="372"/>
        <v/>
      </c>
      <c r="M6015" s="3"/>
      <c r="N6015" s="3"/>
      <c r="O6015" s="3"/>
      <c r="P6015" s="3"/>
      <c r="Q6015" s="3"/>
    </row>
    <row r="6016" spans="1:17" x14ac:dyDescent="0.3">
      <c r="A6016" s="17">
        <v>43363</v>
      </c>
      <c r="B6016">
        <v>103.03</v>
      </c>
      <c r="C6016"/>
      <c r="D6016" s="3">
        <f t="shared" si="369"/>
        <v>102.52480769230758</v>
      </c>
      <c r="E6016" s="4" t="str">
        <f t="shared" si="370"/>
        <v/>
      </c>
      <c r="F6016"/>
      <c r="G6016" s="3">
        <f>SUMPRODUCT(B5757:B6016, Expoweights!$C$2:$C$261) / SUM(Expoweights!$C$2:$C$261)</f>
        <v>102.78950370321206</v>
      </c>
      <c r="H6016" s="4" t="str">
        <f t="shared" si="371"/>
        <v/>
      </c>
      <c r="I6016">
        <v>6407</v>
      </c>
      <c r="J6016"/>
      <c r="L6016" s="4" t="str">
        <f t="shared" si="372"/>
        <v/>
      </c>
      <c r="M6016" s="3"/>
      <c r="N6016" s="3"/>
      <c r="O6016" s="3"/>
      <c r="P6016" s="3"/>
      <c r="Q6016" s="3"/>
    </row>
    <row r="6017" spans="1:17" x14ac:dyDescent="0.3">
      <c r="A6017" s="17">
        <v>43364</v>
      </c>
      <c r="B6017">
        <v>103.03</v>
      </c>
      <c r="C6017"/>
      <c r="D6017" s="3">
        <f t="shared" si="369"/>
        <v>102.52849999999987</v>
      </c>
      <c r="E6017" s="4" t="str">
        <f t="shared" si="370"/>
        <v/>
      </c>
      <c r="F6017"/>
      <c r="G6017" s="3">
        <f>SUMPRODUCT(B5758:B6017, Expoweights!$C$2:$C$261) / SUM(Expoweights!$C$2:$C$261)</f>
        <v>102.79697107028295</v>
      </c>
      <c r="H6017" s="4" t="str">
        <f t="shared" si="371"/>
        <v/>
      </c>
      <c r="I6017">
        <v>7355</v>
      </c>
      <c r="J6017"/>
      <c r="L6017" s="4" t="str">
        <f t="shared" si="372"/>
        <v/>
      </c>
      <c r="M6017" s="3"/>
      <c r="N6017" s="3"/>
      <c r="O6017" s="3"/>
      <c r="P6017" s="3"/>
      <c r="Q6017" s="3"/>
    </row>
    <row r="6018" spans="1:17" x14ac:dyDescent="0.3">
      <c r="A6018" s="17">
        <v>43367</v>
      </c>
      <c r="B6018">
        <v>103.03</v>
      </c>
      <c r="C6018"/>
      <c r="D6018" s="3">
        <f t="shared" si="369"/>
        <v>102.53219230769217</v>
      </c>
      <c r="E6018" s="4" t="str">
        <f t="shared" si="370"/>
        <v/>
      </c>
      <c r="F6018"/>
      <c r="G6018" s="3">
        <f>SUMPRODUCT(B5759:B6018, Expoweights!$C$2:$C$261) / SUM(Expoweights!$C$2:$C$261)</f>
        <v>102.80420683303556</v>
      </c>
      <c r="H6018" s="4" t="str">
        <f t="shared" si="371"/>
        <v/>
      </c>
      <c r="I6018">
        <v>5343</v>
      </c>
      <c r="J6018"/>
      <c r="L6018" s="4" t="str">
        <f t="shared" si="372"/>
        <v/>
      </c>
      <c r="M6018" s="3"/>
      <c r="N6018" s="3"/>
      <c r="O6018" s="3"/>
      <c r="P6018" s="3"/>
      <c r="Q6018" s="3"/>
    </row>
    <row r="6019" spans="1:17" x14ac:dyDescent="0.3">
      <c r="A6019" s="17">
        <v>43368</v>
      </c>
      <c r="B6019">
        <v>103.03</v>
      </c>
      <c r="C6019"/>
      <c r="D6019" s="3">
        <f t="shared" ref="D6019:D6082" si="373">AVERAGE(B5760:B6019)</f>
        <v>102.53588461538448</v>
      </c>
      <c r="E6019" s="4" t="str">
        <f t="shared" si="370"/>
        <v/>
      </c>
      <c r="F6019"/>
      <c r="G6019" s="3">
        <f>SUMPRODUCT(B5760:B6019, Expoweights!$C$2:$C$261) / SUM(Expoweights!$C$2:$C$261)</f>
        <v>102.81121817479965</v>
      </c>
      <c r="H6019" s="4" t="str">
        <f t="shared" si="371"/>
        <v/>
      </c>
      <c r="I6019">
        <v>7550</v>
      </c>
      <c r="J6019"/>
      <c r="L6019" s="4" t="str">
        <f t="shared" si="372"/>
        <v/>
      </c>
      <c r="M6019" s="3"/>
      <c r="N6019" s="3"/>
      <c r="O6019" s="3"/>
      <c r="P6019" s="3"/>
      <c r="Q6019" s="3"/>
    </row>
    <row r="6020" spans="1:17" x14ac:dyDescent="0.3">
      <c r="A6020" s="17">
        <v>43369</v>
      </c>
      <c r="B6020">
        <v>103.03</v>
      </c>
      <c r="C6020"/>
      <c r="D6020" s="3">
        <f t="shared" si="373"/>
        <v>102.53957692307677</v>
      </c>
      <c r="E6020" s="4" t="str">
        <f t="shared" ref="E6020:E6083" si="374">IF(C6020 &gt; 0, ABS(C6020 - D6020), "")</f>
        <v/>
      </c>
      <c r="F6020"/>
      <c r="G6020" s="3">
        <f>SUMPRODUCT(B5761:B6020, Expoweights!$C$2:$C$261) / SUM(Expoweights!$C$2:$C$261)</f>
        <v>102.81801205611029</v>
      </c>
      <c r="H6020" s="4" t="str">
        <f t="shared" ref="H6020:H6083" si="375">IF(F6020 &gt; 0, ABS(F6020 - G6020), "")</f>
        <v/>
      </c>
      <c r="I6020">
        <v>318</v>
      </c>
      <c r="J6020"/>
      <c r="L6020" s="4" t="str">
        <f t="shared" ref="L6020:L6083" si="376">IF(J6020 &gt; 0, ABS(J6020 - K6020), "")</f>
        <v/>
      </c>
      <c r="M6020" s="3"/>
      <c r="N6020" s="3"/>
      <c r="O6020" s="3"/>
      <c r="P6020" s="3"/>
      <c r="Q6020" s="3"/>
    </row>
    <row r="6021" spans="1:17" x14ac:dyDescent="0.3">
      <c r="A6021" s="17">
        <v>43370</v>
      </c>
      <c r="B6021">
        <v>103.03</v>
      </c>
      <c r="C6021"/>
      <c r="D6021" s="3">
        <f t="shared" si="373"/>
        <v>102.54326923076906</v>
      </c>
      <c r="E6021" s="4" t="str">
        <f t="shared" si="374"/>
        <v/>
      </c>
      <c r="F6021"/>
      <c r="G6021" s="3">
        <f>SUMPRODUCT(B5762:B6021, Expoweights!$C$2:$C$261) / SUM(Expoweights!$C$2:$C$261)</f>
        <v>102.82459522161784</v>
      </c>
      <c r="H6021" s="4" t="str">
        <f t="shared" si="375"/>
        <v/>
      </c>
      <c r="I6021">
        <v>7665</v>
      </c>
      <c r="J6021"/>
      <c r="L6021" s="4" t="str">
        <f t="shared" si="376"/>
        <v/>
      </c>
      <c r="M6021" s="3"/>
      <c r="N6021" s="3"/>
      <c r="O6021" s="3"/>
      <c r="P6021" s="3"/>
      <c r="Q6021" s="3"/>
    </row>
    <row r="6022" spans="1:17" x14ac:dyDescent="0.3">
      <c r="A6022" s="17">
        <v>43371</v>
      </c>
      <c r="B6022">
        <v>103.44</v>
      </c>
      <c r="C6022">
        <v>102.54765384615381</v>
      </c>
      <c r="D6022" s="3">
        <f t="shared" si="373"/>
        <v>102.54765384615368</v>
      </c>
      <c r="E6022" s="4">
        <f t="shared" si="374"/>
        <v>1.2789769243681803E-13</v>
      </c>
      <c r="F6022">
        <v>102.84369211896571</v>
      </c>
      <c r="G6022" s="3">
        <f>SUMPRODUCT(B5763:B6022, Expoweights!$C$2:$C$261) / SUM(Expoweights!$C$2:$C$261)</f>
        <v>102.84369211896571</v>
      </c>
      <c r="H6022" s="4">
        <f t="shared" si="375"/>
        <v>0</v>
      </c>
      <c r="I6022">
        <v>2404</v>
      </c>
      <c r="J6022">
        <v>102.5200843510011</v>
      </c>
      <c r="L6022" s="4">
        <f t="shared" si="376"/>
        <v>102.5200843510011</v>
      </c>
      <c r="M6022" s="3"/>
      <c r="N6022" s="3"/>
      <c r="O6022" s="3"/>
      <c r="P6022" s="3"/>
      <c r="Q6022" s="3"/>
    </row>
    <row r="6023" spans="1:17" x14ac:dyDescent="0.3">
      <c r="A6023" s="17">
        <v>43374</v>
      </c>
      <c r="B6023">
        <v>103.44</v>
      </c>
      <c r="C6023"/>
      <c r="D6023" s="3">
        <f t="shared" si="373"/>
        <v>102.55203846153827</v>
      </c>
      <c r="E6023" s="4" t="str">
        <f t="shared" si="374"/>
        <v/>
      </c>
      <c r="F6023"/>
      <c r="G6023" s="3">
        <f>SUMPRODUCT(B5764:B6023, Expoweights!$C$2:$C$261) / SUM(Expoweights!$C$2:$C$261)</f>
        <v>102.86219671599549</v>
      </c>
      <c r="H6023" s="4" t="str">
        <f t="shared" si="375"/>
        <v/>
      </c>
      <c r="I6023">
        <v>7959</v>
      </c>
      <c r="J6023"/>
      <c r="L6023" s="4" t="str">
        <f t="shared" si="376"/>
        <v/>
      </c>
      <c r="M6023" s="3"/>
      <c r="N6023" s="3"/>
      <c r="O6023" s="3"/>
      <c r="P6023" s="3"/>
      <c r="Q6023" s="3"/>
    </row>
    <row r="6024" spans="1:17" x14ac:dyDescent="0.3">
      <c r="A6024" s="17">
        <v>43375</v>
      </c>
      <c r="B6024">
        <v>103.44</v>
      </c>
      <c r="C6024"/>
      <c r="D6024" s="3">
        <f t="shared" si="373"/>
        <v>102.55642307692288</v>
      </c>
      <c r="E6024" s="4" t="str">
        <f t="shared" si="374"/>
        <v/>
      </c>
      <c r="F6024"/>
      <c r="G6024" s="3">
        <f>SUMPRODUCT(B5765:B6024, Expoweights!$C$2:$C$261) / SUM(Expoweights!$C$2:$C$261)</f>
        <v>102.88012738321316</v>
      </c>
      <c r="H6024" s="4" t="str">
        <f t="shared" si="375"/>
        <v/>
      </c>
      <c r="I6024">
        <v>7231</v>
      </c>
      <c r="J6024"/>
      <c r="L6024" s="4" t="str">
        <f t="shared" si="376"/>
        <v/>
      </c>
      <c r="M6024" s="3"/>
      <c r="N6024" s="3"/>
      <c r="O6024" s="3"/>
      <c r="P6024" s="3"/>
      <c r="Q6024" s="3"/>
    </row>
    <row r="6025" spans="1:17" x14ac:dyDescent="0.3">
      <c r="A6025" s="17">
        <v>43376</v>
      </c>
      <c r="B6025">
        <v>103.44</v>
      </c>
      <c r="C6025"/>
      <c r="D6025" s="3">
        <f t="shared" si="373"/>
        <v>102.56080769230751</v>
      </c>
      <c r="E6025" s="4" t="str">
        <f t="shared" si="374"/>
        <v/>
      </c>
      <c r="F6025"/>
      <c r="G6025" s="3">
        <f>SUMPRODUCT(B5766:B6025, Expoweights!$C$2:$C$261) / SUM(Expoweights!$C$2:$C$261)</f>
        <v>102.89750192135376</v>
      </c>
      <c r="H6025" s="4" t="str">
        <f t="shared" si="375"/>
        <v/>
      </c>
      <c r="I6025">
        <v>4027</v>
      </c>
      <c r="J6025"/>
      <c r="L6025" s="4" t="str">
        <f t="shared" si="376"/>
        <v/>
      </c>
      <c r="M6025" s="3"/>
      <c r="N6025" s="3"/>
      <c r="O6025" s="3"/>
      <c r="P6025" s="3"/>
      <c r="Q6025" s="3"/>
    </row>
    <row r="6026" spans="1:17" x14ac:dyDescent="0.3">
      <c r="A6026" s="17">
        <v>43377</v>
      </c>
      <c r="B6026">
        <v>103.44</v>
      </c>
      <c r="C6026"/>
      <c r="D6026" s="3">
        <f t="shared" si="373"/>
        <v>102.56519230769212</v>
      </c>
      <c r="E6026" s="4" t="str">
        <f t="shared" si="374"/>
        <v/>
      </c>
      <c r="F6026"/>
      <c r="G6026" s="3">
        <f>SUMPRODUCT(B5767:B6026, Expoweights!$C$2:$C$261) / SUM(Expoweights!$C$2:$C$261)</f>
        <v>102.91433757905322</v>
      </c>
      <c r="H6026" s="4" t="str">
        <f t="shared" si="375"/>
        <v/>
      </c>
      <c r="I6026">
        <v>6137</v>
      </c>
      <c r="J6026"/>
      <c r="L6026" s="4" t="str">
        <f t="shared" si="376"/>
        <v/>
      </c>
      <c r="M6026" s="3"/>
      <c r="N6026" s="3"/>
      <c r="O6026" s="3"/>
      <c r="P6026" s="3"/>
      <c r="Q6026" s="3"/>
    </row>
    <row r="6027" spans="1:17" x14ac:dyDescent="0.3">
      <c r="A6027" s="17">
        <v>43378</v>
      </c>
      <c r="B6027">
        <v>103.44</v>
      </c>
      <c r="C6027"/>
      <c r="D6027" s="3">
        <f t="shared" si="373"/>
        <v>102.56957692307671</v>
      </c>
      <c r="E6027" s="4" t="str">
        <f t="shared" si="374"/>
        <v/>
      </c>
      <c r="F6027"/>
      <c r="G6027" s="3">
        <f>SUMPRODUCT(B5768:B6027, Expoweights!$C$2:$C$261) / SUM(Expoweights!$C$2:$C$261)</f>
        <v>102.93065106997193</v>
      </c>
      <c r="H6027" s="4" t="str">
        <f t="shared" si="375"/>
        <v/>
      </c>
      <c r="I6027">
        <v>4656</v>
      </c>
      <c r="J6027"/>
      <c r="L6027" s="4" t="str">
        <f t="shared" si="376"/>
        <v/>
      </c>
      <c r="M6027" s="3"/>
      <c r="N6027" s="3"/>
      <c r="O6027" s="3"/>
      <c r="P6027" s="3"/>
      <c r="Q6027" s="3"/>
    </row>
    <row r="6028" spans="1:17" x14ac:dyDescent="0.3">
      <c r="A6028" s="17">
        <v>43381</v>
      </c>
      <c r="B6028">
        <v>103.44</v>
      </c>
      <c r="C6028"/>
      <c r="D6028" s="3">
        <f t="shared" si="373"/>
        <v>102.57396153846133</v>
      </c>
      <c r="E6028" s="4" t="str">
        <f t="shared" si="374"/>
        <v/>
      </c>
      <c r="F6028"/>
      <c r="G6028" s="3">
        <f>SUMPRODUCT(B5769:B6028, Expoweights!$C$2:$C$261) / SUM(Expoweights!$C$2:$C$261)</f>
        <v>102.94645858938725</v>
      </c>
      <c r="H6028" s="4" t="str">
        <f t="shared" si="375"/>
        <v/>
      </c>
      <c r="I6028">
        <v>4380</v>
      </c>
      <c r="J6028"/>
      <c r="L6028" s="4" t="str">
        <f t="shared" si="376"/>
        <v/>
      </c>
      <c r="M6028" s="3"/>
      <c r="N6028" s="3"/>
      <c r="O6028" s="3"/>
      <c r="P6028" s="3"/>
      <c r="Q6028" s="3"/>
    </row>
    <row r="6029" spans="1:17" x14ac:dyDescent="0.3">
      <c r="A6029" s="17">
        <v>43382</v>
      </c>
      <c r="B6029">
        <v>103.44</v>
      </c>
      <c r="C6029"/>
      <c r="D6029" s="3">
        <f t="shared" si="373"/>
        <v>102.57834615384593</v>
      </c>
      <c r="E6029" s="4" t="str">
        <f t="shared" si="374"/>
        <v/>
      </c>
      <c r="F6029"/>
      <c r="G6029" s="3">
        <f>SUMPRODUCT(B5770:B6029, Expoweights!$C$2:$C$261) / SUM(Expoweights!$C$2:$C$261)</f>
        <v>102.96177583027161</v>
      </c>
      <c r="H6029" s="4" t="str">
        <f t="shared" si="375"/>
        <v/>
      </c>
      <c r="I6029">
        <v>5565</v>
      </c>
      <c r="J6029"/>
      <c r="L6029" s="4" t="str">
        <f t="shared" si="376"/>
        <v/>
      </c>
      <c r="M6029" s="3"/>
      <c r="N6029" s="3"/>
      <c r="O6029" s="3"/>
      <c r="P6029" s="3"/>
      <c r="Q6029" s="3"/>
    </row>
    <row r="6030" spans="1:17" x14ac:dyDescent="0.3">
      <c r="A6030" s="17">
        <v>43383</v>
      </c>
      <c r="B6030">
        <v>103.44</v>
      </c>
      <c r="C6030"/>
      <c r="D6030" s="3">
        <f t="shared" si="373"/>
        <v>102.58273076923054</v>
      </c>
      <c r="E6030" s="4" t="str">
        <f t="shared" si="374"/>
        <v/>
      </c>
      <c r="F6030"/>
      <c r="G6030" s="3">
        <f>SUMPRODUCT(B5771:B6030, Expoweights!$C$2:$C$261) / SUM(Expoweights!$C$2:$C$261)</f>
        <v>102.97661799887155</v>
      </c>
      <c r="H6030" s="4" t="str">
        <f t="shared" si="375"/>
        <v/>
      </c>
      <c r="I6030">
        <v>4993</v>
      </c>
      <c r="J6030"/>
      <c r="L6030" s="4" t="str">
        <f t="shared" si="376"/>
        <v/>
      </c>
      <c r="M6030" s="3"/>
      <c r="N6030" s="3"/>
      <c r="O6030" s="3"/>
      <c r="P6030" s="3"/>
      <c r="Q6030" s="3"/>
    </row>
    <row r="6031" spans="1:17" x14ac:dyDescent="0.3">
      <c r="A6031" s="17">
        <v>43384</v>
      </c>
      <c r="B6031">
        <v>103.44</v>
      </c>
      <c r="C6031"/>
      <c r="D6031" s="3">
        <f t="shared" si="373"/>
        <v>102.58711538461513</v>
      </c>
      <c r="E6031" s="4" t="str">
        <f t="shared" si="374"/>
        <v/>
      </c>
      <c r="F6031"/>
      <c r="G6031" s="3">
        <f>SUMPRODUCT(B5772:B6031, Expoweights!$C$2:$C$261) / SUM(Expoweights!$C$2:$C$261)</f>
        <v>102.99099982980393</v>
      </c>
      <c r="H6031" s="4" t="str">
        <f t="shared" si="375"/>
        <v/>
      </c>
      <c r="I6031">
        <v>695</v>
      </c>
      <c r="J6031"/>
      <c r="L6031" s="4" t="str">
        <f t="shared" si="376"/>
        <v/>
      </c>
      <c r="M6031" s="3"/>
      <c r="N6031" s="3"/>
      <c r="O6031" s="3"/>
      <c r="P6031" s="3"/>
      <c r="Q6031" s="3"/>
    </row>
    <row r="6032" spans="1:17" x14ac:dyDescent="0.3">
      <c r="A6032" s="17">
        <v>43385</v>
      </c>
      <c r="B6032">
        <v>103.44</v>
      </c>
      <c r="C6032"/>
      <c r="D6032" s="3">
        <f t="shared" si="373"/>
        <v>102.59149999999975</v>
      </c>
      <c r="E6032" s="4" t="str">
        <f t="shared" si="374"/>
        <v/>
      </c>
      <c r="F6032"/>
      <c r="G6032" s="3">
        <f>SUMPRODUCT(B5773:B6032, Expoweights!$C$2:$C$261) / SUM(Expoweights!$C$2:$C$261)</f>
        <v>103.00493560068367</v>
      </c>
      <c r="H6032" s="4" t="str">
        <f t="shared" si="375"/>
        <v/>
      </c>
      <c r="I6032">
        <v>641</v>
      </c>
      <c r="J6032"/>
      <c r="L6032" s="4" t="str">
        <f t="shared" si="376"/>
        <v/>
      </c>
      <c r="M6032" s="3"/>
      <c r="N6032" s="3"/>
      <c r="O6032" s="3"/>
      <c r="P6032" s="3"/>
      <c r="Q6032" s="3"/>
    </row>
    <row r="6033" spans="1:17" x14ac:dyDescent="0.3">
      <c r="A6033" s="17">
        <v>43388</v>
      </c>
      <c r="B6033">
        <v>103.44</v>
      </c>
      <c r="C6033"/>
      <c r="D6033" s="3">
        <f t="shared" si="373"/>
        <v>102.59588461538435</v>
      </c>
      <c r="E6033" s="4" t="str">
        <f t="shared" si="374"/>
        <v/>
      </c>
      <c r="F6033"/>
      <c r="G6033" s="3">
        <f>SUMPRODUCT(B5774:B6033, Expoweights!$C$2:$C$261) / SUM(Expoweights!$C$2:$C$261)</f>
        <v>103.01843914629798</v>
      </c>
      <c r="H6033" s="4" t="str">
        <f t="shared" si="375"/>
        <v/>
      </c>
      <c r="I6033">
        <v>105</v>
      </c>
      <c r="J6033"/>
      <c r="L6033" s="4" t="str">
        <f t="shared" si="376"/>
        <v/>
      </c>
      <c r="M6033" s="3"/>
      <c r="N6033" s="3"/>
      <c r="O6033" s="3"/>
      <c r="P6033" s="3"/>
      <c r="Q6033" s="3"/>
    </row>
    <row r="6034" spans="1:17" x14ac:dyDescent="0.3">
      <c r="A6034" s="17">
        <v>43389</v>
      </c>
      <c r="B6034">
        <v>103.44</v>
      </c>
      <c r="C6034"/>
      <c r="D6034" s="3">
        <f t="shared" si="373"/>
        <v>102.60026923076896</v>
      </c>
      <c r="E6034" s="4" t="str">
        <f t="shared" si="374"/>
        <v/>
      </c>
      <c r="F6034"/>
      <c r="G6034" s="3">
        <f>SUMPRODUCT(B5775:B6034, Expoweights!$C$2:$C$261) / SUM(Expoweights!$C$2:$C$261)</f>
        <v>103.03152387234087</v>
      </c>
      <c r="H6034" s="4" t="str">
        <f t="shared" si="375"/>
        <v/>
      </c>
      <c r="I6034">
        <v>2886</v>
      </c>
      <c r="J6034"/>
      <c r="L6034" s="4" t="str">
        <f t="shared" si="376"/>
        <v/>
      </c>
      <c r="M6034" s="3"/>
      <c r="N6034" s="3"/>
      <c r="O6034" s="3"/>
      <c r="P6034" s="3"/>
      <c r="Q6034" s="3"/>
    </row>
    <row r="6035" spans="1:17" x14ac:dyDescent="0.3">
      <c r="A6035" s="17">
        <v>43390</v>
      </c>
      <c r="B6035">
        <v>103.44</v>
      </c>
      <c r="C6035"/>
      <c r="D6035" s="3">
        <f t="shared" si="373"/>
        <v>102.60465384615357</v>
      </c>
      <c r="E6035" s="4" t="str">
        <f t="shared" si="374"/>
        <v/>
      </c>
      <c r="F6035"/>
      <c r="G6035" s="3">
        <f>SUMPRODUCT(B5776:B6035, Expoweights!$C$2:$C$261) / SUM(Expoweights!$C$2:$C$261)</f>
        <v>103.04420276872168</v>
      </c>
      <c r="H6035" s="4" t="str">
        <f t="shared" si="375"/>
        <v/>
      </c>
      <c r="I6035">
        <v>1042</v>
      </c>
      <c r="J6035"/>
      <c r="L6035" s="4" t="str">
        <f t="shared" si="376"/>
        <v/>
      </c>
      <c r="M6035" s="3"/>
      <c r="N6035" s="3"/>
      <c r="O6035" s="3"/>
      <c r="P6035" s="3"/>
      <c r="Q6035" s="3"/>
    </row>
    <row r="6036" spans="1:17" x14ac:dyDescent="0.3">
      <c r="A6036" s="17">
        <v>43391</v>
      </c>
      <c r="B6036">
        <v>103.44</v>
      </c>
      <c r="C6036"/>
      <c r="D6036" s="3">
        <f t="shared" si="373"/>
        <v>102.60903846153818</v>
      </c>
      <c r="E6036" s="4" t="str">
        <f t="shared" si="374"/>
        <v/>
      </c>
      <c r="F6036"/>
      <c r="G6036" s="3">
        <f>SUMPRODUCT(B5777:B6036, Expoweights!$C$2:$C$261) / SUM(Expoweights!$C$2:$C$261)</f>
        <v>103.05648842246087</v>
      </c>
      <c r="H6036" s="4" t="str">
        <f t="shared" si="375"/>
        <v/>
      </c>
      <c r="I6036">
        <v>2254</v>
      </c>
      <c r="J6036"/>
      <c r="L6036" s="4" t="str">
        <f t="shared" si="376"/>
        <v/>
      </c>
      <c r="M6036" s="3"/>
      <c r="N6036" s="3"/>
      <c r="O6036" s="3"/>
      <c r="P6036" s="3"/>
      <c r="Q6036" s="3"/>
    </row>
    <row r="6037" spans="1:17" x14ac:dyDescent="0.3">
      <c r="A6037" s="17">
        <v>43392</v>
      </c>
      <c r="B6037">
        <v>103.44</v>
      </c>
      <c r="C6037"/>
      <c r="D6037" s="3">
        <f t="shared" si="373"/>
        <v>102.6134230769228</v>
      </c>
      <c r="E6037" s="4" t="str">
        <f t="shared" si="374"/>
        <v/>
      </c>
      <c r="F6037"/>
      <c r="G6037" s="3">
        <f>SUMPRODUCT(B5778:B6037, Expoweights!$C$2:$C$261) / SUM(Expoweights!$C$2:$C$261)</f>
        <v>103.0683930301859</v>
      </c>
      <c r="H6037" s="4" t="str">
        <f t="shared" si="375"/>
        <v/>
      </c>
      <c r="I6037">
        <v>971</v>
      </c>
      <c r="J6037"/>
      <c r="L6037" s="4" t="str">
        <f t="shared" si="376"/>
        <v/>
      </c>
      <c r="M6037" s="3"/>
      <c r="N6037" s="3"/>
      <c r="O6037" s="3"/>
      <c r="P6037" s="3"/>
      <c r="Q6037" s="3"/>
    </row>
    <row r="6038" spans="1:17" x14ac:dyDescent="0.3">
      <c r="A6038" s="17">
        <v>43395</v>
      </c>
      <c r="B6038">
        <v>103.44</v>
      </c>
      <c r="C6038"/>
      <c r="D6038" s="3">
        <f t="shared" si="373"/>
        <v>102.61780769230742</v>
      </c>
      <c r="E6038" s="4" t="str">
        <f t="shared" si="374"/>
        <v/>
      </c>
      <c r="F6038"/>
      <c r="G6038" s="3">
        <f>SUMPRODUCT(B5779:B6038, Expoweights!$C$2:$C$261) / SUM(Expoweights!$C$2:$C$261)</f>
        <v>103.07992841023933</v>
      </c>
      <c r="H6038" s="4" t="str">
        <f t="shared" si="375"/>
        <v/>
      </c>
      <c r="I6038">
        <v>4806</v>
      </c>
      <c r="J6038"/>
      <c r="L6038" s="4" t="str">
        <f t="shared" si="376"/>
        <v/>
      </c>
      <c r="M6038" s="3"/>
      <c r="N6038" s="3"/>
      <c r="O6038" s="3"/>
      <c r="P6038" s="3"/>
      <c r="Q6038" s="3"/>
    </row>
    <row r="6039" spans="1:17" x14ac:dyDescent="0.3">
      <c r="A6039" s="17">
        <v>43396</v>
      </c>
      <c r="B6039">
        <v>103.44</v>
      </c>
      <c r="C6039"/>
      <c r="D6039" s="3">
        <f t="shared" si="373"/>
        <v>102.62219230769203</v>
      </c>
      <c r="E6039" s="4" t="str">
        <f t="shared" si="374"/>
        <v/>
      </c>
      <c r="F6039"/>
      <c r="G6039" s="3">
        <f>SUMPRODUCT(B5780:B6039, Expoweights!$C$2:$C$261) / SUM(Expoweights!$C$2:$C$261)</f>
        <v>103.09110601441166</v>
      </c>
      <c r="H6039" s="4" t="str">
        <f t="shared" si="375"/>
        <v/>
      </c>
      <c r="I6039">
        <v>6665</v>
      </c>
      <c r="J6039"/>
      <c r="L6039" s="4" t="str">
        <f t="shared" si="376"/>
        <v/>
      </c>
      <c r="M6039" s="3"/>
      <c r="N6039" s="3"/>
      <c r="O6039" s="3"/>
      <c r="P6039" s="3"/>
      <c r="Q6039" s="3"/>
    </row>
    <row r="6040" spans="1:17" x14ac:dyDescent="0.3">
      <c r="A6040" s="17">
        <v>43397</v>
      </c>
      <c r="B6040">
        <v>103.44</v>
      </c>
      <c r="C6040"/>
      <c r="D6040" s="3">
        <f t="shared" si="373"/>
        <v>102.62657692307666</v>
      </c>
      <c r="E6040" s="4" t="str">
        <f t="shared" si="374"/>
        <v/>
      </c>
      <c r="F6040"/>
      <c r="G6040" s="3">
        <f>SUMPRODUCT(B5781:B6040, Expoweights!$C$2:$C$261) / SUM(Expoweights!$C$2:$C$261)</f>
        <v>103.10193693931005</v>
      </c>
      <c r="H6040" s="4" t="str">
        <f t="shared" si="375"/>
        <v/>
      </c>
      <c r="I6040">
        <v>5224</v>
      </c>
      <c r="J6040"/>
      <c r="L6040" s="4" t="str">
        <f t="shared" si="376"/>
        <v/>
      </c>
      <c r="M6040" s="3"/>
      <c r="N6040" s="3"/>
      <c r="O6040" s="3"/>
      <c r="P6040" s="3"/>
      <c r="Q6040" s="3"/>
    </row>
    <row r="6041" spans="1:17" x14ac:dyDescent="0.3">
      <c r="A6041" s="17">
        <v>43398</v>
      </c>
      <c r="B6041">
        <v>103.44</v>
      </c>
      <c r="C6041"/>
      <c r="D6041" s="3">
        <f t="shared" si="373"/>
        <v>102.63096153846126</v>
      </c>
      <c r="E6041" s="4" t="str">
        <f t="shared" si="374"/>
        <v/>
      </c>
      <c r="F6041"/>
      <c r="G6041" s="3">
        <f>SUMPRODUCT(B5782:B6041, Expoweights!$C$2:$C$261) / SUM(Expoweights!$C$2:$C$261)</f>
        <v>103.11243193737458</v>
      </c>
      <c r="H6041" s="4" t="str">
        <f t="shared" si="375"/>
        <v/>
      </c>
      <c r="I6041">
        <v>5897</v>
      </c>
      <c r="J6041"/>
      <c r="L6041" s="4" t="str">
        <f t="shared" si="376"/>
        <v/>
      </c>
      <c r="M6041" s="3"/>
      <c r="N6041" s="3"/>
      <c r="O6041" s="3"/>
      <c r="P6041" s="3"/>
      <c r="Q6041" s="3"/>
    </row>
    <row r="6042" spans="1:17" x14ac:dyDescent="0.3">
      <c r="A6042" s="17">
        <v>43399</v>
      </c>
      <c r="B6042">
        <v>103.44</v>
      </c>
      <c r="C6042"/>
      <c r="D6042" s="3">
        <f t="shared" si="373"/>
        <v>102.63534615384589</v>
      </c>
      <c r="E6042" s="4" t="str">
        <f t="shared" si="374"/>
        <v/>
      </c>
      <c r="F6042"/>
      <c r="G6042" s="3">
        <f>SUMPRODUCT(B5783:B6042, Expoweights!$C$2:$C$261) / SUM(Expoweights!$C$2:$C$261)</f>
        <v>103.12260142755274</v>
      </c>
      <c r="H6042" s="4" t="str">
        <f t="shared" si="375"/>
        <v/>
      </c>
      <c r="I6042">
        <v>5563</v>
      </c>
      <c r="J6042"/>
      <c r="L6042" s="4" t="str">
        <f t="shared" si="376"/>
        <v/>
      </c>
      <c r="M6042" s="3"/>
      <c r="N6042" s="3"/>
      <c r="O6042" s="3"/>
      <c r="P6042" s="3"/>
      <c r="Q6042" s="3"/>
    </row>
    <row r="6043" spans="1:17" x14ac:dyDescent="0.3">
      <c r="A6043" s="17">
        <v>43402</v>
      </c>
      <c r="B6043">
        <v>103.44</v>
      </c>
      <c r="C6043"/>
      <c r="D6043" s="3">
        <f t="shared" si="373"/>
        <v>102.63973076923051</v>
      </c>
      <c r="E6043" s="4" t="str">
        <f t="shared" si="374"/>
        <v/>
      </c>
      <c r="F6043"/>
      <c r="G6043" s="3">
        <f>SUMPRODUCT(B5784:B6043, Expoweights!$C$2:$C$261) / SUM(Expoweights!$C$2:$C$261)</f>
        <v>103.13245550564287</v>
      </c>
      <c r="H6043" s="4" t="str">
        <f t="shared" si="375"/>
        <v/>
      </c>
      <c r="I6043">
        <v>4410</v>
      </c>
      <c r="J6043"/>
      <c r="L6043" s="4" t="str">
        <f t="shared" si="376"/>
        <v/>
      </c>
      <c r="M6043" s="3"/>
      <c r="N6043" s="3"/>
      <c r="O6043" s="3"/>
      <c r="P6043" s="3"/>
      <c r="Q6043" s="3"/>
    </row>
    <row r="6044" spans="1:17" x14ac:dyDescent="0.3">
      <c r="A6044" s="17">
        <v>43403</v>
      </c>
      <c r="B6044">
        <v>103.44</v>
      </c>
      <c r="C6044"/>
      <c r="D6044" s="3">
        <f t="shared" si="373"/>
        <v>102.64438461538435</v>
      </c>
      <c r="E6044" s="4" t="str">
        <f t="shared" si="374"/>
        <v/>
      </c>
      <c r="F6044"/>
      <c r="G6044" s="3">
        <f>SUMPRODUCT(B5785:B6044, Expoweights!$C$2:$C$261) / SUM(Expoweights!$C$2:$C$261)</f>
        <v>103.14200455572627</v>
      </c>
      <c r="H6044" s="4" t="str">
        <f t="shared" si="375"/>
        <v/>
      </c>
      <c r="I6044">
        <v>902</v>
      </c>
      <c r="J6044"/>
      <c r="L6044" s="4" t="str">
        <f t="shared" si="376"/>
        <v/>
      </c>
      <c r="M6044" s="3"/>
      <c r="N6044" s="3"/>
      <c r="O6044" s="3"/>
      <c r="P6044" s="3"/>
      <c r="Q6044" s="3"/>
    </row>
    <row r="6045" spans="1:17" x14ac:dyDescent="0.3">
      <c r="A6045" s="17">
        <v>43404</v>
      </c>
      <c r="B6045">
        <v>102.97</v>
      </c>
      <c r="C6045">
        <v>102.6472307692308</v>
      </c>
      <c r="D6045" s="3">
        <f t="shared" si="373"/>
        <v>102.64723076923053</v>
      </c>
      <c r="E6045" s="4">
        <f t="shared" si="374"/>
        <v>2.7000623958883807E-13</v>
      </c>
      <c r="F6045">
        <v>103.1366761016962</v>
      </c>
      <c r="G6045" s="3">
        <f>SUMPRODUCT(B5786:B6045, Expoweights!$C$2:$C$261) / SUM(Expoweights!$C$2:$C$261)</f>
        <v>103.13667610169622</v>
      </c>
      <c r="H6045" s="4">
        <f t="shared" si="375"/>
        <v>2.8421709430404007E-14</v>
      </c>
      <c r="I6045">
        <v>6606</v>
      </c>
      <c r="J6045">
        <v>102.6155139773707</v>
      </c>
      <c r="L6045" s="4">
        <f t="shared" si="376"/>
        <v>102.6155139773707</v>
      </c>
      <c r="M6045" s="3"/>
      <c r="N6045" s="3"/>
      <c r="O6045" s="3"/>
      <c r="P6045" s="3"/>
      <c r="Q6045" s="3"/>
    </row>
    <row r="6046" spans="1:17" x14ac:dyDescent="0.3">
      <c r="A6046" s="17">
        <v>43405</v>
      </c>
      <c r="B6046">
        <v>102.97</v>
      </c>
      <c r="C6046"/>
      <c r="D6046" s="3">
        <f t="shared" si="373"/>
        <v>102.65007692307668</v>
      </c>
      <c r="E6046" s="4" t="str">
        <f t="shared" si="374"/>
        <v/>
      </c>
      <c r="F6046"/>
      <c r="G6046" s="3">
        <f>SUMPRODUCT(B5787:B6046, Expoweights!$C$2:$C$261) / SUM(Expoweights!$C$2:$C$261)</f>
        <v>103.13151291247119</v>
      </c>
      <c r="H6046" s="4" t="str">
        <f t="shared" si="375"/>
        <v/>
      </c>
      <c r="I6046">
        <v>3913</v>
      </c>
      <c r="J6046"/>
      <c r="L6046" s="4" t="str">
        <f t="shared" si="376"/>
        <v/>
      </c>
      <c r="M6046" s="3"/>
      <c r="N6046" s="3"/>
      <c r="O6046" s="3"/>
      <c r="P6046" s="3"/>
      <c r="Q6046" s="3"/>
    </row>
    <row r="6047" spans="1:17" x14ac:dyDescent="0.3">
      <c r="A6047" s="17">
        <v>43406</v>
      </c>
      <c r="B6047">
        <v>102.97</v>
      </c>
      <c r="C6047"/>
      <c r="D6047" s="3">
        <f t="shared" si="373"/>
        <v>102.65292307692286</v>
      </c>
      <c r="E6047" s="4" t="str">
        <f t="shared" si="374"/>
        <v/>
      </c>
      <c r="F6047"/>
      <c r="G6047" s="3">
        <f>SUMPRODUCT(B5788:B6047, Expoweights!$C$2:$C$261) / SUM(Expoweights!$C$2:$C$261)</f>
        <v>103.12650986227636</v>
      </c>
      <c r="H6047" s="4" t="str">
        <f t="shared" si="375"/>
        <v/>
      </c>
      <c r="I6047">
        <v>4547</v>
      </c>
      <c r="J6047"/>
      <c r="L6047" s="4" t="str">
        <f t="shared" si="376"/>
        <v/>
      </c>
      <c r="M6047" s="3"/>
      <c r="N6047" s="3"/>
      <c r="O6047" s="3"/>
      <c r="P6047" s="3"/>
      <c r="Q6047" s="3"/>
    </row>
    <row r="6048" spans="1:17" x14ac:dyDescent="0.3">
      <c r="A6048" s="17">
        <v>43409</v>
      </c>
      <c r="B6048">
        <v>102.97</v>
      </c>
      <c r="C6048"/>
      <c r="D6048" s="3">
        <f t="shared" si="373"/>
        <v>102.65576923076902</v>
      </c>
      <c r="E6048" s="4" t="str">
        <f t="shared" si="374"/>
        <v/>
      </c>
      <c r="F6048"/>
      <c r="G6048" s="3">
        <f>SUMPRODUCT(B5789:B6048, Expoweights!$C$2:$C$261) / SUM(Expoweights!$C$2:$C$261)</f>
        <v>103.12166198431539</v>
      </c>
      <c r="H6048" s="4" t="str">
        <f t="shared" si="375"/>
        <v/>
      </c>
      <c r="I6048">
        <v>6172</v>
      </c>
      <c r="J6048"/>
      <c r="L6048" s="4" t="str">
        <f t="shared" si="376"/>
        <v/>
      </c>
      <c r="M6048" s="3"/>
      <c r="N6048" s="3"/>
      <c r="O6048" s="3"/>
      <c r="P6048" s="3"/>
      <c r="Q6048" s="3"/>
    </row>
    <row r="6049" spans="1:17" x14ac:dyDescent="0.3">
      <c r="A6049" s="17">
        <v>43410</v>
      </c>
      <c r="B6049">
        <v>102.97</v>
      </c>
      <c r="C6049"/>
      <c r="D6049" s="3">
        <f t="shared" si="373"/>
        <v>102.65861538461517</v>
      </c>
      <c r="E6049" s="4" t="str">
        <f t="shared" si="374"/>
        <v/>
      </c>
      <c r="F6049"/>
      <c r="G6049" s="3">
        <f>SUMPRODUCT(B5790:B6049, Expoweights!$C$2:$C$261) / SUM(Expoweights!$C$2:$C$261)</f>
        <v>103.11696446583986</v>
      </c>
      <c r="H6049" s="4" t="str">
        <f t="shared" si="375"/>
        <v/>
      </c>
      <c r="I6049">
        <v>1598</v>
      </c>
      <c r="J6049"/>
      <c r="L6049" s="4" t="str">
        <f t="shared" si="376"/>
        <v/>
      </c>
      <c r="M6049" s="3"/>
      <c r="N6049" s="3"/>
      <c r="O6049" s="3"/>
      <c r="P6049" s="3"/>
      <c r="Q6049" s="3"/>
    </row>
    <row r="6050" spans="1:17" x14ac:dyDescent="0.3">
      <c r="A6050" s="17">
        <v>43411</v>
      </c>
      <c r="B6050">
        <v>102.97</v>
      </c>
      <c r="C6050"/>
      <c r="D6050" s="3">
        <f t="shared" si="373"/>
        <v>102.66146153846134</v>
      </c>
      <c r="E6050" s="4" t="str">
        <f t="shared" si="374"/>
        <v/>
      </c>
      <c r="F6050"/>
      <c r="G6050" s="3">
        <f>SUMPRODUCT(B5791:B6050, Expoweights!$C$2:$C$261) / SUM(Expoweights!$C$2:$C$261)</f>
        <v>103.1124126433712</v>
      </c>
      <c r="H6050" s="4" t="str">
        <f t="shared" si="375"/>
        <v/>
      </c>
      <c r="I6050">
        <v>4309</v>
      </c>
      <c r="J6050"/>
      <c r="L6050" s="4" t="str">
        <f t="shared" si="376"/>
        <v/>
      </c>
      <c r="M6050" s="3"/>
      <c r="N6050" s="3"/>
      <c r="O6050" s="3"/>
      <c r="P6050" s="3"/>
      <c r="Q6050" s="3"/>
    </row>
    <row r="6051" spans="1:17" x14ac:dyDescent="0.3">
      <c r="A6051" s="17">
        <v>43412</v>
      </c>
      <c r="B6051">
        <v>102.97</v>
      </c>
      <c r="C6051"/>
      <c r="D6051" s="3">
        <f t="shared" si="373"/>
        <v>102.66430769230752</v>
      </c>
      <c r="E6051" s="4" t="str">
        <f t="shared" si="374"/>
        <v/>
      </c>
      <c r="F6051"/>
      <c r="G6051" s="3">
        <f>SUMPRODUCT(B5792:B6051, Expoweights!$C$2:$C$261) / SUM(Expoweights!$C$2:$C$261)</f>
        <v>103.10800199807112</v>
      </c>
      <c r="H6051" s="4" t="str">
        <f t="shared" si="375"/>
        <v/>
      </c>
      <c r="I6051">
        <v>7004</v>
      </c>
      <c r="J6051"/>
      <c r="L6051" s="4" t="str">
        <f t="shared" si="376"/>
        <v/>
      </c>
      <c r="M6051" s="3"/>
      <c r="N6051" s="3"/>
      <c r="O6051" s="3"/>
      <c r="P6051" s="3"/>
      <c r="Q6051" s="3"/>
    </row>
    <row r="6052" spans="1:17" x14ac:dyDescent="0.3">
      <c r="A6052" s="17">
        <v>43413</v>
      </c>
      <c r="B6052">
        <v>102.97</v>
      </c>
      <c r="C6052"/>
      <c r="D6052" s="3">
        <f t="shared" si="373"/>
        <v>102.66715384615368</v>
      </c>
      <c r="E6052" s="4" t="str">
        <f t="shared" si="374"/>
        <v/>
      </c>
      <c r="F6052"/>
      <c r="G6052" s="3">
        <f>SUMPRODUCT(B5793:B6052, Expoweights!$C$2:$C$261) / SUM(Expoweights!$C$2:$C$261)</f>
        <v>103.10372815125545</v>
      </c>
      <c r="H6052" s="4" t="str">
        <f t="shared" si="375"/>
        <v/>
      </c>
      <c r="I6052">
        <v>61</v>
      </c>
      <c r="J6052"/>
      <c r="L6052" s="4" t="str">
        <f t="shared" si="376"/>
        <v/>
      </c>
      <c r="M6052" s="3"/>
      <c r="N6052" s="3"/>
      <c r="O6052" s="3"/>
      <c r="P6052" s="3"/>
      <c r="Q6052" s="3"/>
    </row>
    <row r="6053" spans="1:17" x14ac:dyDescent="0.3">
      <c r="A6053" s="17">
        <v>43416</v>
      </c>
      <c r="B6053">
        <v>102.97</v>
      </c>
      <c r="C6053"/>
      <c r="D6053" s="3">
        <f t="shared" si="373"/>
        <v>102.66999999999985</v>
      </c>
      <c r="E6053" s="4" t="str">
        <f t="shared" si="374"/>
        <v/>
      </c>
      <c r="F6053"/>
      <c r="G6053" s="3">
        <f>SUMPRODUCT(B5794:B6053, Expoweights!$C$2:$C$261) / SUM(Expoweights!$C$2:$C$261)</f>
        <v>103.09958686004724</v>
      </c>
      <c r="H6053" s="4" t="str">
        <f t="shared" si="375"/>
        <v/>
      </c>
      <c r="I6053">
        <v>3800</v>
      </c>
      <c r="J6053"/>
      <c r="L6053" s="4" t="str">
        <f t="shared" si="376"/>
        <v/>
      </c>
      <c r="M6053" s="3"/>
      <c r="N6053" s="3"/>
      <c r="O6053" s="3"/>
      <c r="P6053" s="3"/>
      <c r="Q6053" s="3"/>
    </row>
    <row r="6054" spans="1:17" x14ac:dyDescent="0.3">
      <c r="A6054" s="17">
        <v>43417</v>
      </c>
      <c r="B6054">
        <v>102.97</v>
      </c>
      <c r="C6054"/>
      <c r="D6054" s="3">
        <f t="shared" si="373"/>
        <v>102.67284615384601</v>
      </c>
      <c r="E6054" s="4" t="str">
        <f t="shared" si="374"/>
        <v/>
      </c>
      <c r="F6054"/>
      <c r="G6054" s="3">
        <f>SUMPRODUCT(B5795:B6054, Expoweights!$C$2:$C$261) / SUM(Expoweights!$C$2:$C$261)</f>
        <v>103.09557401316455</v>
      </c>
      <c r="H6054" s="4" t="str">
        <f t="shared" si="375"/>
        <v/>
      </c>
      <c r="I6054">
        <v>3014</v>
      </c>
      <c r="J6054"/>
      <c r="L6054" s="4" t="str">
        <f t="shared" si="376"/>
        <v/>
      </c>
      <c r="M6054" s="3"/>
      <c r="N6054" s="3"/>
      <c r="O6054" s="3"/>
      <c r="P6054" s="3"/>
      <c r="Q6054" s="3"/>
    </row>
    <row r="6055" spans="1:17" x14ac:dyDescent="0.3">
      <c r="A6055" s="17">
        <v>43418</v>
      </c>
      <c r="B6055">
        <v>102.97</v>
      </c>
      <c r="C6055"/>
      <c r="D6055" s="3">
        <f t="shared" si="373"/>
        <v>102.67569230769219</v>
      </c>
      <c r="E6055" s="4" t="str">
        <f t="shared" si="374"/>
        <v/>
      </c>
      <c r="F6055"/>
      <c r="G6055" s="3">
        <f>SUMPRODUCT(B5796:B6055, Expoweights!$C$2:$C$261) / SUM(Expoweights!$C$2:$C$261)</f>
        <v>103.09168562683911</v>
      </c>
      <c r="H6055" s="4" t="str">
        <f t="shared" si="375"/>
        <v/>
      </c>
      <c r="I6055">
        <v>6370</v>
      </c>
      <c r="J6055"/>
      <c r="L6055" s="4" t="str">
        <f t="shared" si="376"/>
        <v/>
      </c>
      <c r="M6055" s="3"/>
      <c r="N6055" s="3"/>
      <c r="O6055" s="3"/>
      <c r="P6055" s="3"/>
      <c r="Q6055" s="3"/>
    </row>
    <row r="6056" spans="1:17" x14ac:dyDescent="0.3">
      <c r="A6056" s="17">
        <v>43419</v>
      </c>
      <c r="B6056">
        <v>102.97</v>
      </c>
      <c r="C6056"/>
      <c r="D6056" s="3">
        <f t="shared" si="373"/>
        <v>102.67853846153834</v>
      </c>
      <c r="E6056" s="4" t="str">
        <f t="shared" si="374"/>
        <v/>
      </c>
      <c r="F6056"/>
      <c r="G6056" s="3">
        <f>SUMPRODUCT(B5797:B6056, Expoweights!$C$2:$C$261) / SUM(Expoweights!$C$2:$C$261)</f>
        <v>103.08791784086121</v>
      </c>
      <c r="H6056" s="4" t="str">
        <f t="shared" si="375"/>
        <v/>
      </c>
      <c r="I6056">
        <v>2469</v>
      </c>
      <c r="J6056"/>
      <c r="L6056" s="4" t="str">
        <f t="shared" si="376"/>
        <v/>
      </c>
      <c r="M6056" s="3"/>
      <c r="N6056" s="3"/>
      <c r="O6056" s="3"/>
      <c r="P6056" s="3"/>
      <c r="Q6056" s="3"/>
    </row>
    <row r="6057" spans="1:17" x14ac:dyDescent="0.3">
      <c r="A6057" s="17">
        <v>43420</v>
      </c>
      <c r="B6057">
        <v>102.97</v>
      </c>
      <c r="C6057"/>
      <c r="D6057" s="3">
        <f t="shared" si="373"/>
        <v>102.6813846153845</v>
      </c>
      <c r="E6057" s="4" t="str">
        <f t="shared" si="374"/>
        <v/>
      </c>
      <c r="F6057"/>
      <c r="G6057" s="3">
        <f>SUMPRODUCT(B5798:B6057, Expoweights!$C$2:$C$261) / SUM(Expoweights!$C$2:$C$261)</f>
        <v>103.08426691474764</v>
      </c>
      <c r="H6057" s="4" t="str">
        <f t="shared" si="375"/>
        <v/>
      </c>
      <c r="I6057">
        <v>224</v>
      </c>
      <c r="J6057"/>
      <c r="L6057" s="4" t="str">
        <f t="shared" si="376"/>
        <v/>
      </c>
      <c r="M6057" s="3"/>
      <c r="N6057" s="3"/>
      <c r="O6057" s="3"/>
      <c r="P6057" s="3"/>
      <c r="Q6057" s="3"/>
    </row>
    <row r="6058" spans="1:17" x14ac:dyDescent="0.3">
      <c r="A6058" s="17">
        <v>43423</v>
      </c>
      <c r="B6058">
        <v>102.97</v>
      </c>
      <c r="C6058"/>
      <c r="D6058" s="3">
        <f t="shared" si="373"/>
        <v>102.68423076923065</v>
      </c>
      <c r="E6058" s="4" t="str">
        <f t="shared" si="374"/>
        <v/>
      </c>
      <c r="F6058"/>
      <c r="G6058" s="3">
        <f>SUMPRODUCT(B5799:B6058, Expoweights!$C$2:$C$261) / SUM(Expoweights!$C$2:$C$261)</f>
        <v>103.08072922402826</v>
      </c>
      <c r="H6058" s="4" t="str">
        <f t="shared" si="375"/>
        <v/>
      </c>
      <c r="I6058">
        <v>5080</v>
      </c>
      <c r="J6058"/>
      <c r="L6058" s="4" t="str">
        <f t="shared" si="376"/>
        <v/>
      </c>
      <c r="M6058" s="3"/>
      <c r="N6058" s="3"/>
      <c r="O6058" s="3"/>
      <c r="P6058" s="3"/>
      <c r="Q6058" s="3"/>
    </row>
    <row r="6059" spans="1:17" x14ac:dyDescent="0.3">
      <c r="A6059" s="17">
        <v>43424</v>
      </c>
      <c r="B6059">
        <v>102.97</v>
      </c>
      <c r="C6059"/>
      <c r="D6059" s="3">
        <f t="shared" si="373"/>
        <v>102.6870769230768</v>
      </c>
      <c r="E6059" s="4" t="str">
        <f t="shared" si="374"/>
        <v/>
      </c>
      <c r="F6059"/>
      <c r="G6059" s="3">
        <f>SUMPRODUCT(B5800:B6059, Expoweights!$C$2:$C$261) / SUM(Expoweights!$C$2:$C$261)</f>
        <v>103.0773012566477</v>
      </c>
      <c r="H6059" s="4" t="str">
        <f t="shared" si="375"/>
        <v/>
      </c>
      <c r="I6059">
        <v>7853</v>
      </c>
      <c r="J6059"/>
      <c r="L6059" s="4" t="str">
        <f t="shared" si="376"/>
        <v/>
      </c>
      <c r="M6059" s="3"/>
      <c r="N6059" s="3"/>
      <c r="O6059" s="3"/>
      <c r="P6059" s="3"/>
      <c r="Q6059" s="3"/>
    </row>
    <row r="6060" spans="1:17" x14ac:dyDescent="0.3">
      <c r="A6060" s="17">
        <v>43425</v>
      </c>
      <c r="B6060">
        <v>102.97</v>
      </c>
      <c r="C6060"/>
      <c r="D6060" s="3">
        <f t="shared" si="373"/>
        <v>102.68992307692295</v>
      </c>
      <c r="E6060" s="4" t="str">
        <f t="shared" si="374"/>
        <v/>
      </c>
      <c r="F6060"/>
      <c r="G6060" s="3">
        <f>SUMPRODUCT(B5801:B6060, Expoweights!$C$2:$C$261) / SUM(Expoweights!$C$2:$C$261)</f>
        <v>103.0739796094789</v>
      </c>
      <c r="H6060" s="4" t="str">
        <f t="shared" si="375"/>
        <v/>
      </c>
      <c r="I6060">
        <v>189</v>
      </c>
      <c r="J6060"/>
      <c r="L6060" s="4" t="str">
        <f t="shared" si="376"/>
        <v/>
      </c>
      <c r="M6060" s="3"/>
      <c r="N6060" s="3"/>
      <c r="O6060" s="3"/>
      <c r="P6060" s="3"/>
      <c r="Q6060" s="3"/>
    </row>
    <row r="6061" spans="1:17" x14ac:dyDescent="0.3">
      <c r="A6061" s="17">
        <v>43426</v>
      </c>
      <c r="B6061">
        <v>102.97</v>
      </c>
      <c r="C6061"/>
      <c r="D6061" s="3">
        <f t="shared" si="373"/>
        <v>102.69276923076912</v>
      </c>
      <c r="E6061" s="4" t="str">
        <f t="shared" si="374"/>
        <v/>
      </c>
      <c r="F6061"/>
      <c r="G6061" s="3">
        <f>SUMPRODUCT(B5802:B6061, Expoweights!$C$2:$C$261) / SUM(Expoweights!$C$2:$C$261)</f>
        <v>103.07076098494456</v>
      </c>
      <c r="H6061" s="4" t="str">
        <f t="shared" si="375"/>
        <v/>
      </c>
      <c r="I6061">
        <v>7861</v>
      </c>
      <c r="J6061"/>
      <c r="L6061" s="4" t="str">
        <f t="shared" si="376"/>
        <v/>
      </c>
      <c r="M6061" s="3"/>
      <c r="N6061" s="3"/>
      <c r="O6061" s="3"/>
      <c r="P6061" s="3"/>
      <c r="Q6061" s="3"/>
    </row>
    <row r="6062" spans="1:17" x14ac:dyDescent="0.3">
      <c r="A6062" s="17">
        <v>43427</v>
      </c>
      <c r="B6062">
        <v>102.97</v>
      </c>
      <c r="C6062"/>
      <c r="D6062" s="3">
        <f t="shared" si="373"/>
        <v>102.69561538461527</v>
      </c>
      <c r="E6062" s="4" t="str">
        <f t="shared" si="374"/>
        <v/>
      </c>
      <c r="F6062"/>
      <c r="G6062" s="3">
        <f>SUMPRODUCT(B5803:B6062, Expoweights!$C$2:$C$261) / SUM(Expoweights!$C$2:$C$261)</f>
        <v>103.06764218774346</v>
      </c>
      <c r="H6062" s="4" t="str">
        <f t="shared" si="375"/>
        <v/>
      </c>
      <c r="I6062">
        <v>6223</v>
      </c>
      <c r="J6062"/>
      <c r="L6062" s="4" t="str">
        <f t="shared" si="376"/>
        <v/>
      </c>
      <c r="M6062" s="3"/>
      <c r="N6062" s="3"/>
      <c r="O6062" s="3"/>
      <c r="P6062" s="3"/>
      <c r="Q6062" s="3"/>
    </row>
    <row r="6063" spans="1:17" x14ac:dyDescent="0.3">
      <c r="A6063" s="17">
        <v>43430</v>
      </c>
      <c r="B6063">
        <v>102.97</v>
      </c>
      <c r="C6063"/>
      <c r="D6063" s="3">
        <f t="shared" si="373"/>
        <v>102.6984615384614</v>
      </c>
      <c r="E6063" s="4" t="str">
        <f t="shared" si="374"/>
        <v/>
      </c>
      <c r="F6063"/>
      <c r="G6063" s="3">
        <f>SUMPRODUCT(B5804:B6063, Expoweights!$C$2:$C$261) / SUM(Expoweights!$C$2:$C$261)</f>
        <v>103.06462012167833</v>
      </c>
      <c r="H6063" s="4" t="str">
        <f t="shared" si="375"/>
        <v/>
      </c>
      <c r="I6063">
        <v>3100</v>
      </c>
      <c r="J6063"/>
      <c r="L6063" s="4" t="str">
        <f t="shared" si="376"/>
        <v/>
      </c>
      <c r="M6063" s="3"/>
      <c r="N6063" s="3"/>
      <c r="O6063" s="3"/>
      <c r="P6063" s="3"/>
      <c r="Q6063" s="3"/>
    </row>
    <row r="6064" spans="1:17" x14ac:dyDescent="0.3">
      <c r="A6064" s="17">
        <v>43431</v>
      </c>
      <c r="B6064">
        <v>102.97</v>
      </c>
      <c r="C6064"/>
      <c r="D6064" s="3">
        <f t="shared" si="373"/>
        <v>102.70130769230757</v>
      </c>
      <c r="E6064" s="4" t="str">
        <f t="shared" si="374"/>
        <v/>
      </c>
      <c r="F6064"/>
      <c r="G6064" s="3">
        <f>SUMPRODUCT(B5805:B6064, Expoweights!$C$2:$C$261) / SUM(Expoweights!$C$2:$C$261)</f>
        <v>103.06169178658213</v>
      </c>
      <c r="H6064" s="4" t="str">
        <f t="shared" si="375"/>
        <v/>
      </c>
      <c r="I6064">
        <v>7640</v>
      </c>
      <c r="J6064"/>
      <c r="L6064" s="4" t="str">
        <f t="shared" si="376"/>
        <v/>
      </c>
      <c r="M6064" s="3"/>
      <c r="N6064" s="3"/>
      <c r="O6064" s="3"/>
      <c r="P6064" s="3"/>
      <c r="Q6064" s="3"/>
    </row>
    <row r="6065" spans="1:17" x14ac:dyDescent="0.3">
      <c r="A6065" s="17">
        <v>43432</v>
      </c>
      <c r="B6065">
        <v>102.97</v>
      </c>
      <c r="C6065"/>
      <c r="D6065" s="3">
        <f t="shared" si="373"/>
        <v>102.70415384615372</v>
      </c>
      <c r="E6065" s="4" t="str">
        <f t="shared" si="374"/>
        <v/>
      </c>
      <c r="F6065"/>
      <c r="G6065" s="3">
        <f>SUMPRODUCT(B5806:B6065, Expoweights!$C$2:$C$261) / SUM(Expoweights!$C$2:$C$261)</f>
        <v>103.05885427533953</v>
      </c>
      <c r="H6065" s="4" t="str">
        <f t="shared" si="375"/>
        <v/>
      </c>
      <c r="I6065">
        <v>343</v>
      </c>
      <c r="J6065"/>
      <c r="L6065" s="4" t="str">
        <f t="shared" si="376"/>
        <v/>
      </c>
      <c r="M6065" s="3"/>
      <c r="N6065" s="3"/>
      <c r="O6065" s="3"/>
      <c r="P6065" s="3"/>
      <c r="Q6065" s="3"/>
    </row>
    <row r="6066" spans="1:17" x14ac:dyDescent="0.3">
      <c r="A6066" s="17">
        <v>43433</v>
      </c>
      <c r="B6066">
        <v>102.97</v>
      </c>
      <c r="C6066"/>
      <c r="D6066" s="3">
        <f t="shared" si="373"/>
        <v>102.70665384615371</v>
      </c>
      <c r="E6066" s="4" t="str">
        <f t="shared" si="374"/>
        <v/>
      </c>
      <c r="F6066"/>
      <c r="G6066" s="3">
        <f>SUMPRODUCT(B5807:B6066, Expoweights!$C$2:$C$261) / SUM(Expoweights!$C$2:$C$261)</f>
        <v>103.05610399776019</v>
      </c>
      <c r="H6066" s="4" t="str">
        <f t="shared" si="375"/>
        <v/>
      </c>
      <c r="I6066">
        <v>4065</v>
      </c>
      <c r="J6066"/>
      <c r="L6066" s="4" t="str">
        <f t="shared" si="376"/>
        <v/>
      </c>
      <c r="M6066" s="3"/>
      <c r="N6066" s="3"/>
      <c r="O6066" s="3"/>
      <c r="P6066" s="3"/>
      <c r="Q6066" s="3"/>
    </row>
    <row r="6067" spans="1:17" x14ac:dyDescent="0.3">
      <c r="A6067" s="17">
        <v>43434</v>
      </c>
      <c r="B6067">
        <v>102.85</v>
      </c>
      <c r="C6067">
        <v>102.7086923076923</v>
      </c>
      <c r="D6067" s="3">
        <f t="shared" si="373"/>
        <v>102.70869230769217</v>
      </c>
      <c r="E6067" s="4">
        <f t="shared" si="374"/>
        <v>1.2789769243681803E-13</v>
      </c>
      <c r="F6067">
        <v>103.0497161273674</v>
      </c>
      <c r="G6067" s="3">
        <f>SUMPRODUCT(B5808:B6067, Expoweights!$C$2:$C$261) / SUM(Expoweights!$C$2:$C$261)</f>
        <v>103.0497161273674</v>
      </c>
      <c r="H6067" s="4">
        <f t="shared" si="375"/>
        <v>0</v>
      </c>
      <c r="I6067">
        <v>6530</v>
      </c>
      <c r="J6067">
        <v>102.6777009315727</v>
      </c>
      <c r="L6067" s="4">
        <f t="shared" si="376"/>
        <v>102.6777009315727</v>
      </c>
      <c r="M6067" s="3"/>
      <c r="N6067" s="3"/>
      <c r="O6067" s="3"/>
      <c r="P6067" s="3"/>
      <c r="Q6067" s="3"/>
    </row>
    <row r="6068" spans="1:17" x14ac:dyDescent="0.3">
      <c r="A6068" s="17">
        <v>43437</v>
      </c>
      <c r="B6068">
        <v>102.85</v>
      </c>
      <c r="C6068"/>
      <c r="D6068" s="3">
        <f t="shared" si="373"/>
        <v>102.71073076923062</v>
      </c>
      <c r="E6068" s="4" t="str">
        <f t="shared" si="374"/>
        <v/>
      </c>
      <c r="F6068"/>
      <c r="G6068" s="3">
        <f>SUMPRODUCT(B5809:B6068, Expoweights!$C$2:$C$261) / SUM(Expoweights!$C$2:$C$261)</f>
        <v>103.04352638013549</v>
      </c>
      <c r="H6068" s="4" t="str">
        <f t="shared" si="375"/>
        <v/>
      </c>
      <c r="I6068">
        <v>3862</v>
      </c>
      <c r="J6068"/>
      <c r="L6068" s="4" t="str">
        <f t="shared" si="376"/>
        <v/>
      </c>
      <c r="M6068" s="3"/>
      <c r="N6068" s="3"/>
      <c r="O6068" s="3"/>
      <c r="P6068" s="3"/>
      <c r="Q6068" s="3"/>
    </row>
    <row r="6069" spans="1:17" x14ac:dyDescent="0.3">
      <c r="A6069" s="17">
        <v>43438</v>
      </c>
      <c r="B6069">
        <v>102.85</v>
      </c>
      <c r="C6069"/>
      <c r="D6069" s="3">
        <f t="shared" si="373"/>
        <v>102.71276923076907</v>
      </c>
      <c r="E6069" s="4" t="str">
        <f t="shared" si="374"/>
        <v/>
      </c>
      <c r="F6069"/>
      <c r="G6069" s="3">
        <f>SUMPRODUCT(B5810:B6069, Expoweights!$C$2:$C$261) / SUM(Expoweights!$C$2:$C$261)</f>
        <v>103.0375286111704</v>
      </c>
      <c r="H6069" s="4" t="str">
        <f t="shared" si="375"/>
        <v/>
      </c>
      <c r="I6069">
        <v>3183</v>
      </c>
      <c r="J6069"/>
      <c r="L6069" s="4" t="str">
        <f t="shared" si="376"/>
        <v/>
      </c>
      <c r="M6069" s="3"/>
      <c r="N6069" s="3"/>
      <c r="O6069" s="3"/>
      <c r="P6069" s="3"/>
      <c r="Q6069" s="3"/>
    </row>
    <row r="6070" spans="1:17" x14ac:dyDescent="0.3">
      <c r="A6070" s="17">
        <v>43439</v>
      </c>
      <c r="B6070">
        <v>102.85</v>
      </c>
      <c r="C6070"/>
      <c r="D6070" s="3">
        <f t="shared" si="373"/>
        <v>102.71480769230752</v>
      </c>
      <c r="E6070" s="4" t="str">
        <f t="shared" si="374"/>
        <v/>
      </c>
      <c r="F6070"/>
      <c r="G6070" s="3">
        <f>SUMPRODUCT(B5811:B6070, Expoweights!$C$2:$C$261) / SUM(Expoweights!$C$2:$C$261)</f>
        <v>103.03171686616517</v>
      </c>
      <c r="H6070" s="4" t="str">
        <f t="shared" si="375"/>
        <v/>
      </c>
      <c r="I6070">
        <v>1892</v>
      </c>
      <c r="J6070"/>
      <c r="L6070" s="4" t="str">
        <f t="shared" si="376"/>
        <v/>
      </c>
      <c r="M6070" s="3"/>
      <c r="N6070" s="3"/>
      <c r="O6070" s="3"/>
      <c r="P6070" s="3"/>
      <c r="Q6070" s="3"/>
    </row>
    <row r="6071" spans="1:17" x14ac:dyDescent="0.3">
      <c r="A6071" s="17">
        <v>43440</v>
      </c>
      <c r="B6071">
        <v>102.85</v>
      </c>
      <c r="C6071"/>
      <c r="D6071" s="3">
        <f t="shared" si="373"/>
        <v>102.71684615384598</v>
      </c>
      <c r="E6071" s="4" t="str">
        <f t="shared" si="374"/>
        <v/>
      </c>
      <c r="F6071"/>
      <c r="G6071" s="3">
        <f>SUMPRODUCT(B5812:B6071, Expoweights!$C$2:$C$261) / SUM(Expoweights!$C$2:$C$261)</f>
        <v>103.02608537548885</v>
      </c>
      <c r="H6071" s="4" t="str">
        <f t="shared" si="375"/>
        <v/>
      </c>
      <c r="I6071">
        <v>6651</v>
      </c>
      <c r="J6071"/>
      <c r="L6071" s="4" t="str">
        <f t="shared" si="376"/>
        <v/>
      </c>
      <c r="M6071" s="3"/>
      <c r="N6071" s="3"/>
      <c r="O6071" s="3"/>
      <c r="P6071" s="3"/>
      <c r="Q6071" s="3"/>
    </row>
    <row r="6072" spans="1:17" x14ac:dyDescent="0.3">
      <c r="A6072" s="17">
        <v>43441</v>
      </c>
      <c r="B6072">
        <v>102.85</v>
      </c>
      <c r="C6072"/>
      <c r="D6072" s="3">
        <f t="shared" si="373"/>
        <v>102.71888461538444</v>
      </c>
      <c r="E6072" s="4" t="str">
        <f t="shared" si="374"/>
        <v/>
      </c>
      <c r="F6072"/>
      <c r="G6072" s="3">
        <f>SUMPRODUCT(B5813:B6072, Expoweights!$C$2:$C$261) / SUM(Expoweights!$C$2:$C$261)</f>
        <v>103.02062854845855</v>
      </c>
      <c r="H6072" s="4" t="str">
        <f t="shared" si="375"/>
        <v/>
      </c>
      <c r="I6072">
        <v>124</v>
      </c>
      <c r="J6072"/>
      <c r="L6072" s="4" t="str">
        <f t="shared" si="376"/>
        <v/>
      </c>
      <c r="M6072" s="3"/>
      <c r="N6072" s="3"/>
      <c r="O6072" s="3"/>
      <c r="P6072" s="3"/>
      <c r="Q6072" s="3"/>
    </row>
    <row r="6073" spans="1:17" x14ac:dyDescent="0.3">
      <c r="A6073" s="17">
        <v>43444</v>
      </c>
      <c r="B6073">
        <v>102.85</v>
      </c>
      <c r="C6073"/>
      <c r="D6073" s="3">
        <f t="shared" si="373"/>
        <v>102.72092307692289</v>
      </c>
      <c r="E6073" s="4" t="str">
        <f t="shared" si="374"/>
        <v/>
      </c>
      <c r="F6073"/>
      <c r="G6073" s="3">
        <f>SUMPRODUCT(B5814:B6073, Expoweights!$C$2:$C$261) / SUM(Expoweights!$C$2:$C$261)</f>
        <v>103.01534096778944</v>
      </c>
      <c r="H6073" s="4" t="str">
        <f t="shared" si="375"/>
        <v/>
      </c>
      <c r="I6073">
        <v>6833</v>
      </c>
      <c r="J6073"/>
      <c r="L6073" s="4" t="str">
        <f t="shared" si="376"/>
        <v/>
      </c>
      <c r="M6073" s="3"/>
      <c r="N6073" s="3"/>
      <c r="O6073" s="3"/>
      <c r="P6073" s="3"/>
      <c r="Q6073" s="3"/>
    </row>
    <row r="6074" spans="1:17" x14ac:dyDescent="0.3">
      <c r="A6074" s="17">
        <v>43445</v>
      </c>
      <c r="B6074">
        <v>102.85</v>
      </c>
      <c r="C6074"/>
      <c r="D6074" s="3">
        <f t="shared" si="373"/>
        <v>102.72296153846133</v>
      </c>
      <c r="E6074" s="4" t="str">
        <f t="shared" si="374"/>
        <v/>
      </c>
      <c r="F6074"/>
      <c r="G6074" s="3">
        <f>SUMPRODUCT(B5815:B6074, Expoweights!$C$2:$C$261) / SUM(Expoweights!$C$2:$C$261)</f>
        <v>103.01021738421657</v>
      </c>
      <c r="H6074" s="4" t="str">
        <f t="shared" si="375"/>
        <v/>
      </c>
      <c r="I6074">
        <v>6183</v>
      </c>
      <c r="J6074"/>
      <c r="L6074" s="4" t="str">
        <f t="shared" si="376"/>
        <v/>
      </c>
      <c r="M6074" s="3"/>
      <c r="N6074" s="3"/>
      <c r="O6074" s="3"/>
      <c r="P6074" s="3"/>
      <c r="Q6074" s="3"/>
    </row>
    <row r="6075" spans="1:17" x14ac:dyDescent="0.3">
      <c r="A6075" s="17">
        <v>43446</v>
      </c>
      <c r="B6075">
        <v>102.85</v>
      </c>
      <c r="C6075"/>
      <c r="D6075" s="3">
        <f t="shared" si="373"/>
        <v>102.7249999999998</v>
      </c>
      <c r="E6075" s="4" t="str">
        <f t="shared" si="374"/>
        <v/>
      </c>
      <c r="F6075"/>
      <c r="G6075" s="3">
        <f>SUMPRODUCT(B5816:B6075, Expoweights!$C$2:$C$261) / SUM(Expoweights!$C$2:$C$261)</f>
        <v>103.00525271128373</v>
      </c>
      <c r="H6075" s="4" t="str">
        <f t="shared" si="375"/>
        <v/>
      </c>
      <c r="I6075">
        <v>7216</v>
      </c>
      <c r="J6075"/>
      <c r="L6075" s="4" t="str">
        <f t="shared" si="376"/>
        <v/>
      </c>
      <c r="M6075" s="3"/>
      <c r="N6075" s="3"/>
      <c r="O6075" s="3"/>
      <c r="P6075" s="3"/>
      <c r="Q6075" s="3"/>
    </row>
    <row r="6076" spans="1:17" x14ac:dyDescent="0.3">
      <c r="A6076" s="17">
        <v>43447</v>
      </c>
      <c r="B6076">
        <v>102.85</v>
      </c>
      <c r="C6076"/>
      <c r="D6076" s="3">
        <f t="shared" si="373"/>
        <v>102.72703846153823</v>
      </c>
      <c r="E6076" s="4" t="str">
        <f t="shared" si="374"/>
        <v/>
      </c>
      <c r="F6076"/>
      <c r="G6076" s="3">
        <f>SUMPRODUCT(B5817:B6076, Expoweights!$C$2:$C$261) / SUM(Expoweights!$C$2:$C$261)</f>
        <v>103.00044202029382</v>
      </c>
      <c r="H6076" s="4" t="str">
        <f t="shared" si="375"/>
        <v/>
      </c>
      <c r="I6076">
        <v>7941</v>
      </c>
      <c r="J6076"/>
      <c r="L6076" s="4" t="str">
        <f t="shared" si="376"/>
        <v/>
      </c>
      <c r="M6076" s="3"/>
      <c r="N6076" s="3"/>
      <c r="O6076" s="3"/>
      <c r="P6076" s="3"/>
      <c r="Q6076" s="3"/>
    </row>
    <row r="6077" spans="1:17" x14ac:dyDescent="0.3">
      <c r="A6077" s="17">
        <v>43448</v>
      </c>
      <c r="B6077">
        <v>102.85</v>
      </c>
      <c r="C6077"/>
      <c r="D6077" s="3">
        <f t="shared" si="373"/>
        <v>102.72907692307669</v>
      </c>
      <c r="E6077" s="4" t="str">
        <f t="shared" si="374"/>
        <v/>
      </c>
      <c r="F6077"/>
      <c r="G6077" s="3">
        <f>SUMPRODUCT(B5818:B6077, Expoweights!$C$2:$C$261) / SUM(Expoweights!$C$2:$C$261)</f>
        <v>102.99578053541583</v>
      </c>
      <c r="H6077" s="4" t="str">
        <f t="shared" si="375"/>
        <v/>
      </c>
      <c r="I6077">
        <v>6918</v>
      </c>
      <c r="J6077"/>
      <c r="L6077" s="4" t="str">
        <f t="shared" si="376"/>
        <v/>
      </c>
      <c r="M6077" s="3"/>
      <c r="N6077" s="3"/>
      <c r="O6077" s="3"/>
      <c r="P6077" s="3"/>
      <c r="Q6077" s="3"/>
    </row>
    <row r="6078" spans="1:17" x14ac:dyDescent="0.3">
      <c r="A6078" s="17">
        <v>43451</v>
      </c>
      <c r="B6078">
        <v>102.85</v>
      </c>
      <c r="C6078"/>
      <c r="D6078" s="3">
        <f t="shared" si="373"/>
        <v>102.73111538461515</v>
      </c>
      <c r="E6078" s="4" t="str">
        <f t="shared" si="374"/>
        <v/>
      </c>
      <c r="F6078"/>
      <c r="G6078" s="3">
        <f>SUMPRODUCT(B5819:B6078, Expoweights!$C$2:$C$261) / SUM(Expoweights!$C$2:$C$261)</f>
        <v>102.99126362894374</v>
      </c>
      <c r="H6078" s="4" t="str">
        <f t="shared" si="375"/>
        <v/>
      </c>
      <c r="I6078">
        <v>1360</v>
      </c>
      <c r="J6078"/>
      <c r="L6078" s="4" t="str">
        <f t="shared" si="376"/>
        <v/>
      </c>
      <c r="M6078" s="3"/>
      <c r="N6078" s="3"/>
      <c r="O6078" s="3"/>
      <c r="P6078" s="3"/>
      <c r="Q6078" s="3"/>
    </row>
    <row r="6079" spans="1:17" x14ac:dyDescent="0.3">
      <c r="A6079" s="17">
        <v>43452</v>
      </c>
      <c r="B6079">
        <v>102.85</v>
      </c>
      <c r="C6079"/>
      <c r="D6079" s="3">
        <f t="shared" si="373"/>
        <v>102.7331538461536</v>
      </c>
      <c r="E6079" s="4" t="str">
        <f t="shared" si="374"/>
        <v/>
      </c>
      <c r="F6079"/>
      <c r="G6079" s="3">
        <f>SUMPRODUCT(B5820:B6079, Expoweights!$C$2:$C$261) / SUM(Expoweights!$C$2:$C$261)</f>
        <v>102.98688681670224</v>
      </c>
      <c r="H6079" s="4" t="str">
        <f t="shared" si="375"/>
        <v/>
      </c>
      <c r="I6079">
        <v>2180</v>
      </c>
      <c r="J6079"/>
      <c r="L6079" s="4" t="str">
        <f t="shared" si="376"/>
        <v/>
      </c>
      <c r="M6079" s="3"/>
      <c r="N6079" s="3"/>
      <c r="O6079" s="3"/>
      <c r="P6079" s="3"/>
      <c r="Q6079" s="3"/>
    </row>
    <row r="6080" spans="1:17" x14ac:dyDescent="0.3">
      <c r="A6080" s="17">
        <v>43453</v>
      </c>
      <c r="B6080">
        <v>102.85</v>
      </c>
      <c r="C6080"/>
      <c r="D6080" s="3">
        <f t="shared" si="373"/>
        <v>102.73519230769206</v>
      </c>
      <c r="E6080" s="4" t="str">
        <f t="shared" si="374"/>
        <v/>
      </c>
      <c r="F6080"/>
      <c r="G6080" s="3">
        <f>SUMPRODUCT(B5821:B6080, Expoweights!$C$2:$C$261) / SUM(Expoweights!$C$2:$C$261)</f>
        <v>102.98264575359504</v>
      </c>
      <c r="H6080" s="4" t="str">
        <f t="shared" si="375"/>
        <v/>
      </c>
      <c r="I6080">
        <v>723</v>
      </c>
      <c r="J6080"/>
      <c r="L6080" s="4" t="str">
        <f t="shared" si="376"/>
        <v/>
      </c>
      <c r="M6080" s="3"/>
      <c r="N6080" s="3"/>
      <c r="O6080" s="3"/>
      <c r="P6080" s="3"/>
      <c r="Q6080" s="3"/>
    </row>
    <row r="6081" spans="1:17" x14ac:dyDescent="0.3">
      <c r="A6081" s="17">
        <v>43454</v>
      </c>
      <c r="B6081">
        <v>102.85</v>
      </c>
      <c r="C6081"/>
      <c r="D6081" s="3">
        <f t="shared" si="373"/>
        <v>102.73723076923054</v>
      </c>
      <c r="E6081" s="4" t="str">
        <f t="shared" si="374"/>
        <v/>
      </c>
      <c r="F6081"/>
      <c r="G6081" s="3">
        <f>SUMPRODUCT(B5822:B6081, Expoweights!$C$2:$C$261) / SUM(Expoweights!$C$2:$C$261)</f>
        <v>102.97853622929131</v>
      </c>
      <c r="H6081" s="4" t="str">
        <f t="shared" si="375"/>
        <v/>
      </c>
      <c r="I6081">
        <v>691</v>
      </c>
      <c r="J6081"/>
      <c r="L6081" s="4" t="str">
        <f t="shared" si="376"/>
        <v/>
      </c>
      <c r="M6081" s="3"/>
      <c r="N6081" s="3"/>
      <c r="O6081" s="3"/>
      <c r="P6081" s="3"/>
      <c r="Q6081" s="3"/>
    </row>
    <row r="6082" spans="1:17" x14ac:dyDescent="0.3">
      <c r="A6082" s="17">
        <v>43455</v>
      </c>
      <c r="B6082">
        <v>102.85</v>
      </c>
      <c r="C6082"/>
      <c r="D6082" s="3">
        <f t="shared" si="373"/>
        <v>102.73926923076898</v>
      </c>
      <c r="E6082" s="4" t="str">
        <f t="shared" si="374"/>
        <v/>
      </c>
      <c r="F6082"/>
      <c r="G6082" s="3">
        <f>SUMPRODUCT(B5823:B6082, Expoweights!$C$2:$C$261) / SUM(Expoweights!$C$2:$C$261)</f>
        <v>102.97455416404587</v>
      </c>
      <c r="H6082" s="4" t="str">
        <f t="shared" si="375"/>
        <v/>
      </c>
      <c r="I6082">
        <v>7176</v>
      </c>
      <c r="J6082"/>
      <c r="L6082" s="4" t="str">
        <f t="shared" si="376"/>
        <v/>
      </c>
      <c r="M6082" s="3"/>
      <c r="N6082" s="3"/>
      <c r="O6082" s="3"/>
      <c r="P6082" s="3"/>
      <c r="Q6082" s="3"/>
    </row>
    <row r="6083" spans="1:17" x14ac:dyDescent="0.3">
      <c r="A6083" s="17">
        <v>43458</v>
      </c>
      <c r="B6083">
        <v>102.85</v>
      </c>
      <c r="C6083"/>
      <c r="D6083" s="3">
        <f t="shared" ref="D6083:D6146" si="377">AVERAGE(B5824:B6083)</f>
        <v>102.74130769230744</v>
      </c>
      <c r="E6083" s="4" t="str">
        <f t="shared" si="374"/>
        <v/>
      </c>
      <c r="F6083"/>
      <c r="G6083" s="3">
        <f>SUMPRODUCT(B5824:B6083, Expoweights!$C$2:$C$261) / SUM(Expoweights!$C$2:$C$261)</f>
        <v>102.97069560464901</v>
      </c>
      <c r="H6083" s="4" t="str">
        <f t="shared" si="375"/>
        <v/>
      </c>
      <c r="I6083">
        <v>7468</v>
      </c>
      <c r="J6083"/>
      <c r="L6083" s="4" t="str">
        <f t="shared" si="376"/>
        <v/>
      </c>
      <c r="M6083" s="3"/>
      <c r="N6083" s="3"/>
      <c r="O6083" s="3"/>
      <c r="P6083" s="3"/>
      <c r="Q6083" s="3"/>
    </row>
    <row r="6084" spans="1:17" x14ac:dyDescent="0.3">
      <c r="A6084" s="17">
        <v>43459</v>
      </c>
      <c r="B6084">
        <v>102.85</v>
      </c>
      <c r="C6084"/>
      <c r="D6084" s="3">
        <f t="shared" si="377"/>
        <v>102.74334615384591</v>
      </c>
      <c r="E6084" s="4" t="str">
        <f t="shared" ref="E6084:E6147" si="378">IF(C6084 &gt; 0, ABS(C6084 - D6084), "")</f>
        <v/>
      </c>
      <c r="F6084"/>
      <c r="G6084" s="3">
        <f>SUMPRODUCT(B5825:B6084, Expoweights!$C$2:$C$261) / SUM(Expoweights!$C$2:$C$261)</f>
        <v>102.9669567205018</v>
      </c>
      <c r="H6084" s="4" t="str">
        <f t="shared" ref="H6084:H6147" si="379">IF(F6084 &gt; 0, ABS(F6084 - G6084), "")</f>
        <v/>
      </c>
      <c r="I6084">
        <v>6942</v>
      </c>
      <c r="J6084"/>
      <c r="L6084" s="4" t="str">
        <f t="shared" ref="L6084:L6147" si="380">IF(J6084 &gt; 0, ABS(J6084 - K6084), "")</f>
        <v/>
      </c>
      <c r="M6084" s="3"/>
      <c r="N6084" s="3"/>
      <c r="O6084" s="3"/>
      <c r="P6084" s="3"/>
      <c r="Q6084" s="3"/>
    </row>
    <row r="6085" spans="1:17" x14ac:dyDescent="0.3">
      <c r="A6085" s="17">
        <v>43460</v>
      </c>
      <c r="B6085">
        <v>102.85</v>
      </c>
      <c r="C6085"/>
      <c r="D6085" s="3">
        <f t="shared" si="377"/>
        <v>102.74538461538437</v>
      </c>
      <c r="E6085" s="4" t="str">
        <f t="shared" si="378"/>
        <v/>
      </c>
      <c r="F6085"/>
      <c r="G6085" s="3">
        <f>SUMPRODUCT(B5826:B6085, Expoweights!$C$2:$C$261) / SUM(Expoweights!$C$2:$C$261)</f>
        <v>102.96333379981344</v>
      </c>
      <c r="H6085" s="4" t="str">
        <f t="shared" si="379"/>
        <v/>
      </c>
      <c r="I6085">
        <v>5610</v>
      </c>
      <c r="J6085"/>
      <c r="L6085" s="4" t="str">
        <f t="shared" si="380"/>
        <v/>
      </c>
      <c r="M6085" s="3"/>
      <c r="N6085" s="3"/>
      <c r="O6085" s="3"/>
      <c r="P6085" s="3"/>
      <c r="Q6085" s="3"/>
    </row>
    <row r="6086" spans="1:17" x14ac:dyDescent="0.3">
      <c r="A6086" s="17">
        <v>43461</v>
      </c>
      <c r="B6086">
        <v>102.85</v>
      </c>
      <c r="C6086"/>
      <c r="D6086" s="3">
        <f t="shared" si="377"/>
        <v>102.74742307692281</v>
      </c>
      <c r="E6086" s="4" t="str">
        <f t="shared" si="378"/>
        <v/>
      </c>
      <c r="F6086"/>
      <c r="G6086" s="3">
        <f>SUMPRODUCT(B5827:B6086, Expoweights!$C$2:$C$261) / SUM(Expoweights!$C$2:$C$261)</f>
        <v>102.95982324591625</v>
      </c>
      <c r="H6086" s="4" t="str">
        <f t="shared" si="379"/>
        <v/>
      </c>
      <c r="I6086">
        <v>5749</v>
      </c>
      <c r="J6086"/>
      <c r="L6086" s="4" t="str">
        <f t="shared" si="380"/>
        <v/>
      </c>
      <c r="M6086" s="3"/>
      <c r="N6086" s="3"/>
      <c r="O6086" s="3"/>
      <c r="P6086" s="3"/>
      <c r="Q6086" s="3"/>
    </row>
    <row r="6087" spans="1:17" x14ac:dyDescent="0.3">
      <c r="A6087" s="17">
        <v>43462</v>
      </c>
      <c r="B6087">
        <v>102.85</v>
      </c>
      <c r="C6087"/>
      <c r="D6087" s="3">
        <f t="shared" si="377"/>
        <v>102.74949999999974</v>
      </c>
      <c r="E6087" s="4" t="str">
        <f t="shared" si="378"/>
        <v/>
      </c>
      <c r="F6087"/>
      <c r="G6087" s="3">
        <f>SUMPRODUCT(B5828:B6087, Expoweights!$C$2:$C$261) / SUM(Expoweights!$C$2:$C$261)</f>
        <v>102.95642165961073</v>
      </c>
      <c r="H6087" s="4" t="str">
        <f t="shared" si="379"/>
        <v/>
      </c>
      <c r="I6087">
        <v>790</v>
      </c>
      <c r="J6087"/>
      <c r="L6087" s="4" t="str">
        <f t="shared" si="380"/>
        <v/>
      </c>
      <c r="M6087" s="3"/>
      <c r="N6087" s="3"/>
      <c r="O6087" s="3"/>
      <c r="P6087" s="3"/>
      <c r="Q6087" s="3"/>
    </row>
    <row r="6088" spans="1:17" x14ac:dyDescent="0.3">
      <c r="A6088" s="17">
        <v>43465</v>
      </c>
      <c r="B6088">
        <v>102.69</v>
      </c>
      <c r="C6088">
        <v>102.7509615384616</v>
      </c>
      <c r="D6088" s="3">
        <f t="shared" si="377"/>
        <v>102.75096153846128</v>
      </c>
      <c r="E6088" s="4">
        <f t="shared" si="378"/>
        <v>3.1263880373444408E-13</v>
      </c>
      <c r="F6088">
        <v>102.94816171646799</v>
      </c>
      <c r="G6088" s="3">
        <f>SUMPRODUCT(B5829:B6088, Expoweights!$C$2:$C$261) / SUM(Expoweights!$C$2:$C$261)</f>
        <v>102.94816171646804</v>
      </c>
      <c r="H6088" s="4">
        <f t="shared" si="379"/>
        <v>4.2632564145606011E-14</v>
      </c>
      <c r="I6088">
        <v>2550</v>
      </c>
      <c r="J6088">
        <v>102.73047816084291</v>
      </c>
      <c r="L6088" s="4">
        <f t="shared" si="380"/>
        <v>102.73047816084291</v>
      </c>
      <c r="M6088" s="3"/>
      <c r="N6088" s="3"/>
      <c r="O6088" s="3"/>
      <c r="P6088" s="3"/>
      <c r="Q6088" s="3"/>
    </row>
    <row r="6089" spans="1:17" x14ac:dyDescent="0.3">
      <c r="A6089" s="17">
        <v>43466</v>
      </c>
      <c r="B6089">
        <v>102.69</v>
      </c>
      <c r="C6089"/>
      <c r="D6089" s="3">
        <f t="shared" si="377"/>
        <v>102.75242307692281</v>
      </c>
      <c r="E6089" s="4" t="str">
        <f t="shared" si="378"/>
        <v/>
      </c>
      <c r="F6089"/>
      <c r="G6089" s="3">
        <f>SUMPRODUCT(B5830:B6089, Expoweights!$C$2:$C$261) / SUM(Expoweights!$C$2:$C$261)</f>
        <v>102.94015795980746</v>
      </c>
      <c r="H6089" s="4" t="str">
        <f t="shared" si="379"/>
        <v/>
      </c>
      <c r="I6089">
        <v>2993</v>
      </c>
      <c r="J6089"/>
      <c r="L6089" s="4" t="str">
        <f t="shared" si="380"/>
        <v/>
      </c>
      <c r="M6089" s="3"/>
      <c r="N6089" s="3"/>
      <c r="O6089" s="3"/>
      <c r="P6089" s="3"/>
      <c r="Q6089" s="3"/>
    </row>
    <row r="6090" spans="1:17" x14ac:dyDescent="0.3">
      <c r="A6090" s="17">
        <v>43467</v>
      </c>
      <c r="B6090">
        <v>102.69</v>
      </c>
      <c r="C6090"/>
      <c r="D6090" s="3">
        <f t="shared" si="377"/>
        <v>102.75388461538435</v>
      </c>
      <c r="E6090" s="4" t="str">
        <f t="shared" si="378"/>
        <v/>
      </c>
      <c r="F6090"/>
      <c r="G6090" s="3">
        <f>SUMPRODUCT(B5831:B6090, Expoweights!$C$2:$C$261) / SUM(Expoweights!$C$2:$C$261)</f>
        <v>102.93240244387047</v>
      </c>
      <c r="H6090" s="4" t="str">
        <f t="shared" si="379"/>
        <v/>
      </c>
      <c r="I6090">
        <v>4399</v>
      </c>
      <c r="J6090"/>
      <c r="L6090" s="4" t="str">
        <f t="shared" si="380"/>
        <v/>
      </c>
      <c r="M6090" s="3"/>
      <c r="N6090" s="3"/>
      <c r="O6090" s="3"/>
      <c r="P6090" s="3"/>
      <c r="Q6090" s="3"/>
    </row>
    <row r="6091" spans="1:17" x14ac:dyDescent="0.3">
      <c r="A6091" s="17">
        <v>43468</v>
      </c>
      <c r="B6091">
        <v>102.69</v>
      </c>
      <c r="C6091"/>
      <c r="D6091" s="3">
        <f t="shared" si="377"/>
        <v>102.75534615384589</v>
      </c>
      <c r="E6091" s="4" t="str">
        <f t="shared" si="378"/>
        <v/>
      </c>
      <c r="F6091"/>
      <c r="G6091" s="3">
        <f>SUMPRODUCT(B5832:B6091, Expoweights!$C$2:$C$261) / SUM(Expoweights!$C$2:$C$261)</f>
        <v>102.92488746934043</v>
      </c>
      <c r="H6091" s="4" t="str">
        <f t="shared" si="379"/>
        <v/>
      </c>
      <c r="I6091">
        <v>3789</v>
      </c>
      <c r="J6091"/>
      <c r="L6091" s="4" t="str">
        <f t="shared" si="380"/>
        <v/>
      </c>
      <c r="M6091" s="3"/>
      <c r="N6091" s="3"/>
      <c r="O6091" s="3"/>
      <c r="P6091" s="3"/>
      <c r="Q6091" s="3"/>
    </row>
    <row r="6092" spans="1:17" x14ac:dyDescent="0.3">
      <c r="A6092" s="17">
        <v>43469</v>
      </c>
      <c r="B6092">
        <v>102.69</v>
      </c>
      <c r="C6092"/>
      <c r="D6092" s="3">
        <f t="shared" si="377"/>
        <v>102.75680769230743</v>
      </c>
      <c r="E6092" s="4" t="str">
        <f t="shared" si="378"/>
        <v/>
      </c>
      <c r="F6092"/>
      <c r="G6092" s="3">
        <f>SUMPRODUCT(B5833:B6092, Expoweights!$C$2:$C$261) / SUM(Expoweights!$C$2:$C$261)</f>
        <v>102.91760557569907</v>
      </c>
      <c r="H6092" s="4" t="str">
        <f t="shared" si="379"/>
        <v/>
      </c>
      <c r="I6092">
        <v>7321</v>
      </c>
      <c r="J6092"/>
      <c r="L6092" s="4" t="str">
        <f t="shared" si="380"/>
        <v/>
      </c>
      <c r="M6092" s="3"/>
      <c r="N6092" s="3"/>
      <c r="O6092" s="3"/>
      <c r="P6092" s="3"/>
      <c r="Q6092" s="3"/>
    </row>
    <row r="6093" spans="1:17" x14ac:dyDescent="0.3">
      <c r="A6093" s="17">
        <v>43472</v>
      </c>
      <c r="B6093">
        <v>102.69</v>
      </c>
      <c r="C6093"/>
      <c r="D6093" s="3">
        <f t="shared" si="377"/>
        <v>102.75826923076897</v>
      </c>
      <c r="E6093" s="4" t="str">
        <f t="shared" si="378"/>
        <v/>
      </c>
      <c r="F6093"/>
      <c r="G6093" s="3">
        <f>SUMPRODUCT(B5834:B6093, Expoweights!$C$2:$C$261) / SUM(Expoweights!$C$2:$C$261)</f>
        <v>102.91054953381999</v>
      </c>
      <c r="H6093" s="4" t="str">
        <f t="shared" si="379"/>
        <v/>
      </c>
      <c r="I6093">
        <v>6248</v>
      </c>
      <c r="J6093"/>
      <c r="L6093" s="4" t="str">
        <f t="shared" si="380"/>
        <v/>
      </c>
      <c r="M6093" s="3"/>
      <c r="N6093" s="3"/>
      <c r="O6093" s="3"/>
      <c r="P6093" s="3"/>
      <c r="Q6093" s="3"/>
    </row>
    <row r="6094" spans="1:17" x14ac:dyDescent="0.3">
      <c r="A6094" s="17">
        <v>43473</v>
      </c>
      <c r="B6094">
        <v>102.69</v>
      </c>
      <c r="C6094"/>
      <c r="D6094" s="3">
        <f t="shared" si="377"/>
        <v>102.7597307692305</v>
      </c>
      <c r="E6094" s="4" t="str">
        <f t="shared" si="378"/>
        <v/>
      </c>
      <c r="F6094"/>
      <c r="G6094" s="3">
        <f>SUMPRODUCT(B5835:B6094, Expoweights!$C$2:$C$261) / SUM(Expoweights!$C$2:$C$261)</f>
        <v>102.90371233879196</v>
      </c>
      <c r="H6094" s="4" t="str">
        <f t="shared" si="379"/>
        <v/>
      </c>
      <c r="I6094">
        <v>5115</v>
      </c>
      <c r="J6094"/>
      <c r="L6094" s="4" t="str">
        <f t="shared" si="380"/>
        <v/>
      </c>
      <c r="M6094" s="3"/>
      <c r="N6094" s="3"/>
      <c r="O6094" s="3"/>
      <c r="P6094" s="3"/>
      <c r="Q6094" s="3"/>
    </row>
    <row r="6095" spans="1:17" x14ac:dyDescent="0.3">
      <c r="A6095" s="17">
        <v>43474</v>
      </c>
      <c r="B6095">
        <v>102.69</v>
      </c>
      <c r="C6095"/>
      <c r="D6095" s="3">
        <f t="shared" si="377"/>
        <v>102.76119230769203</v>
      </c>
      <c r="E6095" s="4" t="str">
        <f t="shared" si="378"/>
        <v/>
      </c>
      <c r="F6095"/>
      <c r="G6095" s="3">
        <f>SUMPRODUCT(B5836:B6095, Expoweights!$C$2:$C$261) / SUM(Expoweights!$C$2:$C$261)</f>
        <v>102.89708720296474</v>
      </c>
      <c r="H6095" s="4" t="str">
        <f t="shared" si="379"/>
        <v/>
      </c>
      <c r="I6095">
        <v>4253</v>
      </c>
      <c r="J6095"/>
      <c r="L6095" s="4" t="str">
        <f t="shared" si="380"/>
        <v/>
      </c>
      <c r="M6095" s="3"/>
      <c r="N6095" s="3"/>
      <c r="O6095" s="3"/>
      <c r="P6095" s="3"/>
      <c r="Q6095" s="3"/>
    </row>
    <row r="6096" spans="1:17" x14ac:dyDescent="0.3">
      <c r="A6096" s="17">
        <v>43475</v>
      </c>
      <c r="B6096">
        <v>102.69</v>
      </c>
      <c r="C6096"/>
      <c r="D6096" s="3">
        <f t="shared" si="377"/>
        <v>102.76265384615357</v>
      </c>
      <c r="E6096" s="4" t="str">
        <f t="shared" si="378"/>
        <v/>
      </c>
      <c r="F6096"/>
      <c r="G6096" s="3">
        <f>SUMPRODUCT(B5837:B6096, Expoweights!$C$2:$C$261) / SUM(Expoweights!$C$2:$C$261)</f>
        <v>102.8906675492107</v>
      </c>
      <c r="H6096" s="4" t="str">
        <f t="shared" si="379"/>
        <v/>
      </c>
      <c r="I6096">
        <v>5018</v>
      </c>
      <c r="J6096"/>
      <c r="L6096" s="4" t="str">
        <f t="shared" si="380"/>
        <v/>
      </c>
      <c r="M6096" s="3"/>
      <c r="N6096" s="3"/>
      <c r="O6096" s="3"/>
      <c r="P6096" s="3"/>
      <c r="Q6096" s="3"/>
    </row>
    <row r="6097" spans="1:17" x14ac:dyDescent="0.3">
      <c r="A6097" s="17">
        <v>43476</v>
      </c>
      <c r="B6097">
        <v>102.69</v>
      </c>
      <c r="C6097"/>
      <c r="D6097" s="3">
        <f t="shared" si="377"/>
        <v>102.7641153846151</v>
      </c>
      <c r="E6097" s="4" t="str">
        <f t="shared" si="378"/>
        <v/>
      </c>
      <c r="F6097"/>
      <c r="G6097" s="3">
        <f>SUMPRODUCT(B5838:B6097, Expoweights!$C$2:$C$261) / SUM(Expoweights!$C$2:$C$261)</f>
        <v>102.88444700439521</v>
      </c>
      <c r="H6097" s="4" t="str">
        <f t="shared" si="379"/>
        <v/>
      </c>
      <c r="I6097">
        <v>5643</v>
      </c>
      <c r="J6097"/>
      <c r="L6097" s="4" t="str">
        <f t="shared" si="380"/>
        <v/>
      </c>
      <c r="M6097" s="3"/>
      <c r="N6097" s="3"/>
      <c r="O6097" s="3"/>
      <c r="P6097" s="3"/>
      <c r="Q6097" s="3"/>
    </row>
    <row r="6098" spans="1:17" x14ac:dyDescent="0.3">
      <c r="A6098" s="17">
        <v>43479</v>
      </c>
      <c r="B6098">
        <v>102.69</v>
      </c>
      <c r="C6098"/>
      <c r="D6098" s="3">
        <f t="shared" si="377"/>
        <v>102.76557692307664</v>
      </c>
      <c r="E6098" s="4" t="str">
        <f t="shared" si="378"/>
        <v/>
      </c>
      <c r="F6098"/>
      <c r="G6098" s="3">
        <f>SUMPRODUCT(B5839:B6098, Expoweights!$C$2:$C$261) / SUM(Expoweights!$C$2:$C$261)</f>
        <v>102.87841939304981</v>
      </c>
      <c r="H6098" s="4" t="str">
        <f t="shared" si="379"/>
        <v/>
      </c>
      <c r="I6098">
        <v>6648</v>
      </c>
      <c r="J6098"/>
      <c r="L6098" s="4" t="str">
        <f t="shared" si="380"/>
        <v/>
      </c>
      <c r="M6098" s="3"/>
      <c r="N6098" s="3"/>
      <c r="O6098" s="3"/>
      <c r="P6098" s="3"/>
      <c r="Q6098" s="3"/>
    </row>
    <row r="6099" spans="1:17" x14ac:dyDescent="0.3">
      <c r="A6099" s="17">
        <v>43480</v>
      </c>
      <c r="B6099">
        <v>102.69</v>
      </c>
      <c r="C6099"/>
      <c r="D6099" s="3">
        <f t="shared" si="377"/>
        <v>102.76703846153816</v>
      </c>
      <c r="E6099" s="4" t="str">
        <f t="shared" si="378"/>
        <v/>
      </c>
      <c r="F6099"/>
      <c r="G6099" s="3">
        <f>SUMPRODUCT(B5840:B6099, Expoweights!$C$2:$C$261) / SUM(Expoweights!$C$2:$C$261)</f>
        <v>102.87257873124139</v>
      </c>
      <c r="H6099" s="4" t="str">
        <f t="shared" si="379"/>
        <v/>
      </c>
      <c r="I6099">
        <v>2610</v>
      </c>
      <c r="J6099"/>
      <c r="L6099" s="4" t="str">
        <f t="shared" si="380"/>
        <v/>
      </c>
      <c r="M6099" s="3"/>
      <c r="N6099" s="3"/>
      <c r="O6099" s="3"/>
      <c r="P6099" s="3"/>
      <c r="Q6099" s="3"/>
    </row>
    <row r="6100" spans="1:17" x14ac:dyDescent="0.3">
      <c r="A6100" s="17">
        <v>43481</v>
      </c>
      <c r="B6100">
        <v>102.69</v>
      </c>
      <c r="C6100"/>
      <c r="D6100" s="3">
        <f t="shared" si="377"/>
        <v>102.76849999999969</v>
      </c>
      <c r="E6100" s="4" t="str">
        <f t="shared" si="378"/>
        <v/>
      </c>
      <c r="F6100"/>
      <c r="G6100" s="3">
        <f>SUMPRODUCT(B5841:B6100, Expoweights!$C$2:$C$261) / SUM(Expoweights!$C$2:$C$261)</f>
        <v>102.86691922063173</v>
      </c>
      <c r="H6100" s="4" t="str">
        <f t="shared" si="379"/>
        <v/>
      </c>
      <c r="I6100">
        <v>2424</v>
      </c>
      <c r="J6100"/>
      <c r="L6100" s="4" t="str">
        <f t="shared" si="380"/>
        <v/>
      </c>
      <c r="M6100" s="3"/>
      <c r="N6100" s="3"/>
      <c r="O6100" s="3"/>
      <c r="P6100" s="3"/>
      <c r="Q6100" s="3"/>
    </row>
    <row r="6101" spans="1:17" x14ac:dyDescent="0.3">
      <c r="A6101" s="17">
        <v>43482</v>
      </c>
      <c r="B6101">
        <v>102.69</v>
      </c>
      <c r="C6101"/>
      <c r="D6101" s="3">
        <f t="shared" si="377"/>
        <v>102.76996153846125</v>
      </c>
      <c r="E6101" s="4" t="str">
        <f t="shared" si="378"/>
        <v/>
      </c>
      <c r="F6101"/>
      <c r="G6101" s="3">
        <f>SUMPRODUCT(B5842:B6101, Expoweights!$C$2:$C$261) / SUM(Expoweights!$C$2:$C$261)</f>
        <v>102.86143524272109</v>
      </c>
      <c r="H6101" s="4" t="str">
        <f t="shared" si="379"/>
        <v/>
      </c>
      <c r="I6101">
        <v>1281</v>
      </c>
      <c r="J6101"/>
      <c r="L6101" s="4" t="str">
        <f t="shared" si="380"/>
        <v/>
      </c>
      <c r="M6101" s="3"/>
      <c r="N6101" s="3"/>
      <c r="O6101" s="3"/>
      <c r="P6101" s="3"/>
      <c r="Q6101" s="3"/>
    </row>
    <row r="6102" spans="1:17" x14ac:dyDescent="0.3">
      <c r="A6102" s="17">
        <v>43483</v>
      </c>
      <c r="B6102">
        <v>102.69</v>
      </c>
      <c r="C6102"/>
      <c r="D6102" s="3">
        <f t="shared" si="377"/>
        <v>102.77142307692277</v>
      </c>
      <c r="E6102" s="4" t="str">
        <f t="shared" si="378"/>
        <v/>
      </c>
      <c r="F6102"/>
      <c r="G6102" s="3">
        <f>SUMPRODUCT(B5843:B6102, Expoweights!$C$2:$C$261) / SUM(Expoweights!$C$2:$C$261)</f>
        <v>102.85612135327045</v>
      </c>
      <c r="H6102" s="4" t="str">
        <f t="shared" si="379"/>
        <v/>
      </c>
      <c r="I6102">
        <v>3065</v>
      </c>
      <c r="J6102"/>
      <c r="L6102" s="4" t="str">
        <f t="shared" si="380"/>
        <v/>
      </c>
      <c r="M6102" s="3"/>
      <c r="N6102" s="3"/>
      <c r="O6102" s="3"/>
      <c r="P6102" s="3"/>
      <c r="Q6102" s="3"/>
    </row>
    <row r="6103" spans="1:17" x14ac:dyDescent="0.3">
      <c r="A6103" s="17">
        <v>43486</v>
      </c>
      <c r="B6103">
        <v>102.69</v>
      </c>
      <c r="C6103"/>
      <c r="D6103" s="3">
        <f t="shared" si="377"/>
        <v>102.77288461538431</v>
      </c>
      <c r="E6103" s="4" t="str">
        <f t="shared" si="378"/>
        <v/>
      </c>
      <c r="F6103"/>
      <c r="G6103" s="3">
        <f>SUMPRODUCT(B5844:B6103, Expoweights!$C$2:$C$261) / SUM(Expoweights!$C$2:$C$261)</f>
        <v>102.85097227689677</v>
      </c>
      <c r="H6103" s="4" t="str">
        <f t="shared" si="379"/>
        <v/>
      </c>
      <c r="I6103">
        <v>7238</v>
      </c>
      <c r="J6103"/>
      <c r="L6103" s="4" t="str">
        <f t="shared" si="380"/>
        <v/>
      </c>
      <c r="M6103" s="3"/>
      <c r="N6103" s="3"/>
      <c r="O6103" s="3"/>
      <c r="P6103" s="3"/>
      <c r="Q6103" s="3"/>
    </row>
    <row r="6104" spans="1:17" x14ac:dyDescent="0.3">
      <c r="A6104" s="17">
        <v>43487</v>
      </c>
      <c r="B6104">
        <v>102.69</v>
      </c>
      <c r="C6104"/>
      <c r="D6104" s="3">
        <f t="shared" si="377"/>
        <v>102.77434615384585</v>
      </c>
      <c r="E6104" s="4" t="str">
        <f t="shared" si="378"/>
        <v/>
      </c>
      <c r="F6104"/>
      <c r="G6104" s="3">
        <f>SUMPRODUCT(B5845:B6104, Expoweights!$C$2:$C$261) / SUM(Expoweights!$C$2:$C$261)</f>
        <v>102.84598290183573</v>
      </c>
      <c r="H6104" s="4" t="str">
        <f t="shared" si="379"/>
        <v/>
      </c>
      <c r="I6104">
        <v>6431</v>
      </c>
      <c r="J6104"/>
      <c r="L6104" s="4" t="str">
        <f t="shared" si="380"/>
        <v/>
      </c>
      <c r="M6104" s="3"/>
      <c r="N6104" s="3"/>
      <c r="O6104" s="3"/>
      <c r="P6104" s="3"/>
      <c r="Q6104" s="3"/>
    </row>
    <row r="6105" spans="1:17" x14ac:dyDescent="0.3">
      <c r="A6105" s="17">
        <v>43488</v>
      </c>
      <c r="B6105">
        <v>102.69</v>
      </c>
      <c r="C6105"/>
      <c r="D6105" s="3">
        <f t="shared" si="377"/>
        <v>102.7758076923074</v>
      </c>
      <c r="E6105" s="4" t="str">
        <f t="shared" si="378"/>
        <v/>
      </c>
      <c r="F6105"/>
      <c r="G6105" s="3">
        <f>SUMPRODUCT(B5846:B6105, Expoweights!$C$2:$C$261) / SUM(Expoweights!$C$2:$C$261)</f>
        <v>102.84114827486711</v>
      </c>
      <c r="H6105" s="4" t="str">
        <f t="shared" si="379"/>
        <v/>
      </c>
      <c r="I6105">
        <v>3071</v>
      </c>
      <c r="J6105"/>
      <c r="L6105" s="4" t="str">
        <f t="shared" si="380"/>
        <v/>
      </c>
      <c r="M6105" s="3"/>
      <c r="N6105" s="3"/>
      <c r="O6105" s="3"/>
      <c r="P6105" s="3"/>
      <c r="Q6105" s="3"/>
    </row>
    <row r="6106" spans="1:17" x14ac:dyDescent="0.3">
      <c r="A6106" s="17">
        <v>43489</v>
      </c>
      <c r="B6106">
        <v>102.69</v>
      </c>
      <c r="C6106"/>
      <c r="D6106" s="3">
        <f t="shared" si="377"/>
        <v>102.77726923076894</v>
      </c>
      <c r="E6106" s="4" t="str">
        <f t="shared" si="378"/>
        <v/>
      </c>
      <c r="F6106"/>
      <c r="G6106" s="3">
        <f>SUMPRODUCT(B5847:B6106, Expoweights!$C$2:$C$261) / SUM(Expoweights!$C$2:$C$261)</f>
        <v>102.83646359639744</v>
      </c>
      <c r="H6106" s="4" t="str">
        <f t="shared" si="379"/>
        <v/>
      </c>
      <c r="I6106">
        <v>2147</v>
      </c>
      <c r="J6106"/>
      <c r="L6106" s="4" t="str">
        <f t="shared" si="380"/>
        <v/>
      </c>
      <c r="M6106" s="3"/>
      <c r="N6106" s="3"/>
      <c r="O6106" s="3"/>
      <c r="P6106" s="3"/>
      <c r="Q6106" s="3"/>
    </row>
    <row r="6107" spans="1:17" x14ac:dyDescent="0.3">
      <c r="A6107" s="17">
        <v>43490</v>
      </c>
      <c r="B6107">
        <v>102.69</v>
      </c>
      <c r="C6107"/>
      <c r="D6107" s="3">
        <f t="shared" si="377"/>
        <v>102.77873076923046</v>
      </c>
      <c r="E6107" s="4" t="str">
        <f t="shared" si="378"/>
        <v/>
      </c>
      <c r="F6107"/>
      <c r="G6107" s="3">
        <f>SUMPRODUCT(B5848:B6107, Expoweights!$C$2:$C$261) / SUM(Expoweights!$C$2:$C$261)</f>
        <v>102.83192421569507</v>
      </c>
      <c r="H6107" s="4" t="str">
        <f t="shared" si="379"/>
        <v/>
      </c>
      <c r="I6107">
        <v>2092</v>
      </c>
      <c r="J6107"/>
      <c r="L6107" s="4" t="str">
        <f t="shared" si="380"/>
        <v/>
      </c>
      <c r="M6107" s="3"/>
      <c r="N6107" s="3"/>
      <c r="O6107" s="3"/>
      <c r="P6107" s="3"/>
      <c r="Q6107" s="3"/>
    </row>
    <row r="6108" spans="1:17" x14ac:dyDescent="0.3">
      <c r="A6108" s="17">
        <v>43493</v>
      </c>
      <c r="B6108">
        <v>102.69</v>
      </c>
      <c r="C6108"/>
      <c r="D6108" s="3">
        <f t="shared" si="377"/>
        <v>102.780192307692</v>
      </c>
      <c r="E6108" s="4" t="str">
        <f t="shared" si="378"/>
        <v/>
      </c>
      <c r="F6108"/>
      <c r="G6108" s="3">
        <f>SUMPRODUCT(B5849:B6108, Expoweights!$C$2:$C$261) / SUM(Expoweights!$C$2:$C$261)</f>
        <v>102.82752562627336</v>
      </c>
      <c r="H6108" s="4" t="str">
        <f t="shared" si="379"/>
        <v/>
      </c>
      <c r="I6108">
        <v>349</v>
      </c>
      <c r="J6108"/>
      <c r="L6108" s="4" t="str">
        <f t="shared" si="380"/>
        <v/>
      </c>
      <c r="M6108" s="3"/>
      <c r="N6108" s="3"/>
      <c r="O6108" s="3"/>
      <c r="P6108" s="3"/>
      <c r="Q6108" s="3"/>
    </row>
    <row r="6109" spans="1:17" x14ac:dyDescent="0.3">
      <c r="A6109" s="17">
        <v>43494</v>
      </c>
      <c r="B6109">
        <v>102.69</v>
      </c>
      <c r="C6109"/>
      <c r="D6109" s="3">
        <f t="shared" si="377"/>
        <v>102.78165384615355</v>
      </c>
      <c r="E6109" s="4" t="str">
        <f t="shared" si="378"/>
        <v/>
      </c>
      <c r="F6109"/>
      <c r="G6109" s="3">
        <f>SUMPRODUCT(B5850:B6109, Expoweights!$C$2:$C$261) / SUM(Expoweights!$C$2:$C$261)</f>
        <v>102.82326346141667</v>
      </c>
      <c r="H6109" s="4" t="str">
        <f t="shared" si="379"/>
        <v/>
      </c>
      <c r="I6109">
        <v>162</v>
      </c>
      <c r="J6109"/>
      <c r="L6109" s="4" t="str">
        <f t="shared" si="380"/>
        <v/>
      </c>
      <c r="M6109" s="3"/>
      <c r="N6109" s="3"/>
      <c r="O6109" s="3"/>
      <c r="P6109" s="3"/>
      <c r="Q6109" s="3"/>
    </row>
    <row r="6110" spans="1:17" x14ac:dyDescent="0.3">
      <c r="A6110" s="17">
        <v>43495</v>
      </c>
      <c r="B6110">
        <v>102.69</v>
      </c>
      <c r="C6110"/>
      <c r="D6110" s="3">
        <f t="shared" si="377"/>
        <v>102.78238461538433</v>
      </c>
      <c r="E6110" s="4" t="str">
        <f t="shared" si="378"/>
        <v/>
      </c>
      <c r="F6110"/>
      <c r="G6110" s="3">
        <f>SUMPRODUCT(B5851:B6110, Expoweights!$C$2:$C$261) / SUM(Expoweights!$C$2:$C$261)</f>
        <v>102.81913185744823</v>
      </c>
      <c r="H6110" s="4" t="str">
        <f t="shared" si="379"/>
        <v/>
      </c>
      <c r="I6110">
        <v>1603</v>
      </c>
      <c r="J6110"/>
      <c r="L6110" s="4" t="str">
        <f t="shared" si="380"/>
        <v/>
      </c>
      <c r="M6110" s="3"/>
      <c r="N6110" s="3"/>
      <c r="O6110" s="3"/>
      <c r="P6110" s="3"/>
      <c r="Q6110" s="3"/>
    </row>
    <row r="6111" spans="1:17" x14ac:dyDescent="0.3">
      <c r="A6111" s="17">
        <v>43496</v>
      </c>
      <c r="B6111">
        <v>102.35</v>
      </c>
      <c r="C6111">
        <v>102.78180769230769</v>
      </c>
      <c r="D6111" s="3">
        <f t="shared" si="377"/>
        <v>102.7818076923074</v>
      </c>
      <c r="E6111" s="4">
        <f t="shared" si="378"/>
        <v>2.9842794901924208E-13</v>
      </c>
      <c r="F6111">
        <v>102.8045801973452</v>
      </c>
      <c r="G6111" s="3">
        <f>SUMPRODUCT(B5852:B6111, Expoweights!$C$2:$C$261) / SUM(Expoweights!$C$2:$C$261)</f>
        <v>102.80458019734522</v>
      </c>
      <c r="H6111" s="4">
        <f t="shared" si="379"/>
        <v>1.4210854715202004E-14</v>
      </c>
      <c r="I6111">
        <v>2025</v>
      </c>
      <c r="J6111">
        <v>102.7901238849895</v>
      </c>
      <c r="L6111" s="4">
        <f t="shared" si="380"/>
        <v>102.7901238849895</v>
      </c>
      <c r="M6111" s="3"/>
      <c r="N6111" s="3"/>
      <c r="O6111" s="3"/>
      <c r="P6111" s="3"/>
      <c r="Q6111" s="3"/>
    </row>
    <row r="6112" spans="1:17" x14ac:dyDescent="0.3">
      <c r="A6112" s="17">
        <v>43497</v>
      </c>
      <c r="B6112">
        <v>102.35</v>
      </c>
      <c r="C6112"/>
      <c r="D6112" s="3">
        <f t="shared" si="377"/>
        <v>102.78123076923049</v>
      </c>
      <c r="E6112" s="4" t="str">
        <f t="shared" si="378"/>
        <v/>
      </c>
      <c r="F6112"/>
      <c r="G6112" s="3">
        <f>SUMPRODUCT(B5853:B6112, Expoweights!$C$2:$C$261) / SUM(Expoweights!$C$2:$C$261)</f>
        <v>102.7904798646359</v>
      </c>
      <c r="H6112" s="4" t="str">
        <f t="shared" si="379"/>
        <v/>
      </c>
      <c r="I6112">
        <v>1099</v>
      </c>
      <c r="J6112"/>
      <c r="L6112" s="4" t="str">
        <f t="shared" si="380"/>
        <v/>
      </c>
      <c r="M6112" s="3"/>
      <c r="N6112" s="3"/>
      <c r="O6112" s="3"/>
      <c r="P6112" s="3"/>
      <c r="Q6112" s="3"/>
    </row>
    <row r="6113" spans="1:17" x14ac:dyDescent="0.3">
      <c r="A6113" s="17">
        <v>43500</v>
      </c>
      <c r="B6113">
        <v>102.35</v>
      </c>
      <c r="C6113"/>
      <c r="D6113" s="3">
        <f t="shared" si="377"/>
        <v>102.78065384615356</v>
      </c>
      <c r="E6113" s="4" t="str">
        <f t="shared" si="378"/>
        <v/>
      </c>
      <c r="F6113"/>
      <c r="G6113" s="3">
        <f>SUMPRODUCT(B5854:B6113, Expoweights!$C$2:$C$261) / SUM(Expoweights!$C$2:$C$261)</f>
        <v>102.77681686116374</v>
      </c>
      <c r="H6113" s="4" t="str">
        <f t="shared" si="379"/>
        <v/>
      </c>
      <c r="I6113">
        <v>6786</v>
      </c>
      <c r="J6113"/>
      <c r="L6113" s="4" t="str">
        <f t="shared" si="380"/>
        <v/>
      </c>
      <c r="M6113" s="3"/>
      <c r="N6113" s="3"/>
      <c r="O6113" s="3"/>
      <c r="P6113" s="3"/>
      <c r="Q6113" s="3"/>
    </row>
    <row r="6114" spans="1:17" x14ac:dyDescent="0.3">
      <c r="A6114" s="17">
        <v>43501</v>
      </c>
      <c r="B6114">
        <v>102.35</v>
      </c>
      <c r="C6114"/>
      <c r="D6114" s="3">
        <f t="shared" si="377"/>
        <v>102.78007692307663</v>
      </c>
      <c r="E6114" s="4" t="str">
        <f t="shared" si="378"/>
        <v/>
      </c>
      <c r="F6114"/>
      <c r="G6114" s="3">
        <f>SUMPRODUCT(B5855:B6114, Expoweights!$C$2:$C$261) / SUM(Expoweights!$C$2:$C$261)</f>
        <v>102.76357762293237</v>
      </c>
      <c r="H6114" s="4" t="str">
        <f t="shared" si="379"/>
        <v/>
      </c>
      <c r="I6114">
        <v>5051</v>
      </c>
      <c r="J6114"/>
      <c r="L6114" s="4" t="str">
        <f t="shared" si="380"/>
        <v/>
      </c>
      <c r="M6114" s="3"/>
      <c r="N6114" s="3"/>
      <c r="O6114" s="3"/>
      <c r="P6114" s="3"/>
      <c r="Q6114" s="3"/>
    </row>
    <row r="6115" spans="1:17" x14ac:dyDescent="0.3">
      <c r="A6115" s="17">
        <v>43502</v>
      </c>
      <c r="B6115">
        <v>102.35</v>
      </c>
      <c r="C6115"/>
      <c r="D6115" s="3">
        <f t="shared" si="377"/>
        <v>102.77949999999971</v>
      </c>
      <c r="E6115" s="4" t="str">
        <f t="shared" si="378"/>
        <v/>
      </c>
      <c r="F6115"/>
      <c r="G6115" s="3">
        <f>SUMPRODUCT(B5856:B6115, Expoweights!$C$2:$C$261) / SUM(Expoweights!$C$2:$C$261)</f>
        <v>102.75074900663991</v>
      </c>
      <c r="H6115" s="4" t="str">
        <f t="shared" si="379"/>
        <v/>
      </c>
      <c r="I6115">
        <v>7023</v>
      </c>
      <c r="J6115"/>
      <c r="L6115" s="4" t="str">
        <f t="shared" si="380"/>
        <v/>
      </c>
      <c r="M6115" s="3"/>
      <c r="N6115" s="3"/>
      <c r="O6115" s="3"/>
      <c r="P6115" s="3"/>
      <c r="Q6115" s="3"/>
    </row>
    <row r="6116" spans="1:17" x14ac:dyDescent="0.3">
      <c r="A6116" s="17">
        <v>43503</v>
      </c>
      <c r="B6116">
        <v>102.35</v>
      </c>
      <c r="C6116"/>
      <c r="D6116" s="3">
        <f t="shared" si="377"/>
        <v>102.77892307692278</v>
      </c>
      <c r="E6116" s="4" t="str">
        <f t="shared" si="378"/>
        <v/>
      </c>
      <c r="F6116"/>
      <c r="G6116" s="3">
        <f>SUMPRODUCT(B5857:B6116, Expoweights!$C$2:$C$261) / SUM(Expoweights!$C$2:$C$261)</f>
        <v>102.73831827663086</v>
      </c>
      <c r="H6116" s="4" t="str">
        <f t="shared" si="379"/>
        <v/>
      </c>
      <c r="I6116">
        <v>2574</v>
      </c>
      <c r="J6116"/>
      <c r="L6116" s="4" t="str">
        <f t="shared" si="380"/>
        <v/>
      </c>
      <c r="M6116" s="3"/>
      <c r="N6116" s="3"/>
      <c r="O6116" s="3"/>
      <c r="P6116" s="3"/>
      <c r="Q6116" s="3"/>
    </row>
    <row r="6117" spans="1:17" x14ac:dyDescent="0.3">
      <c r="A6117" s="17">
        <v>43504</v>
      </c>
      <c r="B6117">
        <v>102.35</v>
      </c>
      <c r="C6117"/>
      <c r="D6117" s="3">
        <f t="shared" si="377"/>
        <v>102.77834615384586</v>
      </c>
      <c r="E6117" s="4" t="str">
        <f t="shared" si="378"/>
        <v/>
      </c>
      <c r="F6117"/>
      <c r="G6117" s="3">
        <f>SUMPRODUCT(B5858:B6117, Expoweights!$C$2:$C$261) / SUM(Expoweights!$C$2:$C$261)</f>
        <v>102.72627309225281</v>
      </c>
      <c r="H6117" s="4" t="str">
        <f t="shared" si="379"/>
        <v/>
      </c>
      <c r="I6117">
        <v>3726</v>
      </c>
      <c r="J6117"/>
      <c r="L6117" s="4" t="str">
        <f t="shared" si="380"/>
        <v/>
      </c>
      <c r="M6117" s="3"/>
      <c r="N6117" s="3"/>
      <c r="O6117" s="3"/>
      <c r="P6117" s="3"/>
      <c r="Q6117" s="3"/>
    </row>
    <row r="6118" spans="1:17" x14ac:dyDescent="0.3">
      <c r="A6118" s="17">
        <v>43507</v>
      </c>
      <c r="B6118">
        <v>102.35</v>
      </c>
      <c r="C6118"/>
      <c r="D6118" s="3">
        <f t="shared" si="377"/>
        <v>102.77776923076893</v>
      </c>
      <c r="E6118" s="4" t="str">
        <f t="shared" si="378"/>
        <v/>
      </c>
      <c r="F6118"/>
      <c r="G6118" s="3">
        <f>SUMPRODUCT(B5859:B6118, Expoweights!$C$2:$C$261) / SUM(Expoweights!$C$2:$C$261)</f>
        <v>102.71460149560524</v>
      </c>
      <c r="H6118" s="4" t="str">
        <f t="shared" si="379"/>
        <v/>
      </c>
      <c r="I6118">
        <v>5251</v>
      </c>
      <c r="J6118"/>
      <c r="L6118" s="4" t="str">
        <f t="shared" si="380"/>
        <v/>
      </c>
      <c r="M6118" s="3"/>
      <c r="N6118" s="3"/>
      <c r="O6118" s="3"/>
      <c r="P6118" s="3"/>
      <c r="Q6118" s="3"/>
    </row>
    <row r="6119" spans="1:17" x14ac:dyDescent="0.3">
      <c r="A6119" s="17">
        <v>43508</v>
      </c>
      <c r="B6119">
        <v>102.35</v>
      </c>
      <c r="C6119"/>
      <c r="D6119" s="3">
        <f t="shared" si="377"/>
        <v>102.777192307692</v>
      </c>
      <c r="E6119" s="4" t="str">
        <f t="shared" si="378"/>
        <v/>
      </c>
      <c r="F6119"/>
      <c r="G6119" s="3">
        <f>SUMPRODUCT(B5860:B6119, Expoweights!$C$2:$C$261) / SUM(Expoweights!$C$2:$C$261)</f>
        <v>102.7032918996681</v>
      </c>
      <c r="H6119" s="4" t="str">
        <f t="shared" si="379"/>
        <v/>
      </c>
      <c r="I6119">
        <v>926</v>
      </c>
      <c r="J6119"/>
      <c r="L6119" s="4" t="str">
        <f t="shared" si="380"/>
        <v/>
      </c>
      <c r="M6119" s="3"/>
      <c r="N6119" s="3"/>
      <c r="O6119" s="3"/>
      <c r="P6119" s="3"/>
      <c r="Q6119" s="3"/>
    </row>
    <row r="6120" spans="1:17" x14ac:dyDescent="0.3">
      <c r="A6120" s="17">
        <v>43509</v>
      </c>
      <c r="B6120">
        <v>102.35</v>
      </c>
      <c r="C6120"/>
      <c r="D6120" s="3">
        <f t="shared" si="377"/>
        <v>102.77661538461507</v>
      </c>
      <c r="E6120" s="4" t="str">
        <f t="shared" si="378"/>
        <v/>
      </c>
      <c r="F6120"/>
      <c r="G6120" s="3">
        <f>SUMPRODUCT(B5861:B6120, Expoweights!$C$2:$C$261) / SUM(Expoweights!$C$2:$C$261)</f>
        <v>102.69233307679892</v>
      </c>
      <c r="H6120" s="4" t="str">
        <f t="shared" si="379"/>
        <v/>
      </c>
      <c r="I6120">
        <v>2935</v>
      </c>
      <c r="J6120"/>
      <c r="L6120" s="4" t="str">
        <f t="shared" si="380"/>
        <v/>
      </c>
      <c r="M6120" s="3"/>
      <c r="N6120" s="3"/>
      <c r="O6120" s="3"/>
      <c r="P6120" s="3"/>
      <c r="Q6120" s="3"/>
    </row>
    <row r="6121" spans="1:17" x14ac:dyDescent="0.3">
      <c r="A6121" s="17">
        <v>43510</v>
      </c>
      <c r="B6121">
        <v>102.35</v>
      </c>
      <c r="C6121"/>
      <c r="D6121" s="3">
        <f t="shared" si="377"/>
        <v>102.77603846153814</v>
      </c>
      <c r="E6121" s="4" t="str">
        <f t="shared" si="378"/>
        <v/>
      </c>
      <c r="F6121"/>
      <c r="G6121" s="3">
        <f>SUMPRODUCT(B5862:B6121, Expoweights!$C$2:$C$261) / SUM(Expoweights!$C$2:$C$261)</f>
        <v>102.68171414758642</v>
      </c>
      <c r="H6121" s="4" t="str">
        <f t="shared" si="379"/>
        <v/>
      </c>
      <c r="I6121">
        <v>1188</v>
      </c>
      <c r="J6121"/>
      <c r="L6121" s="4" t="str">
        <f t="shared" si="380"/>
        <v/>
      </c>
      <c r="M6121" s="3"/>
      <c r="N6121" s="3"/>
      <c r="O6121" s="3"/>
      <c r="P6121" s="3"/>
      <c r="Q6121" s="3"/>
    </row>
    <row r="6122" spans="1:17" x14ac:dyDescent="0.3">
      <c r="A6122" s="17">
        <v>43511</v>
      </c>
      <c r="B6122">
        <v>102.35</v>
      </c>
      <c r="C6122"/>
      <c r="D6122" s="3">
        <f t="shared" si="377"/>
        <v>102.77546153846123</v>
      </c>
      <c r="E6122" s="4" t="str">
        <f t="shared" si="378"/>
        <v/>
      </c>
      <c r="F6122"/>
      <c r="G6122" s="3">
        <f>SUMPRODUCT(B5863:B6122, Expoweights!$C$2:$C$261) / SUM(Expoweights!$C$2:$C$261)</f>
        <v>102.67142457005005</v>
      </c>
      <c r="H6122" s="4" t="str">
        <f t="shared" si="379"/>
        <v/>
      </c>
      <c r="I6122">
        <v>4740</v>
      </c>
      <c r="J6122"/>
      <c r="L6122" s="4" t="str">
        <f t="shared" si="380"/>
        <v/>
      </c>
      <c r="M6122" s="3"/>
      <c r="N6122" s="3"/>
      <c r="O6122" s="3"/>
      <c r="P6122" s="3"/>
      <c r="Q6122" s="3"/>
    </row>
    <row r="6123" spans="1:17" x14ac:dyDescent="0.3">
      <c r="A6123" s="17">
        <v>43514</v>
      </c>
      <c r="B6123">
        <v>102.35</v>
      </c>
      <c r="C6123"/>
      <c r="D6123" s="3">
        <f t="shared" si="377"/>
        <v>102.77488461538429</v>
      </c>
      <c r="E6123" s="4" t="str">
        <f t="shared" si="378"/>
        <v/>
      </c>
      <c r="F6123"/>
      <c r="G6123" s="3">
        <f>SUMPRODUCT(B5864:B6123, Expoweights!$C$2:$C$261) / SUM(Expoweights!$C$2:$C$261)</f>
        <v>102.66145412917434</v>
      </c>
      <c r="H6123" s="4" t="str">
        <f t="shared" si="379"/>
        <v/>
      </c>
      <c r="I6123">
        <v>2963</v>
      </c>
      <c r="J6123"/>
      <c r="L6123" s="4" t="str">
        <f t="shared" si="380"/>
        <v/>
      </c>
      <c r="M6123" s="3"/>
      <c r="N6123" s="3"/>
      <c r="O6123" s="3"/>
      <c r="P6123" s="3"/>
      <c r="Q6123" s="3"/>
    </row>
    <row r="6124" spans="1:17" x14ac:dyDescent="0.3">
      <c r="A6124" s="17">
        <v>43515</v>
      </c>
      <c r="B6124">
        <v>102.35</v>
      </c>
      <c r="C6124"/>
      <c r="D6124" s="3">
        <f t="shared" si="377"/>
        <v>102.77430769230737</v>
      </c>
      <c r="E6124" s="4" t="str">
        <f t="shared" si="378"/>
        <v/>
      </c>
      <c r="F6124"/>
      <c r="G6124" s="3">
        <f>SUMPRODUCT(B5865:B6124, Expoweights!$C$2:$C$261) / SUM(Expoweights!$C$2:$C$261)</f>
        <v>102.65179292676781</v>
      </c>
      <c r="H6124" s="4" t="str">
        <f t="shared" si="379"/>
        <v/>
      </c>
      <c r="I6124">
        <v>5761</v>
      </c>
      <c r="J6124"/>
      <c r="L6124" s="4" t="str">
        <f t="shared" si="380"/>
        <v/>
      </c>
      <c r="M6124" s="3"/>
      <c r="N6124" s="3"/>
      <c r="O6124" s="3"/>
      <c r="P6124" s="3"/>
      <c r="Q6124" s="3"/>
    </row>
    <row r="6125" spans="1:17" x14ac:dyDescent="0.3">
      <c r="A6125" s="17">
        <v>43516</v>
      </c>
      <c r="B6125">
        <v>102.35</v>
      </c>
      <c r="C6125"/>
      <c r="D6125" s="3">
        <f t="shared" si="377"/>
        <v>102.77373076923044</v>
      </c>
      <c r="E6125" s="4" t="str">
        <f t="shared" si="378"/>
        <v/>
      </c>
      <c r="F6125"/>
      <c r="G6125" s="3">
        <f>SUMPRODUCT(B5866:B6125, Expoweights!$C$2:$C$261) / SUM(Expoweights!$C$2:$C$261)</f>
        <v>102.64243137163666</v>
      </c>
      <c r="H6125" s="4" t="str">
        <f t="shared" si="379"/>
        <v/>
      </c>
      <c r="I6125">
        <v>1161</v>
      </c>
      <c r="J6125"/>
      <c r="L6125" s="4" t="str">
        <f t="shared" si="380"/>
        <v/>
      </c>
      <c r="M6125" s="3"/>
      <c r="N6125" s="3"/>
      <c r="O6125" s="3"/>
      <c r="P6125" s="3"/>
      <c r="Q6125" s="3"/>
    </row>
    <row r="6126" spans="1:17" x14ac:dyDescent="0.3">
      <c r="A6126" s="17">
        <v>43517</v>
      </c>
      <c r="B6126">
        <v>102.35</v>
      </c>
      <c r="C6126"/>
      <c r="D6126" s="3">
        <f t="shared" si="377"/>
        <v>102.77315384615351</v>
      </c>
      <c r="E6126" s="4" t="str">
        <f t="shared" si="378"/>
        <v/>
      </c>
      <c r="F6126"/>
      <c r="G6126" s="3">
        <f>SUMPRODUCT(B5867:B6126, Expoweights!$C$2:$C$261) / SUM(Expoweights!$C$2:$C$261)</f>
        <v>102.63336017006301</v>
      </c>
      <c r="H6126" s="4" t="str">
        <f t="shared" si="379"/>
        <v/>
      </c>
      <c r="I6126">
        <v>199</v>
      </c>
      <c r="J6126"/>
      <c r="L6126" s="4" t="str">
        <f t="shared" si="380"/>
        <v/>
      </c>
      <c r="M6126" s="3"/>
      <c r="N6126" s="3"/>
      <c r="O6126" s="3"/>
      <c r="P6126" s="3"/>
      <c r="Q6126" s="3"/>
    </row>
    <row r="6127" spans="1:17" x14ac:dyDescent="0.3">
      <c r="A6127" s="17">
        <v>43518</v>
      </c>
      <c r="B6127">
        <v>102.35</v>
      </c>
      <c r="C6127"/>
      <c r="D6127" s="3">
        <f t="shared" si="377"/>
        <v>102.77257692307658</v>
      </c>
      <c r="E6127" s="4" t="str">
        <f t="shared" si="378"/>
        <v/>
      </c>
      <c r="F6127"/>
      <c r="G6127" s="3">
        <f>SUMPRODUCT(B5868:B6127, Expoweights!$C$2:$C$261) / SUM(Expoweights!$C$2:$C$261)</f>
        <v>102.62457031657853</v>
      </c>
      <c r="H6127" s="4" t="str">
        <f t="shared" si="379"/>
        <v/>
      </c>
      <c r="I6127">
        <v>3306</v>
      </c>
      <c r="J6127"/>
      <c r="L6127" s="4" t="str">
        <f t="shared" si="380"/>
        <v/>
      </c>
      <c r="M6127" s="3"/>
      <c r="N6127" s="3"/>
      <c r="O6127" s="3"/>
      <c r="P6127" s="3"/>
      <c r="Q6127" s="3"/>
    </row>
    <row r="6128" spans="1:17" x14ac:dyDescent="0.3">
      <c r="A6128" s="17">
        <v>43521</v>
      </c>
      <c r="B6128">
        <v>102.35</v>
      </c>
      <c r="C6128"/>
      <c r="D6128" s="3">
        <f t="shared" si="377"/>
        <v>102.77199999999965</v>
      </c>
      <c r="E6128" s="4" t="str">
        <f t="shared" si="378"/>
        <v/>
      </c>
      <c r="F6128"/>
      <c r="G6128" s="3">
        <f>SUMPRODUCT(B5869:B6128, Expoweights!$C$2:$C$261) / SUM(Expoweights!$C$2:$C$261)</f>
        <v>102.61605308502418</v>
      </c>
      <c r="H6128" s="4" t="str">
        <f t="shared" si="379"/>
        <v/>
      </c>
      <c r="I6128">
        <v>4973</v>
      </c>
      <c r="J6128"/>
      <c r="L6128" s="4" t="str">
        <f t="shared" si="380"/>
        <v/>
      </c>
      <c r="M6128" s="3"/>
      <c r="N6128" s="3"/>
      <c r="O6128" s="3"/>
      <c r="P6128" s="3"/>
      <c r="Q6128" s="3"/>
    </row>
    <row r="6129" spans="1:17" x14ac:dyDescent="0.3">
      <c r="A6129" s="17">
        <v>43522</v>
      </c>
      <c r="B6129">
        <v>102.35</v>
      </c>
      <c r="C6129"/>
      <c r="D6129" s="3">
        <f t="shared" si="377"/>
        <v>102.77142307692273</v>
      </c>
      <c r="E6129" s="4" t="str">
        <f t="shared" si="378"/>
        <v/>
      </c>
      <c r="F6129"/>
      <c r="G6129" s="3">
        <f>SUMPRODUCT(B5870:B6129, Expoweights!$C$2:$C$261) / SUM(Expoweights!$C$2:$C$261)</f>
        <v>102.60780001988741</v>
      </c>
      <c r="H6129" s="4" t="str">
        <f t="shared" si="379"/>
        <v/>
      </c>
      <c r="I6129">
        <v>419</v>
      </c>
      <c r="J6129"/>
      <c r="L6129" s="4" t="str">
        <f t="shared" si="380"/>
        <v/>
      </c>
      <c r="M6129" s="3"/>
      <c r="N6129" s="3"/>
      <c r="O6129" s="3"/>
      <c r="P6129" s="3"/>
      <c r="Q6129" s="3"/>
    </row>
    <row r="6130" spans="1:17" x14ac:dyDescent="0.3">
      <c r="A6130" s="17">
        <v>43523</v>
      </c>
      <c r="B6130">
        <v>102.35</v>
      </c>
      <c r="C6130"/>
      <c r="D6130" s="3">
        <f t="shared" si="377"/>
        <v>102.77003846153811</v>
      </c>
      <c r="E6130" s="4" t="str">
        <f t="shared" si="378"/>
        <v/>
      </c>
      <c r="F6130"/>
      <c r="G6130" s="3">
        <f>SUMPRODUCT(B5871:B6130, Expoweights!$C$2:$C$261) / SUM(Expoweights!$C$2:$C$261)</f>
        <v>102.59980112367937</v>
      </c>
      <c r="H6130" s="4" t="str">
        <f t="shared" si="379"/>
        <v/>
      </c>
      <c r="I6130">
        <v>2614</v>
      </c>
      <c r="J6130"/>
      <c r="L6130" s="4" t="str">
        <f t="shared" si="380"/>
        <v/>
      </c>
      <c r="M6130" s="3"/>
      <c r="N6130" s="3"/>
      <c r="O6130" s="3"/>
      <c r="P6130" s="3"/>
      <c r="Q6130" s="3"/>
    </row>
    <row r="6131" spans="1:17" x14ac:dyDescent="0.3">
      <c r="A6131" s="17">
        <v>43524</v>
      </c>
      <c r="B6131">
        <v>101.8</v>
      </c>
      <c r="C6131">
        <v>102.7665384615385</v>
      </c>
      <c r="D6131" s="3">
        <f t="shared" si="377"/>
        <v>102.7665384615381</v>
      </c>
      <c r="E6131" s="4">
        <f t="shared" si="378"/>
        <v>3.979039320256561E-13</v>
      </c>
      <c r="F6131">
        <v>102.5749870527311</v>
      </c>
      <c r="G6131" s="3">
        <f>SUMPRODUCT(B5872:B6131, Expoweights!$C$2:$C$261) / SUM(Expoweights!$C$2:$C$261)</f>
        <v>102.57498705273109</v>
      </c>
      <c r="H6131" s="4">
        <f t="shared" si="379"/>
        <v>1.4210854715202004E-14</v>
      </c>
      <c r="I6131">
        <v>5279</v>
      </c>
      <c r="J6131">
        <v>102.78710939368651</v>
      </c>
      <c r="L6131" s="4">
        <f t="shared" si="380"/>
        <v>102.78710939368651</v>
      </c>
      <c r="M6131" s="3"/>
      <c r="N6131" s="3"/>
      <c r="O6131" s="3"/>
      <c r="P6131" s="3"/>
      <c r="Q6131" s="3"/>
    </row>
    <row r="6132" spans="1:17" x14ac:dyDescent="0.3">
      <c r="A6132" s="17">
        <v>43525</v>
      </c>
      <c r="B6132">
        <v>101.8</v>
      </c>
      <c r="C6132"/>
      <c r="D6132" s="3">
        <f t="shared" si="377"/>
        <v>102.76303846153812</v>
      </c>
      <c r="E6132" s="4" t="str">
        <f t="shared" si="378"/>
        <v/>
      </c>
      <c r="F6132"/>
      <c r="G6132" s="3">
        <f>SUMPRODUCT(B5873:B6132, Expoweights!$C$2:$C$261) / SUM(Expoweights!$C$2:$C$261)</f>
        <v>102.55094260324789</v>
      </c>
      <c r="H6132" s="4" t="str">
        <f t="shared" si="379"/>
        <v/>
      </c>
      <c r="I6132">
        <v>1571</v>
      </c>
      <c r="J6132"/>
      <c r="L6132" s="4" t="str">
        <f t="shared" si="380"/>
        <v/>
      </c>
      <c r="M6132" s="3"/>
      <c r="N6132" s="3"/>
      <c r="O6132" s="3"/>
      <c r="P6132" s="3"/>
      <c r="Q6132" s="3"/>
    </row>
    <row r="6133" spans="1:17" x14ac:dyDescent="0.3">
      <c r="A6133" s="17">
        <v>43528</v>
      </c>
      <c r="B6133">
        <v>101.8</v>
      </c>
      <c r="C6133"/>
      <c r="D6133" s="3">
        <f t="shared" si="377"/>
        <v>102.75953846153811</v>
      </c>
      <c r="E6133" s="4" t="str">
        <f t="shared" si="378"/>
        <v/>
      </c>
      <c r="F6133"/>
      <c r="G6133" s="3">
        <f>SUMPRODUCT(B5874:B6133, Expoweights!$C$2:$C$261) / SUM(Expoweights!$C$2:$C$261)</f>
        <v>102.52764390501518</v>
      </c>
      <c r="H6133" s="4" t="str">
        <f t="shared" si="379"/>
        <v/>
      </c>
      <c r="I6133">
        <v>6646</v>
      </c>
      <c r="J6133"/>
      <c r="L6133" s="4" t="str">
        <f t="shared" si="380"/>
        <v/>
      </c>
      <c r="M6133" s="3"/>
      <c r="N6133" s="3"/>
      <c r="O6133" s="3"/>
      <c r="P6133" s="3"/>
      <c r="Q6133" s="3"/>
    </row>
    <row r="6134" spans="1:17" x14ac:dyDescent="0.3">
      <c r="A6134" s="17">
        <v>43529</v>
      </c>
      <c r="B6134">
        <v>101.8</v>
      </c>
      <c r="C6134"/>
      <c r="D6134" s="3">
        <f t="shared" si="377"/>
        <v>102.75603846153811</v>
      </c>
      <c r="E6134" s="4" t="str">
        <f t="shared" si="378"/>
        <v/>
      </c>
      <c r="F6134"/>
      <c r="G6134" s="3">
        <f>SUMPRODUCT(B5875:B6134, Expoweights!$C$2:$C$261) / SUM(Expoweights!$C$2:$C$261)</f>
        <v>102.50506782816559</v>
      </c>
      <c r="H6134" s="4" t="str">
        <f t="shared" si="379"/>
        <v/>
      </c>
      <c r="I6134">
        <v>6900</v>
      </c>
      <c r="J6134"/>
      <c r="L6134" s="4" t="str">
        <f t="shared" si="380"/>
        <v/>
      </c>
      <c r="M6134" s="3"/>
      <c r="N6134" s="3"/>
      <c r="O6134" s="3"/>
      <c r="P6134" s="3"/>
      <c r="Q6134" s="3"/>
    </row>
    <row r="6135" spans="1:17" x14ac:dyDescent="0.3">
      <c r="A6135" s="17">
        <v>43530</v>
      </c>
      <c r="B6135">
        <v>101.8</v>
      </c>
      <c r="C6135"/>
      <c r="D6135" s="3">
        <f t="shared" si="377"/>
        <v>102.75253846153811</v>
      </c>
      <c r="E6135" s="4" t="str">
        <f t="shared" si="378"/>
        <v/>
      </c>
      <c r="F6135"/>
      <c r="G6135" s="3">
        <f>SUMPRODUCT(B5876:B6135, Expoweights!$C$2:$C$261) / SUM(Expoweights!$C$2:$C$261)</f>
        <v>102.48319196021673</v>
      </c>
      <c r="H6135" s="4" t="str">
        <f t="shared" si="379"/>
        <v/>
      </c>
      <c r="I6135">
        <v>1138</v>
      </c>
      <c r="J6135"/>
      <c r="L6135" s="4" t="str">
        <f t="shared" si="380"/>
        <v/>
      </c>
      <c r="M6135" s="3"/>
      <c r="N6135" s="3"/>
      <c r="O6135" s="3"/>
      <c r="P6135" s="3"/>
      <c r="Q6135" s="3"/>
    </row>
    <row r="6136" spans="1:17" x14ac:dyDescent="0.3">
      <c r="A6136" s="17">
        <v>43531</v>
      </c>
      <c r="B6136">
        <v>101.8</v>
      </c>
      <c r="C6136"/>
      <c r="D6136" s="3">
        <f t="shared" si="377"/>
        <v>102.74903846153811</v>
      </c>
      <c r="E6136" s="4" t="str">
        <f t="shared" si="378"/>
        <v/>
      </c>
      <c r="F6136"/>
      <c r="G6136" s="3">
        <f>SUMPRODUCT(B5877:B6136, Expoweights!$C$2:$C$261) / SUM(Expoweights!$C$2:$C$261)</f>
        <v>102.46199458382115</v>
      </c>
      <c r="H6136" s="4" t="str">
        <f t="shared" si="379"/>
        <v/>
      </c>
      <c r="I6136">
        <v>4519</v>
      </c>
      <c r="J6136"/>
      <c r="L6136" s="4" t="str">
        <f t="shared" si="380"/>
        <v/>
      </c>
      <c r="M6136" s="3"/>
      <c r="N6136" s="3"/>
      <c r="O6136" s="3"/>
      <c r="P6136" s="3"/>
      <c r="Q6136" s="3"/>
    </row>
    <row r="6137" spans="1:17" x14ac:dyDescent="0.3">
      <c r="A6137" s="17">
        <v>43532</v>
      </c>
      <c r="B6137">
        <v>101.8</v>
      </c>
      <c r="C6137"/>
      <c r="D6137" s="3">
        <f t="shared" si="377"/>
        <v>102.74553846153812</v>
      </c>
      <c r="E6137" s="4" t="str">
        <f t="shared" si="378"/>
        <v/>
      </c>
      <c r="F6137"/>
      <c r="G6137" s="3">
        <f>SUMPRODUCT(B5878:B6137, Expoweights!$C$2:$C$261) / SUM(Expoweights!$C$2:$C$261)</f>
        <v>102.44145465520639</v>
      </c>
      <c r="H6137" s="4" t="str">
        <f t="shared" si="379"/>
        <v/>
      </c>
      <c r="I6137">
        <v>3108</v>
      </c>
      <c r="J6137"/>
      <c r="L6137" s="4" t="str">
        <f t="shared" si="380"/>
        <v/>
      </c>
      <c r="M6137" s="3"/>
      <c r="N6137" s="3"/>
      <c r="O6137" s="3"/>
      <c r="P6137" s="3"/>
      <c r="Q6137" s="3"/>
    </row>
    <row r="6138" spans="1:17" x14ac:dyDescent="0.3">
      <c r="A6138" s="17">
        <v>43535</v>
      </c>
      <c r="B6138">
        <v>101.8</v>
      </c>
      <c r="C6138"/>
      <c r="D6138" s="3">
        <f t="shared" si="377"/>
        <v>102.74203846153813</v>
      </c>
      <c r="E6138" s="4" t="str">
        <f t="shared" si="378"/>
        <v/>
      </c>
      <c r="F6138"/>
      <c r="G6138" s="3">
        <f>SUMPRODUCT(B5879:B6138, Expoweights!$C$2:$C$261) / SUM(Expoweights!$C$2:$C$261)</f>
        <v>102.42155178328366</v>
      </c>
      <c r="H6138" s="4" t="str">
        <f t="shared" si="379"/>
        <v/>
      </c>
      <c r="I6138">
        <v>7507</v>
      </c>
      <c r="J6138"/>
      <c r="L6138" s="4" t="str">
        <f t="shared" si="380"/>
        <v/>
      </c>
      <c r="M6138" s="3"/>
      <c r="N6138" s="3"/>
      <c r="O6138" s="3"/>
      <c r="P6138" s="3"/>
      <c r="Q6138" s="3"/>
    </row>
    <row r="6139" spans="1:17" x14ac:dyDescent="0.3">
      <c r="A6139" s="17">
        <v>43536</v>
      </c>
      <c r="B6139">
        <v>101.8</v>
      </c>
      <c r="C6139"/>
      <c r="D6139" s="3">
        <f t="shared" si="377"/>
        <v>102.73853846153813</v>
      </c>
      <c r="E6139" s="4" t="str">
        <f t="shared" si="378"/>
        <v/>
      </c>
      <c r="F6139"/>
      <c r="G6139" s="3">
        <f>SUMPRODUCT(B5880:B6139, Expoweights!$C$2:$C$261) / SUM(Expoweights!$C$2:$C$261)</f>
        <v>102.4022662094045</v>
      </c>
      <c r="H6139" s="4" t="str">
        <f t="shared" si="379"/>
        <v/>
      </c>
      <c r="I6139">
        <v>2048</v>
      </c>
      <c r="J6139"/>
      <c r="L6139" s="4" t="str">
        <f t="shared" si="380"/>
        <v/>
      </c>
      <c r="M6139" s="3"/>
      <c r="N6139" s="3"/>
      <c r="O6139" s="3"/>
      <c r="P6139" s="3"/>
      <c r="Q6139" s="3"/>
    </row>
    <row r="6140" spans="1:17" x14ac:dyDescent="0.3">
      <c r="A6140" s="17">
        <v>43537</v>
      </c>
      <c r="B6140">
        <v>101.8</v>
      </c>
      <c r="C6140"/>
      <c r="D6140" s="3">
        <f t="shared" si="377"/>
        <v>102.73503846153812</v>
      </c>
      <c r="E6140" s="4" t="str">
        <f t="shared" si="378"/>
        <v/>
      </c>
      <c r="F6140"/>
      <c r="G6140" s="3">
        <f>SUMPRODUCT(B5881:B6140, Expoweights!$C$2:$C$261) / SUM(Expoweights!$C$2:$C$261)</f>
        <v>102.38357878774531</v>
      </c>
      <c r="H6140" s="4" t="str">
        <f t="shared" si="379"/>
        <v/>
      </c>
      <c r="I6140">
        <v>852</v>
      </c>
      <c r="J6140"/>
      <c r="L6140" s="4" t="str">
        <f t="shared" si="380"/>
        <v/>
      </c>
      <c r="M6140" s="3"/>
      <c r="N6140" s="3"/>
      <c r="O6140" s="3"/>
      <c r="P6140" s="3"/>
      <c r="Q6140" s="3"/>
    </row>
    <row r="6141" spans="1:17" x14ac:dyDescent="0.3">
      <c r="A6141" s="17">
        <v>43538</v>
      </c>
      <c r="B6141">
        <v>101.8</v>
      </c>
      <c r="C6141"/>
      <c r="D6141" s="3">
        <f t="shared" si="377"/>
        <v>102.73153846153812</v>
      </c>
      <c r="E6141" s="4" t="str">
        <f t="shared" si="378"/>
        <v/>
      </c>
      <c r="F6141"/>
      <c r="G6141" s="3">
        <f>SUMPRODUCT(B5882:B6141, Expoweights!$C$2:$C$261) / SUM(Expoweights!$C$2:$C$261)</f>
        <v>102.36547096630032</v>
      </c>
      <c r="H6141" s="4" t="str">
        <f t="shared" si="379"/>
        <v/>
      </c>
      <c r="I6141">
        <v>3198</v>
      </c>
      <c r="J6141"/>
      <c r="L6141" s="4" t="str">
        <f t="shared" si="380"/>
        <v/>
      </c>
      <c r="M6141" s="3"/>
      <c r="N6141" s="3"/>
      <c r="O6141" s="3"/>
      <c r="P6141" s="3"/>
      <c r="Q6141" s="3"/>
    </row>
    <row r="6142" spans="1:17" x14ac:dyDescent="0.3">
      <c r="A6142" s="17">
        <v>43539</v>
      </c>
      <c r="B6142">
        <v>101.8</v>
      </c>
      <c r="C6142"/>
      <c r="D6142" s="3">
        <f t="shared" si="377"/>
        <v>102.72803846153815</v>
      </c>
      <c r="E6142" s="4" t="str">
        <f t="shared" si="378"/>
        <v/>
      </c>
      <c r="F6142"/>
      <c r="G6142" s="3">
        <f>SUMPRODUCT(B5883:B6142, Expoweights!$C$2:$C$261) / SUM(Expoweights!$C$2:$C$261)</f>
        <v>102.34792476846394</v>
      </c>
      <c r="H6142" s="4" t="str">
        <f t="shared" si="379"/>
        <v/>
      </c>
      <c r="I6142">
        <v>5961</v>
      </c>
      <c r="J6142"/>
      <c r="L6142" s="4" t="str">
        <f t="shared" si="380"/>
        <v/>
      </c>
      <c r="M6142" s="3"/>
      <c r="N6142" s="3"/>
      <c r="O6142" s="3"/>
      <c r="P6142" s="3"/>
      <c r="Q6142" s="3"/>
    </row>
    <row r="6143" spans="1:17" x14ac:dyDescent="0.3">
      <c r="A6143" s="17">
        <v>43542</v>
      </c>
      <c r="B6143">
        <v>101.8</v>
      </c>
      <c r="C6143"/>
      <c r="D6143" s="3">
        <f t="shared" si="377"/>
        <v>102.72453846153815</v>
      </c>
      <c r="E6143" s="4" t="str">
        <f t="shared" si="378"/>
        <v/>
      </c>
      <c r="F6143"/>
      <c r="G6143" s="3">
        <f>SUMPRODUCT(B5884:B6143, Expoweights!$C$2:$C$261) / SUM(Expoweights!$C$2:$C$261)</f>
        <v>102.33092277518448</v>
      </c>
      <c r="H6143" s="4" t="str">
        <f t="shared" si="379"/>
        <v/>
      </c>
      <c r="I6143">
        <v>3878</v>
      </c>
      <c r="J6143"/>
      <c r="L6143" s="4" t="str">
        <f t="shared" si="380"/>
        <v/>
      </c>
      <c r="M6143" s="3"/>
      <c r="N6143" s="3"/>
      <c r="O6143" s="3"/>
      <c r="P6143" s="3"/>
      <c r="Q6143" s="3"/>
    </row>
    <row r="6144" spans="1:17" x14ac:dyDescent="0.3">
      <c r="A6144" s="17">
        <v>43543</v>
      </c>
      <c r="B6144">
        <v>101.8</v>
      </c>
      <c r="C6144"/>
      <c r="D6144" s="3">
        <f t="shared" si="377"/>
        <v>102.72103846153814</v>
      </c>
      <c r="E6144" s="4" t="str">
        <f t="shared" si="378"/>
        <v/>
      </c>
      <c r="F6144"/>
      <c r="G6144" s="3">
        <f>SUMPRODUCT(B5885:B6144, Expoweights!$C$2:$C$261) / SUM(Expoweights!$C$2:$C$261)</f>
        <v>102.3144481076713</v>
      </c>
      <c r="H6144" s="4" t="str">
        <f t="shared" si="379"/>
        <v/>
      </c>
      <c r="I6144">
        <v>5038</v>
      </c>
      <c r="J6144"/>
      <c r="L6144" s="4" t="str">
        <f t="shared" si="380"/>
        <v/>
      </c>
      <c r="M6144" s="3"/>
      <c r="N6144" s="3"/>
      <c r="O6144" s="3"/>
      <c r="P6144" s="3"/>
      <c r="Q6144" s="3"/>
    </row>
    <row r="6145" spans="1:17" x14ac:dyDescent="0.3">
      <c r="A6145" s="17">
        <v>43544</v>
      </c>
      <c r="B6145">
        <v>101.8</v>
      </c>
      <c r="C6145"/>
      <c r="D6145" s="3">
        <f t="shared" si="377"/>
        <v>102.71753846153814</v>
      </c>
      <c r="E6145" s="4" t="str">
        <f t="shared" si="378"/>
        <v/>
      </c>
      <c r="F6145"/>
      <c r="G6145" s="3">
        <f>SUMPRODUCT(B5886:B6145, Expoweights!$C$2:$C$261) / SUM(Expoweights!$C$2:$C$261)</f>
        <v>102.29848441063835</v>
      </c>
      <c r="H6145" s="4" t="str">
        <f t="shared" si="379"/>
        <v/>
      </c>
      <c r="I6145">
        <v>7382</v>
      </c>
      <c r="J6145"/>
      <c r="L6145" s="4" t="str">
        <f t="shared" si="380"/>
        <v/>
      </c>
      <c r="M6145" s="3"/>
      <c r="N6145" s="3"/>
      <c r="O6145" s="3"/>
      <c r="P6145" s="3"/>
      <c r="Q6145" s="3"/>
    </row>
    <row r="6146" spans="1:17" x14ac:dyDescent="0.3">
      <c r="A6146" s="17">
        <v>43545</v>
      </c>
      <c r="B6146">
        <v>101.8</v>
      </c>
      <c r="C6146"/>
      <c r="D6146" s="3">
        <f t="shared" si="377"/>
        <v>102.71403846153814</v>
      </c>
      <c r="E6146" s="4" t="str">
        <f t="shared" si="378"/>
        <v/>
      </c>
      <c r="F6146"/>
      <c r="G6146" s="3">
        <f>SUMPRODUCT(B5887:B6146, Expoweights!$C$2:$C$261) / SUM(Expoweights!$C$2:$C$261)</f>
        <v>102.28301583606736</v>
      </c>
      <c r="H6146" s="4" t="str">
        <f t="shared" si="379"/>
        <v/>
      </c>
      <c r="I6146">
        <v>7498</v>
      </c>
      <c r="J6146"/>
      <c r="L6146" s="4" t="str">
        <f t="shared" si="380"/>
        <v/>
      </c>
      <c r="M6146" s="3"/>
      <c r="N6146" s="3"/>
      <c r="O6146" s="3"/>
      <c r="P6146" s="3"/>
      <c r="Q6146" s="3"/>
    </row>
    <row r="6147" spans="1:17" x14ac:dyDescent="0.3">
      <c r="A6147" s="17">
        <v>43546</v>
      </c>
      <c r="B6147">
        <v>101.8</v>
      </c>
      <c r="C6147"/>
      <c r="D6147" s="3">
        <f t="shared" ref="D6147:D6210" si="381">AVERAGE(B5888:B6147)</f>
        <v>102.71053846153812</v>
      </c>
      <c r="E6147" s="4" t="str">
        <f t="shared" si="378"/>
        <v/>
      </c>
      <c r="F6147"/>
      <c r="G6147" s="3">
        <f>SUMPRODUCT(B5888:B6147, Expoweights!$C$2:$C$261) / SUM(Expoweights!$C$2:$C$261)</f>
        <v>102.2680270274747</v>
      </c>
      <c r="H6147" s="4" t="str">
        <f t="shared" si="379"/>
        <v/>
      </c>
      <c r="I6147">
        <v>7274</v>
      </c>
      <c r="J6147"/>
      <c r="L6147" s="4" t="str">
        <f t="shared" si="380"/>
        <v/>
      </c>
      <c r="M6147" s="3"/>
      <c r="N6147" s="3"/>
      <c r="O6147" s="3"/>
      <c r="P6147" s="3"/>
      <c r="Q6147" s="3"/>
    </row>
    <row r="6148" spans="1:17" x14ac:dyDescent="0.3">
      <c r="A6148" s="17">
        <v>43549</v>
      </c>
      <c r="B6148">
        <v>101.8</v>
      </c>
      <c r="C6148"/>
      <c r="D6148" s="3">
        <f t="shared" si="381"/>
        <v>102.70703846153812</v>
      </c>
      <c r="E6148" s="4" t="str">
        <f t="shared" ref="E6148:E6211" si="382">IF(C6148 &gt; 0, ABS(C6148 - D6148), "")</f>
        <v/>
      </c>
      <c r="F6148"/>
      <c r="G6148" s="3">
        <f>SUMPRODUCT(B5889:B6148, Expoweights!$C$2:$C$261) / SUM(Expoweights!$C$2:$C$261)</f>
        <v>102.25350310466611</v>
      </c>
      <c r="H6148" s="4" t="str">
        <f t="shared" ref="H6148:H6211" si="383">IF(F6148 &gt; 0, ABS(F6148 - G6148), "")</f>
        <v/>
      </c>
      <c r="I6148">
        <v>3015</v>
      </c>
      <c r="J6148"/>
      <c r="L6148" s="4" t="str">
        <f t="shared" ref="L6148:L6211" si="384">IF(J6148 &gt; 0, ABS(J6148 - K6148), "")</f>
        <v/>
      </c>
      <c r="M6148" s="3"/>
      <c r="N6148" s="3"/>
      <c r="O6148" s="3"/>
      <c r="P6148" s="3"/>
      <c r="Q6148" s="3"/>
    </row>
    <row r="6149" spans="1:17" x14ac:dyDescent="0.3">
      <c r="A6149" s="17">
        <v>43550</v>
      </c>
      <c r="B6149">
        <v>101.8</v>
      </c>
      <c r="C6149"/>
      <c r="D6149" s="3">
        <f t="shared" si="381"/>
        <v>102.7035384615381</v>
      </c>
      <c r="E6149" s="4" t="str">
        <f t="shared" si="382"/>
        <v/>
      </c>
      <c r="F6149"/>
      <c r="G6149" s="3">
        <f>SUMPRODUCT(B5890:B6149, Expoweights!$C$2:$C$261) / SUM(Expoweights!$C$2:$C$261)</f>
        <v>102.23942964896447</v>
      </c>
      <c r="H6149" s="4" t="str">
        <f t="shared" si="383"/>
        <v/>
      </c>
      <c r="I6149">
        <v>7018</v>
      </c>
      <c r="J6149"/>
      <c r="L6149" s="4" t="str">
        <f t="shared" si="384"/>
        <v/>
      </c>
      <c r="M6149" s="3"/>
      <c r="N6149" s="3"/>
      <c r="O6149" s="3"/>
      <c r="P6149" s="3"/>
      <c r="Q6149" s="3"/>
    </row>
    <row r="6150" spans="1:17" x14ac:dyDescent="0.3">
      <c r="A6150" s="17">
        <v>43551</v>
      </c>
      <c r="B6150">
        <v>101.8</v>
      </c>
      <c r="C6150"/>
      <c r="D6150" s="3">
        <f t="shared" si="381"/>
        <v>102.70003846153809</v>
      </c>
      <c r="E6150" s="4" t="str">
        <f t="shared" si="382"/>
        <v/>
      </c>
      <c r="F6150"/>
      <c r="G6150" s="3">
        <f>SUMPRODUCT(B5891:B6150, Expoweights!$C$2:$C$261) / SUM(Expoweights!$C$2:$C$261)</f>
        <v>102.22579268889544</v>
      </c>
      <c r="H6150" s="4" t="str">
        <f t="shared" si="383"/>
        <v/>
      </c>
      <c r="I6150">
        <v>1353</v>
      </c>
      <c r="J6150"/>
      <c r="L6150" s="4" t="str">
        <f t="shared" si="384"/>
        <v/>
      </c>
      <c r="M6150" s="3"/>
      <c r="N6150" s="3"/>
      <c r="O6150" s="3"/>
      <c r="P6150" s="3"/>
      <c r="Q6150" s="3"/>
    </row>
    <row r="6151" spans="1:17" x14ac:dyDescent="0.3">
      <c r="A6151" s="17">
        <v>43552</v>
      </c>
      <c r="B6151">
        <v>101.8</v>
      </c>
      <c r="C6151"/>
      <c r="D6151" s="3">
        <f t="shared" si="381"/>
        <v>102.69653846153808</v>
      </c>
      <c r="E6151" s="4" t="str">
        <f t="shared" si="382"/>
        <v/>
      </c>
      <c r="F6151"/>
      <c r="G6151" s="3">
        <f>SUMPRODUCT(B5892:B6151, Expoweights!$C$2:$C$261) / SUM(Expoweights!$C$2:$C$261)</f>
        <v>102.21257868631734</v>
      </c>
      <c r="H6151" s="4" t="str">
        <f t="shared" si="383"/>
        <v/>
      </c>
      <c r="I6151">
        <v>845</v>
      </c>
      <c r="J6151"/>
      <c r="L6151" s="4" t="str">
        <f t="shared" si="384"/>
        <v/>
      </c>
      <c r="M6151" s="3"/>
      <c r="N6151" s="3"/>
      <c r="O6151" s="3"/>
      <c r="P6151" s="3"/>
      <c r="Q6151" s="3"/>
    </row>
    <row r="6152" spans="1:17" x14ac:dyDescent="0.3">
      <c r="A6152" s="17">
        <v>43553</v>
      </c>
      <c r="B6152">
        <v>101.76</v>
      </c>
      <c r="C6152">
        <v>102.6925</v>
      </c>
      <c r="D6152" s="3">
        <f t="shared" si="381"/>
        <v>102.69249999999961</v>
      </c>
      <c r="E6152" s="4">
        <f t="shared" si="382"/>
        <v>3.836930773104541E-13</v>
      </c>
      <c r="F6152">
        <v>102.1985326991181</v>
      </c>
      <c r="G6152" s="3">
        <f>SUMPRODUCT(B5893:B6152, Expoweights!$C$2:$C$261) / SUM(Expoweights!$C$2:$C$261)</f>
        <v>102.19853269911818</v>
      </c>
      <c r="H6152" s="4">
        <f t="shared" si="383"/>
        <v>7.1054273576010019E-14</v>
      </c>
      <c r="I6152">
        <v>6411</v>
      </c>
      <c r="J6152">
        <v>102.6767299853518</v>
      </c>
      <c r="L6152" s="4">
        <f t="shared" si="384"/>
        <v>102.6767299853518</v>
      </c>
      <c r="M6152" s="3"/>
      <c r="N6152" s="3"/>
      <c r="O6152" s="3"/>
      <c r="P6152" s="3"/>
      <c r="Q6152" s="3"/>
    </row>
    <row r="6153" spans="1:17" x14ac:dyDescent="0.3">
      <c r="A6153" s="17">
        <v>43556</v>
      </c>
      <c r="B6153">
        <v>101.76</v>
      </c>
      <c r="C6153"/>
      <c r="D6153" s="3">
        <f t="shared" si="381"/>
        <v>102.68846153846113</v>
      </c>
      <c r="E6153" s="4" t="str">
        <f t="shared" si="382"/>
        <v/>
      </c>
      <c r="F6153"/>
      <c r="G6153" s="3">
        <f>SUMPRODUCT(B5894:B6153, Expoweights!$C$2:$C$261) / SUM(Expoweights!$C$2:$C$261)</f>
        <v>102.18492235560157</v>
      </c>
      <c r="H6153" s="4" t="str">
        <f t="shared" si="383"/>
        <v/>
      </c>
      <c r="I6153">
        <v>2542</v>
      </c>
      <c r="J6153"/>
      <c r="L6153" s="4" t="str">
        <f t="shared" si="384"/>
        <v/>
      </c>
      <c r="M6153" s="3"/>
      <c r="N6153" s="3"/>
      <c r="O6153" s="3"/>
      <c r="P6153" s="3"/>
      <c r="Q6153" s="3"/>
    </row>
    <row r="6154" spans="1:17" x14ac:dyDescent="0.3">
      <c r="A6154" s="17">
        <v>43557</v>
      </c>
      <c r="B6154">
        <v>101.76</v>
      </c>
      <c r="C6154"/>
      <c r="D6154" s="3">
        <f t="shared" si="381"/>
        <v>102.68442307692266</v>
      </c>
      <c r="E6154" s="4" t="str">
        <f t="shared" si="382"/>
        <v/>
      </c>
      <c r="F6154"/>
      <c r="G6154" s="3">
        <f>SUMPRODUCT(B5895:B6154, Expoweights!$C$2:$C$261) / SUM(Expoweights!$C$2:$C$261)</f>
        <v>102.17173414404954</v>
      </c>
      <c r="H6154" s="4" t="str">
        <f t="shared" si="383"/>
        <v/>
      </c>
      <c r="I6154">
        <v>4719</v>
      </c>
      <c r="J6154"/>
      <c r="L6154" s="4" t="str">
        <f t="shared" si="384"/>
        <v/>
      </c>
      <c r="M6154" s="3"/>
      <c r="N6154" s="3"/>
      <c r="O6154" s="3"/>
      <c r="P6154" s="3"/>
      <c r="Q6154" s="3"/>
    </row>
    <row r="6155" spans="1:17" x14ac:dyDescent="0.3">
      <c r="A6155" s="17">
        <v>43558</v>
      </c>
      <c r="B6155">
        <v>101.76</v>
      </c>
      <c r="C6155"/>
      <c r="D6155" s="3">
        <f t="shared" si="381"/>
        <v>102.68038461538418</v>
      </c>
      <c r="E6155" s="4" t="str">
        <f t="shared" si="382"/>
        <v/>
      </c>
      <c r="F6155"/>
      <c r="G6155" s="3">
        <f>SUMPRODUCT(B5896:B6155, Expoweights!$C$2:$C$261) / SUM(Expoweights!$C$2:$C$261)</f>
        <v>102.15895497181708</v>
      </c>
      <c r="H6155" s="4" t="str">
        <f t="shared" si="383"/>
        <v/>
      </c>
      <c r="I6155">
        <v>6858</v>
      </c>
      <c r="J6155"/>
      <c r="L6155" s="4" t="str">
        <f t="shared" si="384"/>
        <v/>
      </c>
      <c r="M6155" s="3"/>
      <c r="N6155" s="3"/>
      <c r="O6155" s="3"/>
      <c r="P6155" s="3"/>
      <c r="Q6155" s="3"/>
    </row>
    <row r="6156" spans="1:17" x14ac:dyDescent="0.3">
      <c r="A6156" s="17">
        <v>43559</v>
      </c>
      <c r="B6156">
        <v>101.76</v>
      </c>
      <c r="C6156"/>
      <c r="D6156" s="3">
        <f t="shared" si="381"/>
        <v>102.67634615384571</v>
      </c>
      <c r="E6156" s="4" t="str">
        <f t="shared" si="382"/>
        <v/>
      </c>
      <c r="F6156"/>
      <c r="G6156" s="3">
        <f>SUMPRODUCT(B5897:B6156, Expoweights!$C$2:$C$261) / SUM(Expoweights!$C$2:$C$261)</f>
        <v>102.14657215233453</v>
      </c>
      <c r="H6156" s="4" t="str">
        <f t="shared" si="383"/>
        <v/>
      </c>
      <c r="I6156">
        <v>7352</v>
      </c>
      <c r="J6156"/>
      <c r="L6156" s="4" t="str">
        <f t="shared" si="384"/>
        <v/>
      </c>
      <c r="M6156" s="3"/>
      <c r="N6156" s="3"/>
      <c r="O6156" s="3"/>
      <c r="P6156" s="3"/>
      <c r="Q6156" s="3"/>
    </row>
    <row r="6157" spans="1:17" x14ac:dyDescent="0.3">
      <c r="A6157" s="17">
        <v>43560</v>
      </c>
      <c r="B6157">
        <v>101.76</v>
      </c>
      <c r="C6157"/>
      <c r="D6157" s="3">
        <f t="shared" si="381"/>
        <v>102.67230769230724</v>
      </c>
      <c r="E6157" s="4" t="str">
        <f t="shared" si="382"/>
        <v/>
      </c>
      <c r="F6157"/>
      <c r="G6157" s="3">
        <f>SUMPRODUCT(B5898:B6157, Expoweights!$C$2:$C$261) / SUM(Expoweights!$C$2:$C$261)</f>
        <v>102.13457339251281</v>
      </c>
      <c r="H6157" s="4" t="str">
        <f t="shared" si="383"/>
        <v/>
      </c>
      <c r="I6157">
        <v>1227</v>
      </c>
      <c r="J6157"/>
      <c r="L6157" s="4" t="str">
        <f t="shared" si="384"/>
        <v/>
      </c>
      <c r="M6157" s="3"/>
      <c r="N6157" s="3"/>
      <c r="O6157" s="3"/>
      <c r="P6157" s="3"/>
      <c r="Q6157" s="3"/>
    </row>
    <row r="6158" spans="1:17" x14ac:dyDescent="0.3">
      <c r="A6158" s="17">
        <v>43563</v>
      </c>
      <c r="B6158">
        <v>101.76</v>
      </c>
      <c r="C6158"/>
      <c r="D6158" s="3">
        <f t="shared" si="381"/>
        <v>102.66826923076877</v>
      </c>
      <c r="E6158" s="4" t="str">
        <f t="shared" si="382"/>
        <v/>
      </c>
      <c r="F6158"/>
      <c r="G6158" s="3">
        <f>SUMPRODUCT(B5899:B6158, Expoweights!$C$2:$C$261) / SUM(Expoweights!$C$2:$C$261)</f>
        <v>102.12294678053948</v>
      </c>
      <c r="H6158" s="4" t="str">
        <f t="shared" si="383"/>
        <v/>
      </c>
      <c r="I6158">
        <v>2506</v>
      </c>
      <c r="J6158"/>
      <c r="L6158" s="4" t="str">
        <f t="shared" si="384"/>
        <v/>
      </c>
      <c r="M6158" s="3"/>
      <c r="N6158" s="3"/>
      <c r="O6158" s="3"/>
      <c r="P6158" s="3"/>
      <c r="Q6158" s="3"/>
    </row>
    <row r="6159" spans="1:17" x14ac:dyDescent="0.3">
      <c r="A6159" s="17">
        <v>43564</v>
      </c>
      <c r="B6159">
        <v>101.76</v>
      </c>
      <c r="C6159"/>
      <c r="D6159" s="3">
        <f t="shared" si="381"/>
        <v>102.6642307692303</v>
      </c>
      <c r="E6159" s="4" t="str">
        <f t="shared" si="382"/>
        <v/>
      </c>
      <c r="F6159"/>
      <c r="G6159" s="3">
        <f>SUMPRODUCT(B5900:B6159, Expoweights!$C$2:$C$261) / SUM(Expoweights!$C$2:$C$261)</f>
        <v>102.11168077405324</v>
      </c>
      <c r="H6159" s="4" t="str">
        <f t="shared" si="383"/>
        <v/>
      </c>
      <c r="I6159">
        <v>629</v>
      </c>
      <c r="J6159"/>
      <c r="L6159" s="4" t="str">
        <f t="shared" si="384"/>
        <v/>
      </c>
      <c r="M6159" s="3"/>
      <c r="N6159" s="3"/>
      <c r="O6159" s="3"/>
      <c r="P6159" s="3"/>
      <c r="Q6159" s="3"/>
    </row>
    <row r="6160" spans="1:17" x14ac:dyDescent="0.3">
      <c r="A6160" s="17">
        <v>43565</v>
      </c>
      <c r="B6160">
        <v>101.76</v>
      </c>
      <c r="C6160"/>
      <c r="D6160" s="3">
        <f t="shared" si="381"/>
        <v>102.66019230769183</v>
      </c>
      <c r="E6160" s="4" t="str">
        <f t="shared" si="382"/>
        <v/>
      </c>
      <c r="F6160"/>
      <c r="G6160" s="3">
        <f>SUMPRODUCT(B5901:B6160, Expoweights!$C$2:$C$261) / SUM(Expoweights!$C$2:$C$261)</f>
        <v>102.10076418868523</v>
      </c>
      <c r="H6160" s="4" t="str">
        <f t="shared" si="383"/>
        <v/>
      </c>
      <c r="I6160">
        <v>5058</v>
      </c>
      <c r="J6160"/>
      <c r="L6160" s="4" t="str">
        <f t="shared" si="384"/>
        <v/>
      </c>
      <c r="M6160" s="3"/>
      <c r="N6160" s="3"/>
      <c r="O6160" s="3"/>
      <c r="P6160" s="3"/>
      <c r="Q6160" s="3"/>
    </row>
    <row r="6161" spans="1:17" x14ac:dyDescent="0.3">
      <c r="A6161" s="17">
        <v>43566</v>
      </c>
      <c r="B6161">
        <v>101.76</v>
      </c>
      <c r="C6161"/>
      <c r="D6161" s="3">
        <f t="shared" si="381"/>
        <v>102.65615384615336</v>
      </c>
      <c r="E6161" s="4" t="str">
        <f t="shared" si="382"/>
        <v/>
      </c>
      <c r="F6161"/>
      <c r="G6161" s="3">
        <f>SUMPRODUCT(B5902:B6161, Expoweights!$C$2:$C$261) / SUM(Expoweights!$C$2:$C$261)</f>
        <v>102.09018618695561</v>
      </c>
      <c r="H6161" s="4" t="str">
        <f t="shared" si="383"/>
        <v/>
      </c>
      <c r="I6161">
        <v>4347</v>
      </c>
      <c r="J6161"/>
      <c r="L6161" s="4" t="str">
        <f t="shared" si="384"/>
        <v/>
      </c>
      <c r="M6161" s="3"/>
      <c r="N6161" s="3"/>
      <c r="O6161" s="3"/>
      <c r="P6161" s="3"/>
      <c r="Q6161" s="3"/>
    </row>
    <row r="6162" spans="1:17" x14ac:dyDescent="0.3">
      <c r="A6162" s="17">
        <v>43567</v>
      </c>
      <c r="B6162">
        <v>101.76</v>
      </c>
      <c r="C6162"/>
      <c r="D6162" s="3">
        <f t="shared" si="381"/>
        <v>102.65211538461489</v>
      </c>
      <c r="E6162" s="4" t="str">
        <f t="shared" si="382"/>
        <v/>
      </c>
      <c r="F6162"/>
      <c r="G6162" s="3">
        <f>SUMPRODUCT(B5903:B6162, Expoweights!$C$2:$C$261) / SUM(Expoweights!$C$2:$C$261)</f>
        <v>102.07993626751468</v>
      </c>
      <c r="H6162" s="4" t="str">
        <f t="shared" si="383"/>
        <v/>
      </c>
      <c r="I6162">
        <v>2956</v>
      </c>
      <c r="J6162"/>
      <c r="L6162" s="4" t="str">
        <f t="shared" si="384"/>
        <v/>
      </c>
      <c r="M6162" s="3"/>
      <c r="N6162" s="3"/>
      <c r="O6162" s="3"/>
      <c r="P6162" s="3"/>
      <c r="Q6162" s="3"/>
    </row>
    <row r="6163" spans="1:17" x14ac:dyDescent="0.3">
      <c r="A6163" s="17">
        <v>43570</v>
      </c>
      <c r="B6163">
        <v>101.76</v>
      </c>
      <c r="C6163"/>
      <c r="D6163" s="3">
        <f t="shared" si="381"/>
        <v>102.64807692307642</v>
      </c>
      <c r="E6163" s="4" t="str">
        <f t="shared" si="382"/>
        <v/>
      </c>
      <c r="F6163"/>
      <c r="G6163" s="3">
        <f>SUMPRODUCT(B5904:B6163, Expoweights!$C$2:$C$261) / SUM(Expoweights!$C$2:$C$261)</f>
        <v>102.0700042547177</v>
      </c>
      <c r="H6163" s="4" t="str">
        <f t="shared" si="383"/>
        <v/>
      </c>
      <c r="I6163">
        <v>2646</v>
      </c>
      <c r="J6163"/>
      <c r="L6163" s="4" t="str">
        <f t="shared" si="384"/>
        <v/>
      </c>
      <c r="M6163" s="3"/>
      <c r="N6163" s="3"/>
      <c r="O6163" s="3"/>
      <c r="P6163" s="3"/>
      <c r="Q6163" s="3"/>
    </row>
    <row r="6164" spans="1:17" x14ac:dyDescent="0.3">
      <c r="A6164" s="17">
        <v>43571</v>
      </c>
      <c r="B6164">
        <v>101.76</v>
      </c>
      <c r="C6164"/>
      <c r="D6164" s="3">
        <f t="shared" si="381"/>
        <v>102.64403846153796</v>
      </c>
      <c r="E6164" s="4" t="str">
        <f t="shared" si="382"/>
        <v/>
      </c>
      <c r="F6164"/>
      <c r="G6164" s="3">
        <f>SUMPRODUCT(B5905:B6164, Expoweights!$C$2:$C$261) / SUM(Expoweights!$C$2:$C$261)</f>
        <v>102.06038028852284</v>
      </c>
      <c r="H6164" s="4" t="str">
        <f t="shared" si="383"/>
        <v/>
      </c>
      <c r="I6164">
        <v>3541</v>
      </c>
      <c r="J6164"/>
      <c r="L6164" s="4" t="str">
        <f t="shared" si="384"/>
        <v/>
      </c>
      <c r="M6164" s="3"/>
      <c r="N6164" s="3"/>
      <c r="O6164" s="3"/>
      <c r="P6164" s="3"/>
      <c r="Q6164" s="3"/>
    </row>
    <row r="6165" spans="1:17" x14ac:dyDescent="0.3">
      <c r="A6165" s="17">
        <v>43572</v>
      </c>
      <c r="B6165">
        <v>101.76</v>
      </c>
      <c r="C6165"/>
      <c r="D6165" s="3">
        <f t="shared" si="381"/>
        <v>102.63999999999949</v>
      </c>
      <c r="E6165" s="4" t="str">
        <f t="shared" si="382"/>
        <v/>
      </c>
      <c r="F6165"/>
      <c r="G6165" s="3">
        <f>SUMPRODUCT(B5906:B6165, Expoweights!$C$2:$C$261) / SUM(Expoweights!$C$2:$C$261)</f>
        <v>102.05105481470265</v>
      </c>
      <c r="H6165" s="4" t="str">
        <f t="shared" si="383"/>
        <v/>
      </c>
      <c r="I6165">
        <v>693</v>
      </c>
      <c r="J6165"/>
      <c r="L6165" s="4" t="str">
        <f t="shared" si="384"/>
        <v/>
      </c>
      <c r="M6165" s="3"/>
      <c r="N6165" s="3"/>
      <c r="O6165" s="3"/>
      <c r="P6165" s="3"/>
      <c r="Q6165" s="3"/>
    </row>
    <row r="6166" spans="1:17" x14ac:dyDescent="0.3">
      <c r="A6166" s="17">
        <v>43573</v>
      </c>
      <c r="B6166">
        <v>101.76</v>
      </c>
      <c r="C6166"/>
      <c r="D6166" s="3">
        <f t="shared" si="381"/>
        <v>102.63596153846102</v>
      </c>
      <c r="E6166" s="4" t="str">
        <f t="shared" si="382"/>
        <v/>
      </c>
      <c r="F6166"/>
      <c r="G6166" s="3">
        <f>SUMPRODUCT(B5907:B6166, Expoweights!$C$2:$C$261) / SUM(Expoweights!$C$2:$C$261)</f>
        <v>102.04201857535914</v>
      </c>
      <c r="H6166" s="4" t="str">
        <f t="shared" si="383"/>
        <v/>
      </c>
      <c r="I6166">
        <v>3057</v>
      </c>
      <c r="J6166"/>
      <c r="L6166" s="4" t="str">
        <f t="shared" si="384"/>
        <v/>
      </c>
      <c r="M6166" s="3"/>
      <c r="N6166" s="3"/>
      <c r="O6166" s="3"/>
      <c r="P6166" s="3"/>
      <c r="Q6166" s="3"/>
    </row>
    <row r="6167" spans="1:17" x14ac:dyDescent="0.3">
      <c r="A6167" s="17">
        <v>43574</v>
      </c>
      <c r="B6167">
        <v>101.76</v>
      </c>
      <c r="C6167"/>
      <c r="D6167" s="3">
        <f t="shared" si="381"/>
        <v>102.63192307692256</v>
      </c>
      <c r="E6167" s="4" t="str">
        <f t="shared" si="382"/>
        <v/>
      </c>
      <c r="F6167"/>
      <c r="G6167" s="3">
        <f>SUMPRODUCT(B5908:B6167, Expoweights!$C$2:$C$261) / SUM(Expoweights!$C$2:$C$261)</f>
        <v>102.03326259973281</v>
      </c>
      <c r="H6167" s="4" t="str">
        <f t="shared" si="383"/>
        <v/>
      </c>
      <c r="I6167">
        <v>2546</v>
      </c>
      <c r="J6167"/>
      <c r="L6167" s="4" t="str">
        <f t="shared" si="384"/>
        <v/>
      </c>
      <c r="M6167" s="3"/>
      <c r="N6167" s="3"/>
      <c r="O6167" s="3"/>
      <c r="P6167" s="3"/>
      <c r="Q6167" s="3"/>
    </row>
    <row r="6168" spans="1:17" x14ac:dyDescent="0.3">
      <c r="A6168" s="17">
        <v>43577</v>
      </c>
      <c r="B6168">
        <v>101.76</v>
      </c>
      <c r="C6168"/>
      <c r="D6168" s="3">
        <f t="shared" si="381"/>
        <v>102.6278846153841</v>
      </c>
      <c r="E6168" s="4" t="str">
        <f t="shared" si="382"/>
        <v/>
      </c>
      <c r="F6168"/>
      <c r="G6168" s="3">
        <f>SUMPRODUCT(B5909:B6168, Expoweights!$C$2:$C$261) / SUM(Expoweights!$C$2:$C$261)</f>
        <v>102.02477819529705</v>
      </c>
      <c r="H6168" s="4" t="str">
        <f t="shared" si="383"/>
        <v/>
      </c>
      <c r="I6168">
        <v>4727</v>
      </c>
      <c r="J6168"/>
      <c r="L6168" s="4" t="str">
        <f t="shared" si="384"/>
        <v/>
      </c>
      <c r="M6168" s="3"/>
      <c r="N6168" s="3"/>
      <c r="O6168" s="3"/>
      <c r="P6168" s="3"/>
      <c r="Q6168" s="3"/>
    </row>
    <row r="6169" spans="1:17" x14ac:dyDescent="0.3">
      <c r="A6169" s="17">
        <v>43578</v>
      </c>
      <c r="B6169">
        <v>101.76</v>
      </c>
      <c r="C6169"/>
      <c r="D6169" s="3">
        <f t="shared" si="381"/>
        <v>102.62384615384565</v>
      </c>
      <c r="E6169" s="4" t="str">
        <f t="shared" si="382"/>
        <v/>
      </c>
      <c r="F6169"/>
      <c r="G6169" s="3">
        <f>SUMPRODUCT(B5910:B6169, Expoweights!$C$2:$C$261) / SUM(Expoweights!$C$2:$C$261)</f>
        <v>102.01655693912849</v>
      </c>
      <c r="H6169" s="4" t="str">
        <f t="shared" si="383"/>
        <v/>
      </c>
      <c r="I6169">
        <v>3156</v>
      </c>
      <c r="J6169"/>
      <c r="L6169" s="4" t="str">
        <f t="shared" si="384"/>
        <v/>
      </c>
      <c r="M6169" s="3"/>
      <c r="N6169" s="3"/>
      <c r="O6169" s="3"/>
      <c r="P6169" s="3"/>
      <c r="Q6169" s="3"/>
    </row>
    <row r="6170" spans="1:17" x14ac:dyDescent="0.3">
      <c r="A6170" s="17">
        <v>43579</v>
      </c>
      <c r="B6170">
        <v>101.76</v>
      </c>
      <c r="C6170"/>
      <c r="D6170" s="3">
        <f t="shared" si="381"/>
        <v>102.61980769230719</v>
      </c>
      <c r="E6170" s="4" t="str">
        <f t="shared" si="382"/>
        <v/>
      </c>
      <c r="F6170"/>
      <c r="G6170" s="3">
        <f>SUMPRODUCT(B5911:B6170, Expoweights!$C$2:$C$261) / SUM(Expoweights!$C$2:$C$261)</f>
        <v>102.00859066954519</v>
      </c>
      <c r="H6170" s="4" t="str">
        <f t="shared" si="383"/>
        <v/>
      </c>
      <c r="I6170">
        <v>6118</v>
      </c>
      <c r="J6170"/>
      <c r="L6170" s="4" t="str">
        <f t="shared" si="384"/>
        <v/>
      </c>
      <c r="M6170" s="3"/>
      <c r="N6170" s="3"/>
      <c r="O6170" s="3"/>
      <c r="P6170" s="3"/>
      <c r="Q6170" s="3"/>
    </row>
    <row r="6171" spans="1:17" x14ac:dyDescent="0.3">
      <c r="A6171" s="17">
        <v>43580</v>
      </c>
      <c r="B6171">
        <v>101.76</v>
      </c>
      <c r="C6171"/>
      <c r="D6171" s="3">
        <f t="shared" si="381"/>
        <v>102.61576923076873</v>
      </c>
      <c r="E6171" s="4" t="str">
        <f t="shared" si="382"/>
        <v/>
      </c>
      <c r="F6171"/>
      <c r="G6171" s="3">
        <f>SUMPRODUCT(B5912:B6171, Expoweights!$C$2:$C$261) / SUM(Expoweights!$C$2:$C$261)</f>
        <v>102.00087147800407</v>
      </c>
      <c r="H6171" s="4" t="str">
        <f t="shared" si="383"/>
        <v/>
      </c>
      <c r="I6171">
        <v>6299</v>
      </c>
      <c r="J6171"/>
      <c r="L6171" s="4" t="str">
        <f t="shared" si="384"/>
        <v/>
      </c>
      <c r="M6171" s="3"/>
      <c r="N6171" s="3"/>
      <c r="O6171" s="3"/>
      <c r="P6171" s="3"/>
      <c r="Q6171" s="3"/>
    </row>
    <row r="6172" spans="1:17" x14ac:dyDescent="0.3">
      <c r="A6172" s="17">
        <v>43581</v>
      </c>
      <c r="B6172">
        <v>101.76</v>
      </c>
      <c r="C6172"/>
      <c r="D6172" s="3">
        <f t="shared" si="381"/>
        <v>102.61173076923029</v>
      </c>
      <c r="E6172" s="4" t="str">
        <f t="shared" si="382"/>
        <v/>
      </c>
      <c r="F6172"/>
      <c r="G6172" s="3">
        <f>SUMPRODUCT(B5913:B6172, Expoweights!$C$2:$C$261) / SUM(Expoweights!$C$2:$C$261)</f>
        <v>101.99339170124964</v>
      </c>
      <c r="H6172" s="4" t="str">
        <f t="shared" si="383"/>
        <v/>
      </c>
      <c r="I6172">
        <v>3123</v>
      </c>
      <c r="J6172"/>
      <c r="L6172" s="4" t="str">
        <f t="shared" si="384"/>
        <v/>
      </c>
      <c r="M6172" s="3"/>
      <c r="N6172" s="3"/>
      <c r="O6172" s="3"/>
      <c r="P6172" s="3"/>
      <c r="Q6172" s="3"/>
    </row>
    <row r="6173" spans="1:17" x14ac:dyDescent="0.3">
      <c r="A6173" s="17">
        <v>43584</v>
      </c>
      <c r="B6173">
        <v>101.76</v>
      </c>
      <c r="C6173"/>
      <c r="D6173" s="3">
        <f t="shared" si="381"/>
        <v>102.60699999999952</v>
      </c>
      <c r="E6173" s="4" t="str">
        <f t="shared" si="382"/>
        <v/>
      </c>
      <c r="F6173"/>
      <c r="G6173" s="3">
        <f>SUMPRODUCT(B5914:B6173, Expoweights!$C$2:$C$261) / SUM(Expoweights!$C$2:$C$261)</f>
        <v>101.98614236722489</v>
      </c>
      <c r="H6173" s="4" t="str">
        <f t="shared" si="383"/>
        <v/>
      </c>
      <c r="I6173">
        <v>7518</v>
      </c>
      <c r="J6173"/>
      <c r="L6173" s="4" t="str">
        <f t="shared" si="384"/>
        <v/>
      </c>
      <c r="M6173" s="3"/>
      <c r="N6173" s="3"/>
      <c r="O6173" s="3"/>
      <c r="P6173" s="3"/>
      <c r="Q6173" s="3"/>
    </row>
    <row r="6174" spans="1:17" x14ac:dyDescent="0.3">
      <c r="A6174" s="17">
        <v>43585</v>
      </c>
      <c r="B6174">
        <v>101.4</v>
      </c>
      <c r="C6174">
        <v>102.6008846153846</v>
      </c>
      <c r="D6174" s="3">
        <f t="shared" si="381"/>
        <v>102.60088461538415</v>
      </c>
      <c r="E6174" s="4">
        <f t="shared" si="382"/>
        <v>4.5474735088646412E-13</v>
      </c>
      <c r="F6174">
        <v>101.9679491927502</v>
      </c>
      <c r="G6174" s="3">
        <f>SUMPRODUCT(B5915:B6174, Expoweights!$C$2:$C$261) / SUM(Expoweights!$C$2:$C$261)</f>
        <v>101.96794919275027</v>
      </c>
      <c r="H6174" s="4">
        <f t="shared" si="383"/>
        <v>7.1054273576010019E-14</v>
      </c>
      <c r="I6174">
        <v>7885</v>
      </c>
      <c r="J6174">
        <v>102.58223696766009</v>
      </c>
      <c r="L6174" s="4">
        <f t="shared" si="384"/>
        <v>102.58223696766009</v>
      </c>
      <c r="M6174" s="3"/>
      <c r="N6174" s="3"/>
      <c r="O6174" s="3"/>
      <c r="P6174" s="3"/>
      <c r="Q6174" s="3"/>
    </row>
    <row r="6175" spans="1:17" x14ac:dyDescent="0.3">
      <c r="A6175" s="17">
        <v>43586</v>
      </c>
      <c r="B6175">
        <v>101.4</v>
      </c>
      <c r="C6175"/>
      <c r="D6175" s="3">
        <f t="shared" si="381"/>
        <v>102.59476923076879</v>
      </c>
      <c r="E6175" s="4" t="str">
        <f t="shared" si="382"/>
        <v/>
      </c>
      <c r="F6175"/>
      <c r="G6175" s="3">
        <f>SUMPRODUCT(B5916:B6175, Expoweights!$C$2:$C$261) / SUM(Expoweights!$C$2:$C$261)</f>
        <v>101.95032028915338</v>
      </c>
      <c r="H6175" s="4" t="str">
        <f t="shared" si="383"/>
        <v/>
      </c>
      <c r="I6175">
        <v>6072</v>
      </c>
      <c r="J6175"/>
      <c r="L6175" s="4" t="str">
        <f t="shared" si="384"/>
        <v/>
      </c>
      <c r="M6175" s="3"/>
      <c r="N6175" s="3"/>
      <c r="O6175" s="3"/>
      <c r="P6175" s="3"/>
      <c r="Q6175" s="3"/>
    </row>
    <row r="6176" spans="1:17" x14ac:dyDescent="0.3">
      <c r="A6176" s="17">
        <v>43587</v>
      </c>
      <c r="B6176">
        <v>101.4</v>
      </c>
      <c r="C6176"/>
      <c r="D6176" s="3">
        <f t="shared" si="381"/>
        <v>102.58865384615342</v>
      </c>
      <c r="E6176" s="4" t="str">
        <f t="shared" si="382"/>
        <v/>
      </c>
      <c r="F6176"/>
      <c r="G6176" s="3">
        <f>SUMPRODUCT(B5917:B6176, Expoweights!$C$2:$C$261) / SUM(Expoweights!$C$2:$C$261)</f>
        <v>101.9332381552761</v>
      </c>
      <c r="H6176" s="4" t="str">
        <f t="shared" si="383"/>
        <v/>
      </c>
      <c r="I6176">
        <v>1684</v>
      </c>
      <c r="J6176"/>
      <c r="L6176" s="4" t="str">
        <f t="shared" si="384"/>
        <v/>
      </c>
      <c r="M6176" s="3"/>
      <c r="N6176" s="3"/>
      <c r="O6176" s="3"/>
      <c r="P6176" s="3"/>
      <c r="Q6176" s="3"/>
    </row>
    <row r="6177" spans="1:17" x14ac:dyDescent="0.3">
      <c r="A6177" s="17">
        <v>43588</v>
      </c>
      <c r="B6177">
        <v>101.4</v>
      </c>
      <c r="C6177"/>
      <c r="D6177" s="3">
        <f t="shared" si="381"/>
        <v>102.58253846153805</v>
      </c>
      <c r="E6177" s="4" t="str">
        <f t="shared" si="382"/>
        <v/>
      </c>
      <c r="F6177"/>
      <c r="G6177" s="3">
        <f>SUMPRODUCT(B5918:B6177, Expoweights!$C$2:$C$261) / SUM(Expoweights!$C$2:$C$261)</f>
        <v>101.91668583276793</v>
      </c>
      <c r="H6177" s="4" t="str">
        <f t="shared" si="383"/>
        <v/>
      </c>
      <c r="I6177">
        <v>1624</v>
      </c>
      <c r="J6177"/>
      <c r="L6177" s="4" t="str">
        <f t="shared" si="384"/>
        <v/>
      </c>
      <c r="M6177" s="3"/>
      <c r="N6177" s="3"/>
      <c r="O6177" s="3"/>
      <c r="P6177" s="3"/>
      <c r="Q6177" s="3"/>
    </row>
    <row r="6178" spans="1:17" x14ac:dyDescent="0.3">
      <c r="A6178" s="17">
        <v>43591</v>
      </c>
      <c r="B6178">
        <v>101.4</v>
      </c>
      <c r="C6178"/>
      <c r="D6178" s="3">
        <f t="shared" si="381"/>
        <v>102.57642307692269</v>
      </c>
      <c r="E6178" s="4" t="str">
        <f t="shared" si="382"/>
        <v/>
      </c>
      <c r="F6178"/>
      <c r="G6178" s="3">
        <f>SUMPRODUCT(B5919:B6178, Expoweights!$C$2:$C$261) / SUM(Expoweights!$C$2:$C$261)</f>
        <v>101.9006468892505</v>
      </c>
      <c r="H6178" s="4" t="str">
        <f t="shared" si="383"/>
        <v/>
      </c>
      <c r="I6178">
        <v>7977</v>
      </c>
      <c r="J6178"/>
      <c r="L6178" s="4" t="str">
        <f t="shared" si="384"/>
        <v/>
      </c>
      <c r="M6178" s="3"/>
      <c r="N6178" s="3"/>
      <c r="O6178" s="3"/>
      <c r="P6178" s="3"/>
      <c r="Q6178" s="3"/>
    </row>
    <row r="6179" spans="1:17" x14ac:dyDescent="0.3">
      <c r="A6179" s="17">
        <v>43592</v>
      </c>
      <c r="B6179">
        <v>101.4</v>
      </c>
      <c r="C6179"/>
      <c r="D6179" s="3">
        <f t="shared" si="381"/>
        <v>102.57030769230732</v>
      </c>
      <c r="E6179" s="4" t="str">
        <f t="shared" si="382"/>
        <v/>
      </c>
      <c r="F6179"/>
      <c r="G6179" s="3">
        <f>SUMPRODUCT(B5920:B6179, Expoweights!$C$2:$C$261) / SUM(Expoweights!$C$2:$C$261)</f>
        <v>101.88510540200433</v>
      </c>
      <c r="H6179" s="4" t="str">
        <f t="shared" si="383"/>
        <v/>
      </c>
      <c r="I6179">
        <v>2027</v>
      </c>
      <c r="J6179"/>
      <c r="L6179" s="4" t="str">
        <f t="shared" si="384"/>
        <v/>
      </c>
      <c r="M6179" s="3"/>
      <c r="N6179" s="3"/>
      <c r="O6179" s="3"/>
      <c r="P6179" s="3"/>
      <c r="Q6179" s="3"/>
    </row>
    <row r="6180" spans="1:17" x14ac:dyDescent="0.3">
      <c r="A6180" s="17">
        <v>43593</v>
      </c>
      <c r="B6180">
        <v>101.4</v>
      </c>
      <c r="C6180"/>
      <c r="D6180" s="3">
        <f t="shared" si="381"/>
        <v>102.56419230769195</v>
      </c>
      <c r="E6180" s="4" t="str">
        <f t="shared" si="382"/>
        <v/>
      </c>
      <c r="F6180"/>
      <c r="G6180" s="3">
        <f>SUMPRODUCT(B5921:B6180, Expoweights!$C$2:$C$261) / SUM(Expoweights!$C$2:$C$261)</f>
        <v>101.87004594216144</v>
      </c>
      <c r="H6180" s="4" t="str">
        <f t="shared" si="383"/>
        <v/>
      </c>
      <c r="I6180">
        <v>4891</v>
      </c>
      <c r="J6180"/>
      <c r="L6180" s="4" t="str">
        <f t="shared" si="384"/>
        <v/>
      </c>
      <c r="M6180" s="3"/>
      <c r="N6180" s="3"/>
      <c r="O6180" s="3"/>
      <c r="P6180" s="3"/>
      <c r="Q6180" s="3"/>
    </row>
    <row r="6181" spans="1:17" x14ac:dyDescent="0.3">
      <c r="A6181" s="17">
        <v>43594</v>
      </c>
      <c r="B6181">
        <v>101.4</v>
      </c>
      <c r="C6181"/>
      <c r="D6181" s="3">
        <f t="shared" si="381"/>
        <v>102.55807692307658</v>
      </c>
      <c r="E6181" s="4" t="str">
        <f t="shared" si="382"/>
        <v/>
      </c>
      <c r="F6181"/>
      <c r="G6181" s="3">
        <f>SUMPRODUCT(B5922:B6181, Expoweights!$C$2:$C$261) / SUM(Expoweights!$C$2:$C$261)</f>
        <v>101.85545355938837</v>
      </c>
      <c r="H6181" s="4" t="str">
        <f t="shared" si="383"/>
        <v/>
      </c>
      <c r="I6181">
        <v>2373</v>
      </c>
      <c r="J6181"/>
      <c r="L6181" s="4" t="str">
        <f t="shared" si="384"/>
        <v/>
      </c>
      <c r="M6181" s="3"/>
      <c r="N6181" s="3"/>
      <c r="O6181" s="3"/>
      <c r="P6181" s="3"/>
      <c r="Q6181" s="3"/>
    </row>
    <row r="6182" spans="1:17" x14ac:dyDescent="0.3">
      <c r="A6182" s="17">
        <v>43595</v>
      </c>
      <c r="B6182">
        <v>101.4</v>
      </c>
      <c r="C6182"/>
      <c r="D6182" s="3">
        <f t="shared" si="381"/>
        <v>102.55196153846121</v>
      </c>
      <c r="E6182" s="4" t="str">
        <f t="shared" si="382"/>
        <v/>
      </c>
      <c r="F6182"/>
      <c r="G6182" s="3">
        <f>SUMPRODUCT(B5923:B6182, Expoweights!$C$2:$C$261) / SUM(Expoweights!$C$2:$C$261)</f>
        <v>101.84131376704401</v>
      </c>
      <c r="H6182" s="4" t="str">
        <f t="shared" si="383"/>
        <v/>
      </c>
      <c r="I6182">
        <v>6583</v>
      </c>
      <c r="J6182"/>
      <c r="L6182" s="4" t="str">
        <f t="shared" si="384"/>
        <v/>
      </c>
      <c r="M6182" s="3"/>
      <c r="N6182" s="3"/>
      <c r="O6182" s="3"/>
      <c r="P6182" s="3"/>
      <c r="Q6182" s="3"/>
    </row>
    <row r="6183" spans="1:17" x14ac:dyDescent="0.3">
      <c r="A6183" s="17">
        <v>43598</v>
      </c>
      <c r="B6183">
        <v>101.4</v>
      </c>
      <c r="C6183"/>
      <c r="D6183" s="3">
        <f t="shared" si="381"/>
        <v>102.54584615384584</v>
      </c>
      <c r="E6183" s="4" t="str">
        <f t="shared" si="382"/>
        <v/>
      </c>
      <c r="F6183"/>
      <c r="G6183" s="3">
        <f>SUMPRODUCT(B5924:B6183, Expoweights!$C$2:$C$261) / SUM(Expoweights!$C$2:$C$261)</f>
        <v>101.82761252779815</v>
      </c>
      <c r="H6183" s="4" t="str">
        <f t="shared" si="383"/>
        <v/>
      </c>
      <c r="I6183">
        <v>5451</v>
      </c>
      <c r="J6183"/>
      <c r="L6183" s="4" t="str">
        <f t="shared" si="384"/>
        <v/>
      </c>
      <c r="M6183" s="3"/>
      <c r="N6183" s="3"/>
      <c r="O6183" s="3"/>
      <c r="P6183" s="3"/>
      <c r="Q6183" s="3"/>
    </row>
    <row r="6184" spans="1:17" x14ac:dyDescent="0.3">
      <c r="A6184" s="17">
        <v>43599</v>
      </c>
      <c r="B6184">
        <v>101.4</v>
      </c>
      <c r="C6184"/>
      <c r="D6184" s="3">
        <f t="shared" si="381"/>
        <v>102.53973076923046</v>
      </c>
      <c r="E6184" s="4" t="str">
        <f t="shared" si="382"/>
        <v/>
      </c>
      <c r="F6184"/>
      <c r="G6184" s="3">
        <f>SUMPRODUCT(B5925:B6184, Expoweights!$C$2:$C$261) / SUM(Expoweights!$C$2:$C$261)</f>
        <v>101.81433623969572</v>
      </c>
      <c r="H6184" s="4" t="str">
        <f t="shared" si="383"/>
        <v/>
      </c>
      <c r="I6184">
        <v>2383</v>
      </c>
      <c r="J6184"/>
      <c r="L6184" s="4" t="str">
        <f t="shared" si="384"/>
        <v/>
      </c>
      <c r="M6184" s="3"/>
      <c r="N6184" s="3"/>
      <c r="O6184" s="3"/>
      <c r="P6184" s="3"/>
      <c r="Q6184" s="3"/>
    </row>
    <row r="6185" spans="1:17" x14ac:dyDescent="0.3">
      <c r="A6185" s="17">
        <v>43600</v>
      </c>
      <c r="B6185">
        <v>101.4</v>
      </c>
      <c r="C6185"/>
      <c r="D6185" s="3">
        <f t="shared" si="381"/>
        <v>102.53361538461509</v>
      </c>
      <c r="E6185" s="4" t="str">
        <f t="shared" si="382"/>
        <v/>
      </c>
      <c r="F6185"/>
      <c r="G6185" s="3">
        <f>SUMPRODUCT(B5926:B6185, Expoweights!$C$2:$C$261) / SUM(Expoweights!$C$2:$C$261)</f>
        <v>101.8014717226534</v>
      </c>
      <c r="H6185" s="4" t="str">
        <f t="shared" si="383"/>
        <v/>
      </c>
      <c r="I6185">
        <v>966</v>
      </c>
      <c r="J6185"/>
      <c r="L6185" s="4" t="str">
        <f t="shared" si="384"/>
        <v/>
      </c>
      <c r="M6185" s="3"/>
      <c r="N6185" s="3"/>
      <c r="O6185" s="3"/>
      <c r="P6185" s="3"/>
      <c r="Q6185" s="3"/>
    </row>
    <row r="6186" spans="1:17" x14ac:dyDescent="0.3">
      <c r="A6186" s="17">
        <v>43601</v>
      </c>
      <c r="B6186">
        <v>101.4</v>
      </c>
      <c r="C6186"/>
      <c r="D6186" s="3">
        <f t="shared" si="381"/>
        <v>102.5274999999997</v>
      </c>
      <c r="E6186" s="4" t="str">
        <f t="shared" si="382"/>
        <v/>
      </c>
      <c r="F6186"/>
      <c r="G6186" s="3">
        <f>SUMPRODUCT(B5927:B6186, Expoweights!$C$2:$C$261) / SUM(Expoweights!$C$2:$C$261)</f>
        <v>101.78900620537516</v>
      </c>
      <c r="H6186" s="4" t="str">
        <f t="shared" si="383"/>
        <v/>
      </c>
      <c r="I6186">
        <v>6895</v>
      </c>
      <c r="J6186"/>
      <c r="L6186" s="4" t="str">
        <f t="shared" si="384"/>
        <v/>
      </c>
      <c r="M6186" s="3"/>
      <c r="N6186" s="3"/>
      <c r="O6186" s="3"/>
      <c r="P6186" s="3"/>
      <c r="Q6186" s="3"/>
    </row>
    <row r="6187" spans="1:17" x14ac:dyDescent="0.3">
      <c r="A6187" s="17">
        <v>43602</v>
      </c>
      <c r="B6187">
        <v>101.4</v>
      </c>
      <c r="C6187"/>
      <c r="D6187" s="3">
        <f t="shared" si="381"/>
        <v>102.52138461538432</v>
      </c>
      <c r="E6187" s="4" t="str">
        <f t="shared" si="382"/>
        <v/>
      </c>
      <c r="F6187"/>
      <c r="G6187" s="3">
        <f>SUMPRODUCT(B5928:B6187, Expoweights!$C$2:$C$261) / SUM(Expoweights!$C$2:$C$261)</f>
        <v>101.77692731267339</v>
      </c>
      <c r="H6187" s="4" t="str">
        <f t="shared" si="383"/>
        <v/>
      </c>
      <c r="I6187">
        <v>3082</v>
      </c>
      <c r="J6187"/>
      <c r="L6187" s="4" t="str">
        <f t="shared" si="384"/>
        <v/>
      </c>
      <c r="M6187" s="3"/>
      <c r="N6187" s="3"/>
      <c r="O6187" s="3"/>
      <c r="P6187" s="3"/>
      <c r="Q6187" s="3"/>
    </row>
    <row r="6188" spans="1:17" x14ac:dyDescent="0.3">
      <c r="A6188" s="17">
        <v>43605</v>
      </c>
      <c r="B6188">
        <v>101.4</v>
      </c>
      <c r="C6188"/>
      <c r="D6188" s="3">
        <f t="shared" si="381"/>
        <v>102.51526923076895</v>
      </c>
      <c r="E6188" s="4" t="str">
        <f t="shared" si="382"/>
        <v/>
      </c>
      <c r="F6188"/>
      <c r="G6188" s="3">
        <f>SUMPRODUCT(B5929:B6188, Expoweights!$C$2:$C$261) / SUM(Expoweights!$C$2:$C$261)</f>
        <v>101.76522305318348</v>
      </c>
      <c r="H6188" s="4" t="str">
        <f t="shared" si="383"/>
        <v/>
      </c>
      <c r="I6188">
        <v>2477</v>
      </c>
      <c r="J6188"/>
      <c r="L6188" s="4" t="str">
        <f t="shared" si="384"/>
        <v/>
      </c>
      <c r="M6188" s="3"/>
      <c r="N6188" s="3"/>
      <c r="O6188" s="3"/>
      <c r="P6188" s="3"/>
      <c r="Q6188" s="3"/>
    </row>
    <row r="6189" spans="1:17" x14ac:dyDescent="0.3">
      <c r="A6189" s="17">
        <v>43606</v>
      </c>
      <c r="B6189">
        <v>101.4</v>
      </c>
      <c r="C6189"/>
      <c r="D6189" s="3">
        <f t="shared" si="381"/>
        <v>102.50915384615358</v>
      </c>
      <c r="E6189" s="4" t="str">
        <f t="shared" si="382"/>
        <v/>
      </c>
      <c r="F6189"/>
      <c r="G6189" s="3">
        <f>SUMPRODUCT(B5930:B6189, Expoweights!$C$2:$C$261) / SUM(Expoweights!$C$2:$C$261)</f>
        <v>101.75388180745924</v>
      </c>
      <c r="H6189" s="4" t="str">
        <f t="shared" si="383"/>
        <v/>
      </c>
      <c r="I6189">
        <v>2868</v>
      </c>
      <c r="J6189"/>
      <c r="L6189" s="4" t="str">
        <f t="shared" si="384"/>
        <v/>
      </c>
      <c r="M6189" s="3"/>
      <c r="N6189" s="3"/>
      <c r="O6189" s="3"/>
      <c r="P6189" s="3"/>
      <c r="Q6189" s="3"/>
    </row>
    <row r="6190" spans="1:17" x14ac:dyDescent="0.3">
      <c r="A6190" s="17">
        <v>43607</v>
      </c>
      <c r="B6190">
        <v>101.4</v>
      </c>
      <c r="C6190"/>
      <c r="D6190" s="3">
        <f t="shared" si="381"/>
        <v>102.50303846153821</v>
      </c>
      <c r="E6190" s="4" t="str">
        <f t="shared" si="382"/>
        <v/>
      </c>
      <c r="F6190"/>
      <c r="G6190" s="3">
        <f>SUMPRODUCT(B5931:B6190, Expoweights!$C$2:$C$261) / SUM(Expoweights!$C$2:$C$261)</f>
        <v>101.74289231643775</v>
      </c>
      <c r="H6190" s="4" t="str">
        <f t="shared" si="383"/>
        <v/>
      </c>
      <c r="I6190">
        <v>7071</v>
      </c>
      <c r="J6190"/>
      <c r="L6190" s="4" t="str">
        <f t="shared" si="384"/>
        <v/>
      </c>
      <c r="M6190" s="3"/>
      <c r="N6190" s="3"/>
      <c r="O6190" s="3"/>
      <c r="P6190" s="3"/>
      <c r="Q6190" s="3"/>
    </row>
    <row r="6191" spans="1:17" x14ac:dyDescent="0.3">
      <c r="A6191" s="17">
        <v>43608</v>
      </c>
      <c r="B6191">
        <v>101.4</v>
      </c>
      <c r="C6191"/>
      <c r="D6191" s="3">
        <f t="shared" si="381"/>
        <v>102.49692307692283</v>
      </c>
      <c r="E6191" s="4" t="str">
        <f t="shared" si="382"/>
        <v/>
      </c>
      <c r="F6191"/>
      <c r="G6191" s="3">
        <f>SUMPRODUCT(B5932:B6191, Expoweights!$C$2:$C$261) / SUM(Expoweights!$C$2:$C$261)</f>
        <v>101.73224367026184</v>
      </c>
      <c r="H6191" s="4" t="str">
        <f t="shared" si="383"/>
        <v/>
      </c>
      <c r="I6191">
        <v>1574</v>
      </c>
      <c r="J6191"/>
      <c r="L6191" s="4" t="str">
        <f t="shared" si="384"/>
        <v/>
      </c>
      <c r="M6191" s="3"/>
      <c r="N6191" s="3"/>
      <c r="O6191" s="3"/>
      <c r="P6191" s="3"/>
      <c r="Q6191" s="3"/>
    </row>
    <row r="6192" spans="1:17" x14ac:dyDescent="0.3">
      <c r="A6192" s="17">
        <v>43609</v>
      </c>
      <c r="B6192">
        <v>101.4</v>
      </c>
      <c r="C6192"/>
      <c r="D6192" s="3">
        <f t="shared" si="381"/>
        <v>102.49080769230746</v>
      </c>
      <c r="E6192" s="4" t="str">
        <f t="shared" si="382"/>
        <v/>
      </c>
      <c r="F6192"/>
      <c r="G6192" s="3">
        <f>SUMPRODUCT(B5933:B6192, Expoweights!$C$2:$C$261) / SUM(Expoweights!$C$2:$C$261)</f>
        <v>101.7219252974493</v>
      </c>
      <c r="H6192" s="4" t="str">
        <f t="shared" si="383"/>
        <v/>
      </c>
      <c r="I6192">
        <v>5837</v>
      </c>
      <c r="J6192"/>
      <c r="L6192" s="4" t="str">
        <f t="shared" si="384"/>
        <v/>
      </c>
      <c r="M6192" s="3"/>
      <c r="N6192" s="3"/>
      <c r="O6192" s="3"/>
      <c r="P6192" s="3"/>
      <c r="Q6192" s="3"/>
    </row>
    <row r="6193" spans="1:17" x14ac:dyDescent="0.3">
      <c r="A6193" s="17">
        <v>43612</v>
      </c>
      <c r="B6193">
        <v>101.4</v>
      </c>
      <c r="C6193"/>
      <c r="D6193" s="3">
        <f t="shared" si="381"/>
        <v>102.48469230769209</v>
      </c>
      <c r="E6193" s="4" t="str">
        <f t="shared" si="382"/>
        <v/>
      </c>
      <c r="F6193"/>
      <c r="G6193" s="3">
        <f>SUMPRODUCT(B5934:B6193, Expoweights!$C$2:$C$261) / SUM(Expoweights!$C$2:$C$261)</f>
        <v>101.71192695439805</v>
      </c>
      <c r="H6193" s="4" t="str">
        <f t="shared" si="383"/>
        <v/>
      </c>
      <c r="I6193">
        <v>42</v>
      </c>
      <c r="J6193"/>
      <c r="L6193" s="4" t="str">
        <f t="shared" si="384"/>
        <v/>
      </c>
      <c r="M6193" s="3"/>
      <c r="N6193" s="3"/>
      <c r="O6193" s="3"/>
      <c r="P6193" s="3"/>
      <c r="Q6193" s="3"/>
    </row>
    <row r="6194" spans="1:17" x14ac:dyDescent="0.3">
      <c r="A6194" s="17">
        <v>43613</v>
      </c>
      <c r="B6194">
        <v>101.4</v>
      </c>
      <c r="C6194"/>
      <c r="D6194" s="3">
        <f t="shared" si="381"/>
        <v>102.4785769230767</v>
      </c>
      <c r="E6194" s="4" t="str">
        <f t="shared" si="382"/>
        <v/>
      </c>
      <c r="F6194"/>
      <c r="G6194" s="3">
        <f>SUMPRODUCT(B5935:B6194, Expoweights!$C$2:$C$261) / SUM(Expoweights!$C$2:$C$261)</f>
        <v>101.70223871521665</v>
      </c>
      <c r="H6194" s="4" t="str">
        <f t="shared" si="383"/>
        <v/>
      </c>
      <c r="I6194">
        <v>687</v>
      </c>
      <c r="J6194"/>
      <c r="L6194" s="4" t="str">
        <f t="shared" si="384"/>
        <v/>
      </c>
      <c r="M6194" s="3"/>
      <c r="N6194" s="3"/>
      <c r="O6194" s="3"/>
      <c r="P6194" s="3"/>
      <c r="Q6194" s="3"/>
    </row>
    <row r="6195" spans="1:17" x14ac:dyDescent="0.3">
      <c r="A6195" s="17">
        <v>43614</v>
      </c>
      <c r="B6195">
        <v>101.4</v>
      </c>
      <c r="C6195"/>
      <c r="D6195" s="3">
        <f t="shared" si="381"/>
        <v>102.47246153846133</v>
      </c>
      <c r="E6195" s="4" t="str">
        <f t="shared" si="382"/>
        <v/>
      </c>
      <c r="F6195"/>
      <c r="G6195" s="3">
        <f>SUMPRODUCT(B5936:B6195, Expoweights!$C$2:$C$261) / SUM(Expoweights!$C$2:$C$261)</f>
        <v>101.69285096187041</v>
      </c>
      <c r="H6195" s="4" t="str">
        <f t="shared" si="383"/>
        <v/>
      </c>
      <c r="I6195">
        <v>689</v>
      </c>
      <c r="J6195"/>
      <c r="L6195" s="4" t="str">
        <f t="shared" si="384"/>
        <v/>
      </c>
      <c r="M6195" s="3"/>
      <c r="N6195" s="3"/>
      <c r="O6195" s="3"/>
      <c r="P6195" s="3"/>
      <c r="Q6195" s="3"/>
    </row>
    <row r="6196" spans="1:17" x14ac:dyDescent="0.3">
      <c r="A6196" s="17">
        <v>43615</v>
      </c>
      <c r="B6196">
        <v>101.4</v>
      </c>
      <c r="C6196"/>
      <c r="D6196" s="3">
        <f t="shared" si="381"/>
        <v>102.46942307692288</v>
      </c>
      <c r="E6196" s="4" t="str">
        <f t="shared" si="382"/>
        <v/>
      </c>
      <c r="F6196"/>
      <c r="G6196" s="3">
        <f>SUMPRODUCT(B5937:B6196, Expoweights!$C$2:$C$261) / SUM(Expoweights!$C$2:$C$261)</f>
        <v>101.68376124788411</v>
      </c>
      <c r="H6196" s="4" t="str">
        <f t="shared" si="383"/>
        <v/>
      </c>
      <c r="I6196">
        <v>5809</v>
      </c>
      <c r="J6196"/>
      <c r="L6196" s="4" t="str">
        <f t="shared" si="384"/>
        <v/>
      </c>
      <c r="M6196" s="3"/>
      <c r="N6196" s="3"/>
      <c r="O6196" s="3"/>
      <c r="P6196" s="3"/>
      <c r="Q6196" s="3"/>
    </row>
    <row r="6197" spans="1:17" x14ac:dyDescent="0.3">
      <c r="A6197" s="17">
        <v>43616</v>
      </c>
      <c r="B6197">
        <v>101.76</v>
      </c>
      <c r="C6197">
        <v>102.46776923076921</v>
      </c>
      <c r="D6197" s="3">
        <f t="shared" si="381"/>
        <v>102.46776923076904</v>
      </c>
      <c r="E6197" s="4">
        <f t="shared" si="382"/>
        <v>1.7053025658242404E-13</v>
      </c>
      <c r="F6197">
        <v>101.6861221385176</v>
      </c>
      <c r="G6197" s="3">
        <f>SUMPRODUCT(B5938:B6197, Expoweights!$C$2:$C$261) / SUM(Expoweights!$C$2:$C$261)</f>
        <v>101.68612213851769</v>
      </c>
      <c r="H6197" s="4">
        <f t="shared" si="383"/>
        <v>8.5265128291212022E-14</v>
      </c>
      <c r="I6197">
        <v>3266</v>
      </c>
      <c r="J6197">
        <v>102.4714011837242</v>
      </c>
      <c r="L6197" s="4">
        <f t="shared" si="384"/>
        <v>102.4714011837242</v>
      </c>
      <c r="M6197" s="3"/>
      <c r="N6197" s="3"/>
      <c r="O6197" s="3"/>
      <c r="P6197" s="3"/>
      <c r="Q6197" s="3"/>
    </row>
    <row r="6198" spans="1:17" x14ac:dyDescent="0.3">
      <c r="A6198" s="17">
        <v>43619</v>
      </c>
      <c r="B6198">
        <v>101.76</v>
      </c>
      <c r="C6198"/>
      <c r="D6198" s="3">
        <f t="shared" si="381"/>
        <v>102.46611538461518</v>
      </c>
      <c r="E6198" s="4" t="str">
        <f t="shared" si="382"/>
        <v/>
      </c>
      <c r="F6198"/>
      <c r="G6198" s="3">
        <f>SUMPRODUCT(B5939:B6198, Expoweights!$C$2:$C$261) / SUM(Expoweights!$C$2:$C$261)</f>
        <v>101.68840980488621</v>
      </c>
      <c r="H6198" s="4" t="str">
        <f t="shared" si="383"/>
        <v/>
      </c>
      <c r="I6198">
        <v>4821</v>
      </c>
      <c r="J6198"/>
      <c r="L6198" s="4" t="str">
        <f t="shared" si="384"/>
        <v/>
      </c>
      <c r="M6198" s="3"/>
      <c r="N6198" s="3"/>
      <c r="O6198" s="3"/>
      <c r="P6198" s="3"/>
      <c r="Q6198" s="3"/>
    </row>
    <row r="6199" spans="1:17" x14ac:dyDescent="0.3">
      <c r="A6199" s="17">
        <v>43620</v>
      </c>
      <c r="B6199">
        <v>101.76</v>
      </c>
      <c r="C6199"/>
      <c r="D6199" s="3">
        <f t="shared" si="381"/>
        <v>102.46446153846132</v>
      </c>
      <c r="E6199" s="4" t="str">
        <f t="shared" si="382"/>
        <v/>
      </c>
      <c r="F6199"/>
      <c r="G6199" s="3">
        <f>SUMPRODUCT(B5940:B6199, Expoweights!$C$2:$C$261) / SUM(Expoweights!$C$2:$C$261)</f>
        <v>101.69062651807874</v>
      </c>
      <c r="H6199" s="4" t="str">
        <f t="shared" si="383"/>
        <v/>
      </c>
      <c r="I6199">
        <v>5913</v>
      </c>
      <c r="J6199"/>
      <c r="L6199" s="4" t="str">
        <f t="shared" si="384"/>
        <v/>
      </c>
      <c r="M6199" s="3"/>
      <c r="N6199" s="3"/>
      <c r="O6199" s="3"/>
      <c r="P6199" s="3"/>
      <c r="Q6199" s="3"/>
    </row>
    <row r="6200" spans="1:17" x14ac:dyDescent="0.3">
      <c r="A6200" s="17">
        <v>43621</v>
      </c>
      <c r="B6200">
        <v>101.76</v>
      </c>
      <c r="C6200"/>
      <c r="D6200" s="3">
        <f t="shared" si="381"/>
        <v>102.46280769230748</v>
      </c>
      <c r="E6200" s="4" t="str">
        <f t="shared" si="382"/>
        <v/>
      </c>
      <c r="F6200"/>
      <c r="G6200" s="3">
        <f>SUMPRODUCT(B5941:B6200, Expoweights!$C$2:$C$261) / SUM(Expoweights!$C$2:$C$261)</f>
        <v>101.69277447874541</v>
      </c>
      <c r="H6200" s="4" t="str">
        <f t="shared" si="383"/>
        <v/>
      </c>
      <c r="I6200">
        <v>2657</v>
      </c>
      <c r="J6200"/>
      <c r="L6200" s="4" t="str">
        <f t="shared" si="384"/>
        <v/>
      </c>
      <c r="M6200" s="3"/>
      <c r="N6200" s="3"/>
      <c r="O6200" s="3"/>
      <c r="P6200" s="3"/>
      <c r="Q6200" s="3"/>
    </row>
    <row r="6201" spans="1:17" x14ac:dyDescent="0.3">
      <c r="A6201" s="17">
        <v>43622</v>
      </c>
      <c r="B6201">
        <v>101.76</v>
      </c>
      <c r="C6201"/>
      <c r="D6201" s="3">
        <f t="shared" si="381"/>
        <v>102.46115384615362</v>
      </c>
      <c r="E6201" s="4" t="str">
        <f t="shared" si="382"/>
        <v/>
      </c>
      <c r="F6201"/>
      <c r="G6201" s="3">
        <f>SUMPRODUCT(B5942:B6201, Expoweights!$C$2:$C$261) / SUM(Expoweights!$C$2:$C$261)</f>
        <v>101.69485581928197</v>
      </c>
      <c r="H6201" s="4" t="str">
        <f t="shared" si="383"/>
        <v/>
      </c>
      <c r="I6201">
        <v>3254</v>
      </c>
      <c r="J6201"/>
      <c r="L6201" s="4" t="str">
        <f t="shared" si="384"/>
        <v/>
      </c>
      <c r="M6201" s="3"/>
      <c r="N6201" s="3"/>
      <c r="O6201" s="3"/>
      <c r="P6201" s="3"/>
      <c r="Q6201" s="3"/>
    </row>
    <row r="6202" spans="1:17" x14ac:dyDescent="0.3">
      <c r="A6202" s="17">
        <v>43623</v>
      </c>
      <c r="B6202">
        <v>101.76</v>
      </c>
      <c r="C6202"/>
      <c r="D6202" s="3">
        <f t="shared" si="381"/>
        <v>102.45949999999978</v>
      </c>
      <c r="E6202" s="4" t="str">
        <f t="shared" si="382"/>
        <v/>
      </c>
      <c r="F6202"/>
      <c r="G6202" s="3">
        <f>SUMPRODUCT(B5943:B6202, Expoweights!$C$2:$C$261) / SUM(Expoweights!$C$2:$C$261)</f>
        <v>101.69687260594679</v>
      </c>
      <c r="H6202" s="4" t="str">
        <f t="shared" si="383"/>
        <v/>
      </c>
      <c r="I6202">
        <v>2529</v>
      </c>
      <c r="J6202"/>
      <c r="L6202" s="4" t="str">
        <f t="shared" si="384"/>
        <v/>
      </c>
      <c r="M6202" s="3"/>
      <c r="N6202" s="3"/>
      <c r="O6202" s="3"/>
      <c r="P6202" s="3"/>
      <c r="Q6202" s="3"/>
    </row>
    <row r="6203" spans="1:17" x14ac:dyDescent="0.3">
      <c r="A6203" s="17">
        <v>43626</v>
      </c>
      <c r="B6203">
        <v>101.76</v>
      </c>
      <c r="C6203"/>
      <c r="D6203" s="3">
        <f t="shared" si="381"/>
        <v>102.45784615384594</v>
      </c>
      <c r="E6203" s="4" t="str">
        <f t="shared" si="382"/>
        <v/>
      </c>
      <c r="F6203"/>
      <c r="G6203" s="3">
        <f>SUMPRODUCT(B5944:B6203, Expoweights!$C$2:$C$261) / SUM(Expoweights!$C$2:$C$261)</f>
        <v>101.69882684091218</v>
      </c>
      <c r="H6203" s="4" t="str">
        <f t="shared" si="383"/>
        <v/>
      </c>
      <c r="I6203">
        <v>6371</v>
      </c>
      <c r="J6203"/>
      <c r="L6203" s="4" t="str">
        <f t="shared" si="384"/>
        <v/>
      </c>
      <c r="M6203" s="3"/>
      <c r="N6203" s="3"/>
      <c r="O6203" s="3"/>
      <c r="P6203" s="3"/>
      <c r="Q6203" s="3"/>
    </row>
    <row r="6204" spans="1:17" x14ac:dyDescent="0.3">
      <c r="A6204" s="17">
        <v>43627</v>
      </c>
      <c r="B6204">
        <v>101.76</v>
      </c>
      <c r="C6204"/>
      <c r="D6204" s="3">
        <f t="shared" si="381"/>
        <v>102.45619230769208</v>
      </c>
      <c r="E6204" s="4" t="str">
        <f t="shared" si="382"/>
        <v/>
      </c>
      <c r="F6204"/>
      <c r="G6204" s="3">
        <f>SUMPRODUCT(B5945:B6204, Expoweights!$C$2:$C$261) / SUM(Expoweights!$C$2:$C$261)</f>
        <v>101.70072046425197</v>
      </c>
      <c r="H6204" s="4" t="str">
        <f t="shared" si="383"/>
        <v/>
      </c>
      <c r="I6204">
        <v>4948</v>
      </c>
      <c r="J6204"/>
      <c r="L6204" s="4" t="str">
        <f t="shared" si="384"/>
        <v/>
      </c>
      <c r="M6204" s="3"/>
      <c r="N6204" s="3"/>
      <c r="O6204" s="3"/>
      <c r="P6204" s="3"/>
      <c r="Q6204" s="3"/>
    </row>
    <row r="6205" spans="1:17" x14ac:dyDescent="0.3">
      <c r="A6205" s="17">
        <v>43628</v>
      </c>
      <c r="B6205">
        <v>101.76</v>
      </c>
      <c r="C6205"/>
      <c r="D6205" s="3">
        <f t="shared" si="381"/>
        <v>102.45453846153822</v>
      </c>
      <c r="E6205" s="4" t="str">
        <f t="shared" si="382"/>
        <v/>
      </c>
      <c r="F6205"/>
      <c r="G6205" s="3">
        <f>SUMPRODUCT(B5946:B6205, Expoweights!$C$2:$C$261) / SUM(Expoweights!$C$2:$C$261)</f>
        <v>101.70255535586767</v>
      </c>
      <c r="H6205" s="4" t="str">
        <f t="shared" si="383"/>
        <v/>
      </c>
      <c r="I6205">
        <v>148</v>
      </c>
      <c r="J6205"/>
      <c r="L6205" s="4" t="str">
        <f t="shared" si="384"/>
        <v/>
      </c>
      <c r="M6205" s="3"/>
      <c r="N6205" s="3"/>
      <c r="O6205" s="3"/>
      <c r="P6205" s="3"/>
      <c r="Q6205" s="3"/>
    </row>
    <row r="6206" spans="1:17" x14ac:dyDescent="0.3">
      <c r="A6206" s="17">
        <v>43629</v>
      </c>
      <c r="B6206">
        <v>101.76</v>
      </c>
      <c r="C6206"/>
      <c r="D6206" s="3">
        <f t="shared" si="381"/>
        <v>102.45288461538438</v>
      </c>
      <c r="E6206" s="4" t="str">
        <f t="shared" si="382"/>
        <v/>
      </c>
      <c r="F6206"/>
      <c r="G6206" s="3">
        <f>SUMPRODUCT(B5947:B6206, Expoweights!$C$2:$C$261) / SUM(Expoweights!$C$2:$C$261)</f>
        <v>101.70433333735458</v>
      </c>
      <c r="H6206" s="4" t="str">
        <f t="shared" si="383"/>
        <v/>
      </c>
      <c r="I6206">
        <v>3793</v>
      </c>
      <c r="J6206"/>
      <c r="L6206" s="4" t="str">
        <f t="shared" si="384"/>
        <v/>
      </c>
      <c r="M6206" s="3"/>
      <c r="N6206" s="3"/>
      <c r="O6206" s="3"/>
      <c r="P6206" s="3"/>
      <c r="Q6206" s="3"/>
    </row>
    <row r="6207" spans="1:17" x14ac:dyDescent="0.3">
      <c r="A6207" s="17">
        <v>43630</v>
      </c>
      <c r="B6207">
        <v>101.76</v>
      </c>
      <c r="C6207"/>
      <c r="D6207" s="3">
        <f t="shared" si="381"/>
        <v>102.45123076923053</v>
      </c>
      <c r="E6207" s="4" t="str">
        <f t="shared" si="382"/>
        <v/>
      </c>
      <c r="F6207"/>
      <c r="G6207" s="3">
        <f>SUMPRODUCT(B5948:B6207, Expoweights!$C$2:$C$261) / SUM(Expoweights!$C$2:$C$261)</f>
        <v>101.70605617381027</v>
      </c>
      <c r="H6207" s="4" t="str">
        <f t="shared" si="383"/>
        <v/>
      </c>
      <c r="I6207">
        <v>3002</v>
      </c>
      <c r="J6207"/>
      <c r="L6207" s="4" t="str">
        <f t="shared" si="384"/>
        <v/>
      </c>
      <c r="M6207" s="3"/>
      <c r="N6207" s="3"/>
      <c r="O6207" s="3"/>
      <c r="P6207" s="3"/>
      <c r="Q6207" s="3"/>
    </row>
    <row r="6208" spans="1:17" x14ac:dyDescent="0.3">
      <c r="A6208" s="17">
        <v>43633</v>
      </c>
      <c r="B6208">
        <v>101.76</v>
      </c>
      <c r="C6208"/>
      <c r="D6208" s="3">
        <f t="shared" si="381"/>
        <v>102.44957692307668</v>
      </c>
      <c r="E6208" s="4" t="str">
        <f t="shared" si="382"/>
        <v/>
      </c>
      <c r="F6208"/>
      <c r="G6208" s="3">
        <f>SUMPRODUCT(B5949:B6208, Expoweights!$C$2:$C$261) / SUM(Expoweights!$C$2:$C$261)</f>
        <v>101.70772557558688</v>
      </c>
      <c r="H6208" s="4" t="str">
        <f t="shared" si="383"/>
        <v/>
      </c>
      <c r="I6208">
        <v>3866</v>
      </c>
      <c r="J6208"/>
      <c r="L6208" s="4" t="str">
        <f t="shared" si="384"/>
        <v/>
      </c>
      <c r="M6208" s="3"/>
      <c r="N6208" s="3"/>
      <c r="O6208" s="3"/>
      <c r="P6208" s="3"/>
      <c r="Q6208" s="3"/>
    </row>
    <row r="6209" spans="1:17" x14ac:dyDescent="0.3">
      <c r="A6209" s="17">
        <v>43634</v>
      </c>
      <c r="B6209">
        <v>101.76</v>
      </c>
      <c r="C6209"/>
      <c r="D6209" s="3">
        <f t="shared" si="381"/>
        <v>102.44792307692283</v>
      </c>
      <c r="E6209" s="4" t="str">
        <f t="shared" si="382"/>
        <v/>
      </c>
      <c r="F6209"/>
      <c r="G6209" s="3">
        <f>SUMPRODUCT(B5950:B6209, Expoweights!$C$2:$C$261) / SUM(Expoweights!$C$2:$C$261)</f>
        <v>101.70934319998916</v>
      </c>
      <c r="H6209" s="4" t="str">
        <f t="shared" si="383"/>
        <v/>
      </c>
      <c r="I6209">
        <v>3998</v>
      </c>
      <c r="J6209"/>
      <c r="L6209" s="4" t="str">
        <f t="shared" si="384"/>
        <v/>
      </c>
      <c r="M6209" s="3"/>
      <c r="N6209" s="3"/>
      <c r="O6209" s="3"/>
      <c r="P6209" s="3"/>
      <c r="Q6209" s="3"/>
    </row>
    <row r="6210" spans="1:17" x14ac:dyDescent="0.3">
      <c r="A6210" s="17">
        <v>43635</v>
      </c>
      <c r="B6210">
        <v>101.76</v>
      </c>
      <c r="C6210"/>
      <c r="D6210" s="3">
        <f t="shared" si="381"/>
        <v>102.44626923076898</v>
      </c>
      <c r="E6210" s="4" t="str">
        <f t="shared" si="382"/>
        <v/>
      </c>
      <c r="F6210"/>
      <c r="G6210" s="3">
        <f>SUMPRODUCT(B5951:B6210, Expoweights!$C$2:$C$261) / SUM(Expoweights!$C$2:$C$261)</f>
        <v>101.71091065291957</v>
      </c>
      <c r="H6210" s="4" t="str">
        <f t="shared" si="383"/>
        <v/>
      </c>
      <c r="I6210">
        <v>1531</v>
      </c>
      <c r="J6210"/>
      <c r="L6210" s="4" t="str">
        <f t="shared" si="384"/>
        <v/>
      </c>
      <c r="M6210" s="3"/>
      <c r="N6210" s="3"/>
      <c r="O6210" s="3"/>
      <c r="P6210" s="3"/>
      <c r="Q6210" s="3"/>
    </row>
    <row r="6211" spans="1:17" x14ac:dyDescent="0.3">
      <c r="A6211" s="17">
        <v>43636</v>
      </c>
      <c r="B6211">
        <v>101.76</v>
      </c>
      <c r="C6211"/>
      <c r="D6211" s="3">
        <f t="shared" ref="D6211:D6274" si="385">AVERAGE(B5952:B6211)</f>
        <v>102.44461538461513</v>
      </c>
      <c r="E6211" s="4" t="str">
        <f t="shared" si="382"/>
        <v/>
      </c>
      <c r="F6211"/>
      <c r="G6211" s="3">
        <f>SUMPRODUCT(B5952:B6211, Expoweights!$C$2:$C$261) / SUM(Expoweights!$C$2:$C$261)</f>
        <v>101.7124294904727</v>
      </c>
      <c r="H6211" s="4" t="str">
        <f t="shared" si="383"/>
        <v/>
      </c>
      <c r="I6211">
        <v>7484</v>
      </c>
      <c r="J6211"/>
      <c r="L6211" s="4" t="str">
        <f t="shared" si="384"/>
        <v/>
      </c>
      <c r="M6211" s="3"/>
      <c r="N6211" s="3"/>
      <c r="O6211" s="3"/>
      <c r="P6211" s="3"/>
      <c r="Q6211" s="3"/>
    </row>
    <row r="6212" spans="1:17" x14ac:dyDescent="0.3">
      <c r="A6212" s="17">
        <v>43637</v>
      </c>
      <c r="B6212">
        <v>101.76</v>
      </c>
      <c r="C6212"/>
      <c r="D6212" s="3">
        <f t="shared" si="385"/>
        <v>102.44296153846128</v>
      </c>
      <c r="E6212" s="4" t="str">
        <f t="shared" ref="E6212:E6275" si="386">IF(C6212 &gt; 0, ABS(C6212 - D6212), "")</f>
        <v/>
      </c>
      <c r="F6212"/>
      <c r="G6212" s="3">
        <f>SUMPRODUCT(B5953:B6212, Expoweights!$C$2:$C$261) / SUM(Expoweights!$C$2:$C$261)</f>
        <v>101.71390122048005</v>
      </c>
      <c r="H6212" s="4" t="str">
        <f t="shared" ref="H6212:H6275" si="387">IF(F6212 &gt; 0, ABS(F6212 - G6212), "")</f>
        <v/>
      </c>
      <c r="I6212">
        <v>2581</v>
      </c>
      <c r="J6212"/>
      <c r="L6212" s="4" t="str">
        <f t="shared" ref="L6212:L6275" si="388">IF(J6212 &gt; 0, ABS(J6212 - K6212), "")</f>
        <v/>
      </c>
      <c r="M6212" s="3"/>
      <c r="N6212" s="3"/>
      <c r="O6212" s="3"/>
      <c r="P6212" s="3"/>
      <c r="Q6212" s="3"/>
    </row>
    <row r="6213" spans="1:17" x14ac:dyDescent="0.3">
      <c r="A6213" s="17">
        <v>43640</v>
      </c>
      <c r="B6213">
        <v>101.76</v>
      </c>
      <c r="C6213"/>
      <c r="D6213" s="3">
        <f t="shared" si="385"/>
        <v>102.44130769230743</v>
      </c>
      <c r="E6213" s="4" t="str">
        <f t="shared" si="386"/>
        <v/>
      </c>
      <c r="F6213"/>
      <c r="G6213" s="3">
        <f>SUMPRODUCT(B5954:B6213, Expoweights!$C$2:$C$261) / SUM(Expoweights!$C$2:$C$261)</f>
        <v>101.71532730400695</v>
      </c>
      <c r="H6213" s="4" t="str">
        <f t="shared" si="387"/>
        <v/>
      </c>
      <c r="I6213">
        <v>5821</v>
      </c>
      <c r="J6213"/>
      <c r="L6213" s="4" t="str">
        <f t="shared" si="388"/>
        <v/>
      </c>
      <c r="M6213" s="3"/>
      <c r="N6213" s="3"/>
      <c r="O6213" s="3"/>
      <c r="P6213" s="3"/>
      <c r="Q6213" s="3"/>
    </row>
    <row r="6214" spans="1:17" x14ac:dyDescent="0.3">
      <c r="A6214" s="17">
        <v>43641</v>
      </c>
      <c r="B6214">
        <v>101.76</v>
      </c>
      <c r="C6214"/>
      <c r="D6214" s="3">
        <f t="shared" si="385"/>
        <v>102.43965384615359</v>
      </c>
      <c r="E6214" s="4" t="str">
        <f t="shared" si="386"/>
        <v/>
      </c>
      <c r="F6214"/>
      <c r="G6214" s="3">
        <f>SUMPRODUCT(B5955:B6214, Expoweights!$C$2:$C$261) / SUM(Expoweights!$C$2:$C$261)</f>
        <v>101.71670915680301</v>
      </c>
      <c r="H6214" s="4" t="str">
        <f t="shared" si="387"/>
        <v/>
      </c>
      <c r="I6214">
        <v>1927</v>
      </c>
      <c r="J6214"/>
      <c r="L6214" s="4" t="str">
        <f t="shared" si="388"/>
        <v/>
      </c>
      <c r="M6214" s="3"/>
      <c r="N6214" s="3"/>
      <c r="O6214" s="3"/>
      <c r="P6214" s="3"/>
      <c r="Q6214" s="3"/>
    </row>
    <row r="6215" spans="1:17" x14ac:dyDescent="0.3">
      <c r="A6215" s="17">
        <v>43642</v>
      </c>
      <c r="B6215">
        <v>101.76</v>
      </c>
      <c r="C6215"/>
      <c r="D6215" s="3">
        <f t="shared" si="385"/>
        <v>102.43799999999973</v>
      </c>
      <c r="E6215" s="4" t="str">
        <f t="shared" si="386"/>
        <v/>
      </c>
      <c r="F6215"/>
      <c r="G6215" s="3">
        <f>SUMPRODUCT(B5956:B6215, Expoweights!$C$2:$C$261) / SUM(Expoweights!$C$2:$C$261)</f>
        <v>101.7180481507076</v>
      </c>
      <c r="H6215" s="4" t="str">
        <f t="shared" si="387"/>
        <v/>
      </c>
      <c r="I6215">
        <v>5337</v>
      </c>
      <c r="J6215"/>
      <c r="L6215" s="4" t="str">
        <f t="shared" si="388"/>
        <v/>
      </c>
      <c r="M6215" s="3"/>
      <c r="N6215" s="3"/>
      <c r="O6215" s="3"/>
      <c r="P6215" s="3"/>
      <c r="Q6215" s="3"/>
    </row>
    <row r="6216" spans="1:17" x14ac:dyDescent="0.3">
      <c r="A6216" s="17">
        <v>43643</v>
      </c>
      <c r="B6216">
        <v>101.76</v>
      </c>
      <c r="C6216"/>
      <c r="D6216" s="3">
        <f t="shared" si="385"/>
        <v>102.43634615384588</v>
      </c>
      <c r="E6216" s="4" t="str">
        <f t="shared" si="386"/>
        <v/>
      </c>
      <c r="F6216"/>
      <c r="G6216" s="3">
        <f>SUMPRODUCT(B5957:B6216, Expoweights!$C$2:$C$261) / SUM(Expoweights!$C$2:$C$261)</f>
        <v>101.7193456150118</v>
      </c>
      <c r="H6216" s="4" t="str">
        <f t="shared" si="387"/>
        <v/>
      </c>
      <c r="I6216">
        <v>6890</v>
      </c>
      <c r="J6216"/>
      <c r="L6216" s="4" t="str">
        <f t="shared" si="388"/>
        <v/>
      </c>
      <c r="M6216" s="3"/>
      <c r="N6216" s="3"/>
      <c r="O6216" s="3"/>
      <c r="P6216" s="3"/>
      <c r="Q6216" s="3"/>
    </row>
    <row r="6217" spans="1:17" x14ac:dyDescent="0.3">
      <c r="A6217" s="17">
        <v>43644</v>
      </c>
      <c r="B6217">
        <v>101.84</v>
      </c>
      <c r="C6217">
        <v>102.4348076923077</v>
      </c>
      <c r="D6217" s="3">
        <f t="shared" si="385"/>
        <v>102.43480769230743</v>
      </c>
      <c r="E6217" s="4">
        <f t="shared" si="386"/>
        <v>2.7000623958883807E-13</v>
      </c>
      <c r="F6217">
        <v>101.7230843376128</v>
      </c>
      <c r="G6217" s="3">
        <f>SUMPRODUCT(B5958:B6217, Expoweights!$C$2:$C$261) / SUM(Expoweights!$C$2:$C$261)</f>
        <v>101.72308433761283</v>
      </c>
      <c r="H6217" s="4">
        <f t="shared" si="387"/>
        <v>2.8421709430404007E-14</v>
      </c>
      <c r="I6217">
        <v>5361</v>
      </c>
      <c r="J6217">
        <v>102.4592984273653</v>
      </c>
      <c r="L6217" s="4">
        <f t="shared" si="388"/>
        <v>102.4592984273653</v>
      </c>
      <c r="M6217" s="3"/>
      <c r="N6217" s="3"/>
      <c r="O6217" s="3"/>
      <c r="P6217" s="3"/>
      <c r="Q6217" s="3"/>
    </row>
    <row r="6218" spans="1:17" x14ac:dyDescent="0.3">
      <c r="A6218" s="17">
        <v>43647</v>
      </c>
      <c r="B6218">
        <v>101.84</v>
      </c>
      <c r="C6218"/>
      <c r="D6218" s="3">
        <f t="shared" si="385"/>
        <v>102.43326923076897</v>
      </c>
      <c r="E6218" s="4" t="str">
        <f t="shared" si="386"/>
        <v/>
      </c>
      <c r="F6218"/>
      <c r="G6218" s="3">
        <f>SUMPRODUCT(B5959:B6218, Expoweights!$C$2:$C$261) / SUM(Expoweights!$C$2:$C$261)</f>
        <v>101.72670710176546</v>
      </c>
      <c r="H6218" s="4" t="str">
        <f t="shared" si="387"/>
        <v/>
      </c>
      <c r="I6218">
        <v>5419</v>
      </c>
      <c r="J6218"/>
      <c r="L6218" s="4" t="str">
        <f t="shared" si="388"/>
        <v/>
      </c>
      <c r="M6218" s="3"/>
      <c r="N6218" s="3"/>
      <c r="O6218" s="3"/>
      <c r="P6218" s="3"/>
      <c r="Q6218" s="3"/>
    </row>
    <row r="6219" spans="1:17" x14ac:dyDescent="0.3">
      <c r="A6219" s="17">
        <v>43648</v>
      </c>
      <c r="B6219">
        <v>101.84</v>
      </c>
      <c r="C6219"/>
      <c r="D6219" s="3">
        <f t="shared" si="385"/>
        <v>102.4317307692305</v>
      </c>
      <c r="E6219" s="4" t="str">
        <f t="shared" si="386"/>
        <v/>
      </c>
      <c r="F6219"/>
      <c r="G6219" s="3">
        <f>SUMPRODUCT(B5960:B6219, Expoweights!$C$2:$C$261) / SUM(Expoweights!$C$2:$C$261)</f>
        <v>101.73021750398195</v>
      </c>
      <c r="H6219" s="4" t="str">
        <f t="shared" si="387"/>
        <v/>
      </c>
      <c r="I6219">
        <v>434</v>
      </c>
      <c r="J6219"/>
      <c r="L6219" s="4" t="str">
        <f t="shared" si="388"/>
        <v/>
      </c>
      <c r="M6219" s="3"/>
      <c r="N6219" s="3"/>
      <c r="O6219" s="3"/>
      <c r="P6219" s="3"/>
      <c r="Q6219" s="3"/>
    </row>
    <row r="6220" spans="1:17" x14ac:dyDescent="0.3">
      <c r="A6220" s="17">
        <v>43649</v>
      </c>
      <c r="B6220">
        <v>101.84</v>
      </c>
      <c r="C6220"/>
      <c r="D6220" s="3">
        <f t="shared" si="385"/>
        <v>102.43019230769205</v>
      </c>
      <c r="E6220" s="4" t="str">
        <f t="shared" si="386"/>
        <v/>
      </c>
      <c r="F6220"/>
      <c r="G6220" s="3">
        <f>SUMPRODUCT(B5961:B6220, Expoweights!$C$2:$C$261) / SUM(Expoweights!$C$2:$C$261)</f>
        <v>101.73361902922686</v>
      </c>
      <c r="H6220" s="4" t="str">
        <f t="shared" si="387"/>
        <v/>
      </c>
      <c r="I6220">
        <v>1799</v>
      </c>
      <c r="J6220"/>
      <c r="L6220" s="4" t="str">
        <f t="shared" si="388"/>
        <v/>
      </c>
      <c r="M6220" s="3"/>
      <c r="N6220" s="3"/>
      <c r="O6220" s="3"/>
      <c r="P6220" s="3"/>
      <c r="Q6220" s="3"/>
    </row>
    <row r="6221" spans="1:17" x14ac:dyDescent="0.3">
      <c r="A6221" s="17">
        <v>43650</v>
      </c>
      <c r="B6221">
        <v>101.84</v>
      </c>
      <c r="C6221"/>
      <c r="D6221" s="3">
        <f t="shared" si="385"/>
        <v>102.42865384615359</v>
      </c>
      <c r="E6221" s="4" t="str">
        <f t="shared" si="386"/>
        <v/>
      </c>
      <c r="F6221"/>
      <c r="G6221" s="3">
        <f>SUMPRODUCT(B5962:B6221, Expoweights!$C$2:$C$261) / SUM(Expoweights!$C$2:$C$261)</f>
        <v>101.73691505437679</v>
      </c>
      <c r="H6221" s="4" t="str">
        <f t="shared" si="387"/>
        <v/>
      </c>
      <c r="I6221">
        <v>4874</v>
      </c>
      <c r="J6221"/>
      <c r="L6221" s="4" t="str">
        <f t="shared" si="388"/>
        <v/>
      </c>
      <c r="M6221" s="3"/>
      <c r="N6221" s="3"/>
      <c r="O6221" s="3"/>
      <c r="P6221" s="3"/>
      <c r="Q6221" s="3"/>
    </row>
    <row r="6222" spans="1:17" x14ac:dyDescent="0.3">
      <c r="A6222" s="17">
        <v>43651</v>
      </c>
      <c r="B6222">
        <v>101.84</v>
      </c>
      <c r="C6222"/>
      <c r="D6222" s="3">
        <f t="shared" si="385"/>
        <v>102.42711538461513</v>
      </c>
      <c r="E6222" s="4" t="str">
        <f t="shared" si="386"/>
        <v/>
      </c>
      <c r="F6222"/>
      <c r="G6222" s="3">
        <f>SUMPRODUCT(B5963:B6222, Expoweights!$C$2:$C$261) / SUM(Expoweights!$C$2:$C$261)</f>
        <v>101.74010885157264</v>
      </c>
      <c r="H6222" s="4" t="str">
        <f t="shared" si="387"/>
        <v/>
      </c>
      <c r="I6222">
        <v>4000</v>
      </c>
      <c r="J6222"/>
      <c r="L6222" s="4" t="str">
        <f t="shared" si="388"/>
        <v/>
      </c>
      <c r="M6222" s="3"/>
      <c r="N6222" s="3"/>
      <c r="O6222" s="3"/>
      <c r="P6222" s="3"/>
      <c r="Q6222" s="3"/>
    </row>
    <row r="6223" spans="1:17" x14ac:dyDescent="0.3">
      <c r="A6223" s="17">
        <v>43654</v>
      </c>
      <c r="B6223">
        <v>101.84</v>
      </c>
      <c r="C6223"/>
      <c r="D6223" s="3">
        <f t="shared" si="385"/>
        <v>102.42557692307668</v>
      </c>
      <c r="E6223" s="4" t="str">
        <f t="shared" si="386"/>
        <v/>
      </c>
      <c r="F6223"/>
      <c r="G6223" s="3">
        <f>SUMPRODUCT(B5964:B6223, Expoweights!$C$2:$C$261) / SUM(Expoweights!$C$2:$C$261)</f>
        <v>101.74320359146823</v>
      </c>
      <c r="H6223" s="4" t="str">
        <f t="shared" si="387"/>
        <v/>
      </c>
      <c r="I6223">
        <v>188</v>
      </c>
      <c r="J6223"/>
      <c r="L6223" s="4" t="str">
        <f t="shared" si="388"/>
        <v/>
      </c>
      <c r="M6223" s="3"/>
      <c r="N6223" s="3"/>
      <c r="O6223" s="3"/>
      <c r="P6223" s="3"/>
      <c r="Q6223" s="3"/>
    </row>
    <row r="6224" spans="1:17" x14ac:dyDescent="0.3">
      <c r="A6224" s="17">
        <v>43655</v>
      </c>
      <c r="B6224">
        <v>101.84</v>
      </c>
      <c r="C6224"/>
      <c r="D6224" s="3">
        <f t="shared" si="385"/>
        <v>102.42403846153822</v>
      </c>
      <c r="E6224" s="4" t="str">
        <f t="shared" si="386"/>
        <v/>
      </c>
      <c r="F6224"/>
      <c r="G6224" s="3">
        <f>SUMPRODUCT(B5965:B6224, Expoweights!$C$2:$C$261) / SUM(Expoweights!$C$2:$C$261)</f>
        <v>101.7462023463778</v>
      </c>
      <c r="H6224" s="4" t="str">
        <f t="shared" si="387"/>
        <v/>
      </c>
      <c r="I6224">
        <v>3355</v>
      </c>
      <c r="J6224"/>
      <c r="L6224" s="4" t="str">
        <f t="shared" si="388"/>
        <v/>
      </c>
      <c r="M6224" s="3"/>
      <c r="N6224" s="3"/>
      <c r="O6224" s="3"/>
      <c r="P6224" s="3"/>
      <c r="Q6224" s="3"/>
    </row>
    <row r="6225" spans="1:17" x14ac:dyDescent="0.3">
      <c r="A6225" s="17">
        <v>43656</v>
      </c>
      <c r="B6225">
        <v>101.84</v>
      </c>
      <c r="C6225"/>
      <c r="D6225" s="3">
        <f t="shared" si="385"/>
        <v>102.42249999999977</v>
      </c>
      <c r="E6225" s="4" t="str">
        <f t="shared" si="386"/>
        <v/>
      </c>
      <c r="F6225"/>
      <c r="G6225" s="3">
        <f>SUMPRODUCT(B5966:B6225, Expoweights!$C$2:$C$261) / SUM(Expoweights!$C$2:$C$261)</f>
        <v>101.74910809332621</v>
      </c>
      <c r="H6225" s="4" t="str">
        <f t="shared" si="387"/>
        <v/>
      </c>
      <c r="I6225">
        <v>5667</v>
      </c>
      <c r="J6225"/>
      <c r="L6225" s="4" t="str">
        <f t="shared" si="388"/>
        <v/>
      </c>
      <c r="M6225" s="3"/>
      <c r="N6225" s="3"/>
      <c r="O6225" s="3"/>
      <c r="P6225" s="3"/>
      <c r="Q6225" s="3"/>
    </row>
    <row r="6226" spans="1:17" x14ac:dyDescent="0.3">
      <c r="A6226" s="17">
        <v>43657</v>
      </c>
      <c r="B6226">
        <v>101.84</v>
      </c>
      <c r="C6226"/>
      <c r="D6226" s="3">
        <f t="shared" si="385"/>
        <v>102.42096153846131</v>
      </c>
      <c r="E6226" s="4" t="str">
        <f t="shared" si="386"/>
        <v/>
      </c>
      <c r="F6226"/>
      <c r="G6226" s="3">
        <f>SUMPRODUCT(B5967:B6226, Expoweights!$C$2:$C$261) / SUM(Expoweights!$C$2:$C$261)</f>
        <v>101.75192371700432</v>
      </c>
      <c r="H6226" s="4" t="str">
        <f t="shared" si="387"/>
        <v/>
      </c>
      <c r="I6226">
        <v>2532</v>
      </c>
      <c r="J6226"/>
      <c r="L6226" s="4" t="str">
        <f t="shared" si="388"/>
        <v/>
      </c>
      <c r="M6226" s="3"/>
      <c r="N6226" s="3"/>
      <c r="O6226" s="3"/>
      <c r="P6226" s="3"/>
      <c r="Q6226" s="3"/>
    </row>
    <row r="6227" spans="1:17" x14ac:dyDescent="0.3">
      <c r="A6227" s="17">
        <v>43658</v>
      </c>
      <c r="B6227">
        <v>101.84</v>
      </c>
      <c r="C6227"/>
      <c r="D6227" s="3">
        <f t="shared" si="385"/>
        <v>102.41942307692288</v>
      </c>
      <c r="E6227" s="4" t="str">
        <f t="shared" si="386"/>
        <v/>
      </c>
      <c r="F6227"/>
      <c r="G6227" s="3">
        <f>SUMPRODUCT(B5968:B6227, Expoweights!$C$2:$C$261) / SUM(Expoweights!$C$2:$C$261)</f>
        <v>101.75465201263276</v>
      </c>
      <c r="H6227" s="4" t="str">
        <f t="shared" si="387"/>
        <v/>
      </c>
      <c r="I6227">
        <v>3019</v>
      </c>
      <c r="J6227"/>
      <c r="L6227" s="4" t="str">
        <f t="shared" si="388"/>
        <v/>
      </c>
      <c r="M6227" s="3"/>
      <c r="N6227" s="3"/>
      <c r="O6227" s="3"/>
      <c r="P6227" s="3"/>
      <c r="Q6227" s="3"/>
    </row>
    <row r="6228" spans="1:17" x14ac:dyDescent="0.3">
      <c r="A6228" s="17">
        <v>43661</v>
      </c>
      <c r="B6228">
        <v>101.84</v>
      </c>
      <c r="C6228"/>
      <c r="D6228" s="3">
        <f t="shared" si="385"/>
        <v>102.41788461538442</v>
      </c>
      <c r="E6228" s="4" t="str">
        <f t="shared" si="386"/>
        <v/>
      </c>
      <c r="F6228"/>
      <c r="G6228" s="3">
        <f>SUMPRODUCT(B5969:B6228, Expoweights!$C$2:$C$261) / SUM(Expoweights!$C$2:$C$261)</f>
        <v>101.7572956887369</v>
      </c>
      <c r="H6228" s="4" t="str">
        <f t="shared" si="387"/>
        <v/>
      </c>
      <c r="I6228">
        <v>2843</v>
      </c>
      <c r="J6228"/>
      <c r="L6228" s="4" t="str">
        <f t="shared" si="388"/>
        <v/>
      </c>
      <c r="M6228" s="3"/>
      <c r="N6228" s="3"/>
      <c r="O6228" s="3"/>
      <c r="P6228" s="3"/>
      <c r="Q6228" s="3"/>
    </row>
    <row r="6229" spans="1:17" x14ac:dyDescent="0.3">
      <c r="A6229" s="17">
        <v>43662</v>
      </c>
      <c r="B6229">
        <v>101.84</v>
      </c>
      <c r="C6229"/>
      <c r="D6229" s="3">
        <f t="shared" si="385"/>
        <v>102.41634615384599</v>
      </c>
      <c r="E6229" s="4" t="str">
        <f t="shared" si="386"/>
        <v/>
      </c>
      <c r="F6229"/>
      <c r="G6229" s="3">
        <f>SUMPRODUCT(B5970:B6229, Expoweights!$C$2:$C$261) / SUM(Expoweights!$C$2:$C$261)</f>
        <v>101.75985736983584</v>
      </c>
      <c r="H6229" s="4" t="str">
        <f t="shared" si="387"/>
        <v/>
      </c>
      <c r="I6229">
        <v>4961</v>
      </c>
      <c r="J6229"/>
      <c r="L6229" s="4" t="str">
        <f t="shared" si="388"/>
        <v/>
      </c>
      <c r="M6229" s="3"/>
      <c r="N6229" s="3"/>
      <c r="O6229" s="3"/>
      <c r="P6229" s="3"/>
      <c r="Q6229" s="3"/>
    </row>
    <row r="6230" spans="1:17" x14ac:dyDescent="0.3">
      <c r="A6230" s="17">
        <v>43663</v>
      </c>
      <c r="B6230">
        <v>101.84</v>
      </c>
      <c r="C6230"/>
      <c r="D6230" s="3">
        <f t="shared" si="385"/>
        <v>102.41480769230753</v>
      </c>
      <c r="E6230" s="4" t="str">
        <f t="shared" si="386"/>
        <v/>
      </c>
      <c r="F6230"/>
      <c r="G6230" s="3">
        <f>SUMPRODUCT(B5971:B6230, Expoweights!$C$2:$C$261) / SUM(Expoweights!$C$2:$C$261)</f>
        <v>101.76233959904783</v>
      </c>
      <c r="H6230" s="4" t="str">
        <f t="shared" si="387"/>
        <v/>
      </c>
      <c r="I6230">
        <v>3629</v>
      </c>
      <c r="J6230"/>
      <c r="L6230" s="4" t="str">
        <f t="shared" si="388"/>
        <v/>
      </c>
      <c r="M6230" s="3"/>
      <c r="N6230" s="3"/>
      <c r="O6230" s="3"/>
      <c r="P6230" s="3"/>
      <c r="Q6230" s="3"/>
    </row>
    <row r="6231" spans="1:17" x14ac:dyDescent="0.3">
      <c r="A6231" s="17">
        <v>43664</v>
      </c>
      <c r="B6231">
        <v>101.84</v>
      </c>
      <c r="C6231"/>
      <c r="D6231" s="3">
        <f t="shared" si="385"/>
        <v>102.41326923076907</v>
      </c>
      <c r="E6231" s="4" t="str">
        <f t="shared" si="386"/>
        <v/>
      </c>
      <c r="F6231"/>
      <c r="G6231" s="3">
        <f>SUMPRODUCT(B5972:B6231, Expoweights!$C$2:$C$261) / SUM(Expoweights!$C$2:$C$261)</f>
        <v>101.76474484061491</v>
      </c>
      <c r="H6231" s="4" t="str">
        <f t="shared" si="387"/>
        <v/>
      </c>
      <c r="I6231">
        <v>2203</v>
      </c>
      <c r="J6231"/>
      <c r="L6231" s="4" t="str">
        <f t="shared" si="388"/>
        <v/>
      </c>
      <c r="M6231" s="3"/>
      <c r="N6231" s="3"/>
      <c r="O6231" s="3"/>
      <c r="P6231" s="3"/>
      <c r="Q6231" s="3"/>
    </row>
    <row r="6232" spans="1:17" x14ac:dyDescent="0.3">
      <c r="A6232" s="17">
        <v>43665</v>
      </c>
      <c r="B6232">
        <v>101.84</v>
      </c>
      <c r="C6232"/>
      <c r="D6232" s="3">
        <f t="shared" si="385"/>
        <v>102.41173076923063</v>
      </c>
      <c r="E6232" s="4" t="str">
        <f t="shared" si="386"/>
        <v/>
      </c>
      <c r="F6232"/>
      <c r="G6232" s="3">
        <f>SUMPRODUCT(B5973:B6232, Expoweights!$C$2:$C$261) / SUM(Expoweights!$C$2:$C$261)</f>
        <v>101.76707548234938</v>
      </c>
      <c r="H6232" s="4" t="str">
        <f t="shared" si="387"/>
        <v/>
      </c>
      <c r="I6232">
        <v>7303</v>
      </c>
      <c r="J6232"/>
      <c r="L6232" s="4" t="str">
        <f t="shared" si="388"/>
        <v/>
      </c>
      <c r="M6232" s="3"/>
      <c r="N6232" s="3"/>
      <c r="O6232" s="3"/>
      <c r="P6232" s="3"/>
      <c r="Q6232" s="3"/>
    </row>
    <row r="6233" spans="1:17" x14ac:dyDescent="0.3">
      <c r="A6233" s="17">
        <v>43668</v>
      </c>
      <c r="B6233">
        <v>101.84</v>
      </c>
      <c r="C6233"/>
      <c r="D6233" s="3">
        <f t="shared" si="385"/>
        <v>102.41019230769217</v>
      </c>
      <c r="E6233" s="4" t="str">
        <f t="shared" si="386"/>
        <v/>
      </c>
      <c r="F6233"/>
      <c r="G6233" s="3">
        <f>SUMPRODUCT(B5974:B6233, Expoweights!$C$2:$C$261) / SUM(Expoweights!$C$2:$C$261)</f>
        <v>101.76933383800433</v>
      </c>
      <c r="H6233" s="4" t="str">
        <f t="shared" si="387"/>
        <v/>
      </c>
      <c r="I6233">
        <v>4791</v>
      </c>
      <c r="J6233"/>
      <c r="L6233" s="4" t="str">
        <f t="shared" si="388"/>
        <v/>
      </c>
      <c r="M6233" s="3"/>
      <c r="N6233" s="3"/>
      <c r="O6233" s="3"/>
      <c r="P6233" s="3"/>
      <c r="Q6233" s="3"/>
    </row>
    <row r="6234" spans="1:17" x14ac:dyDescent="0.3">
      <c r="A6234" s="17">
        <v>43669</v>
      </c>
      <c r="B6234">
        <v>101.84</v>
      </c>
      <c r="C6234"/>
      <c r="D6234" s="3">
        <f t="shared" si="385"/>
        <v>102.40865384615373</v>
      </c>
      <c r="E6234" s="4" t="str">
        <f t="shared" si="386"/>
        <v/>
      </c>
      <c r="F6234"/>
      <c r="G6234" s="3">
        <f>SUMPRODUCT(B5975:B6234, Expoweights!$C$2:$C$261) / SUM(Expoweights!$C$2:$C$261)</f>
        <v>101.7715221495705</v>
      </c>
      <c r="H6234" s="4" t="str">
        <f t="shared" si="387"/>
        <v/>
      </c>
      <c r="I6234">
        <v>3748</v>
      </c>
      <c r="J6234"/>
      <c r="L6234" s="4" t="str">
        <f t="shared" si="388"/>
        <v/>
      </c>
      <c r="M6234" s="3"/>
      <c r="N6234" s="3"/>
      <c r="O6234" s="3"/>
      <c r="P6234" s="3"/>
      <c r="Q6234" s="3"/>
    </row>
    <row r="6235" spans="1:17" x14ac:dyDescent="0.3">
      <c r="A6235" s="17">
        <v>43670</v>
      </c>
      <c r="B6235">
        <v>101.84</v>
      </c>
      <c r="C6235"/>
      <c r="D6235" s="3">
        <f t="shared" si="385"/>
        <v>102.40711538461527</v>
      </c>
      <c r="E6235" s="4" t="str">
        <f t="shared" si="386"/>
        <v/>
      </c>
      <c r="F6235"/>
      <c r="G6235" s="3">
        <f>SUMPRODUCT(B5976:B6235, Expoweights!$C$2:$C$261) / SUM(Expoweights!$C$2:$C$261)</f>
        <v>101.77364258950217</v>
      </c>
      <c r="H6235" s="4" t="str">
        <f t="shared" si="387"/>
        <v/>
      </c>
      <c r="I6235">
        <v>7458</v>
      </c>
      <c r="J6235"/>
      <c r="L6235" s="4" t="str">
        <f t="shared" si="388"/>
        <v/>
      </c>
      <c r="M6235" s="3"/>
      <c r="N6235" s="3"/>
      <c r="O6235" s="3"/>
      <c r="P6235" s="3"/>
      <c r="Q6235" s="3"/>
    </row>
    <row r="6236" spans="1:17" x14ac:dyDescent="0.3">
      <c r="A6236" s="17">
        <v>43671</v>
      </c>
      <c r="B6236">
        <v>101.84</v>
      </c>
      <c r="C6236"/>
      <c r="D6236" s="3">
        <f t="shared" si="385"/>
        <v>102.40557692307681</v>
      </c>
      <c r="E6236" s="4" t="str">
        <f t="shared" si="386"/>
        <v/>
      </c>
      <c r="F6236"/>
      <c r="G6236" s="3">
        <f>SUMPRODUCT(B5977:B6236, Expoweights!$C$2:$C$261) / SUM(Expoweights!$C$2:$C$261)</f>
        <v>101.77569726287381</v>
      </c>
      <c r="H6236" s="4" t="str">
        <f t="shared" si="387"/>
        <v/>
      </c>
      <c r="I6236">
        <v>7397</v>
      </c>
      <c r="J6236"/>
      <c r="L6236" s="4" t="str">
        <f t="shared" si="388"/>
        <v/>
      </c>
      <c r="M6236" s="3"/>
      <c r="N6236" s="3"/>
      <c r="O6236" s="3"/>
      <c r="P6236" s="3"/>
      <c r="Q6236" s="3"/>
    </row>
    <row r="6237" spans="1:17" x14ac:dyDescent="0.3">
      <c r="A6237" s="17">
        <v>43672</v>
      </c>
      <c r="B6237">
        <v>101.84</v>
      </c>
      <c r="C6237"/>
      <c r="D6237" s="3">
        <f t="shared" si="385"/>
        <v>102.40403846153835</v>
      </c>
      <c r="E6237" s="4" t="str">
        <f t="shared" si="386"/>
        <v/>
      </c>
      <c r="F6237"/>
      <c r="G6237" s="3">
        <f>SUMPRODUCT(B5978:B6237, Expoweights!$C$2:$C$261) / SUM(Expoweights!$C$2:$C$261)</f>
        <v>101.77768820946987</v>
      </c>
      <c r="H6237" s="4" t="str">
        <f t="shared" si="387"/>
        <v/>
      </c>
      <c r="I6237">
        <v>2946</v>
      </c>
      <c r="J6237"/>
      <c r="L6237" s="4" t="str">
        <f t="shared" si="388"/>
        <v/>
      </c>
      <c r="M6237" s="3"/>
      <c r="N6237" s="3"/>
      <c r="O6237" s="3"/>
      <c r="P6237" s="3"/>
      <c r="Q6237" s="3"/>
    </row>
    <row r="6238" spans="1:17" x14ac:dyDescent="0.3">
      <c r="A6238" s="17">
        <v>43675</v>
      </c>
      <c r="B6238">
        <v>101.84</v>
      </c>
      <c r="C6238"/>
      <c r="D6238" s="3">
        <f t="shared" si="385"/>
        <v>102.40249999999989</v>
      </c>
      <c r="E6238" s="4" t="str">
        <f t="shared" si="386"/>
        <v/>
      </c>
      <c r="F6238"/>
      <c r="G6238" s="3">
        <f>SUMPRODUCT(B5979:B6238, Expoweights!$C$2:$C$261) / SUM(Expoweights!$C$2:$C$261)</f>
        <v>101.7796174058098</v>
      </c>
      <c r="H6238" s="4" t="str">
        <f t="shared" si="387"/>
        <v/>
      </c>
      <c r="I6238">
        <v>7782</v>
      </c>
      <c r="J6238"/>
      <c r="L6238" s="4" t="str">
        <f t="shared" si="388"/>
        <v/>
      </c>
      <c r="M6238" s="3"/>
      <c r="N6238" s="3"/>
      <c r="O6238" s="3"/>
      <c r="P6238" s="3"/>
      <c r="Q6238" s="3"/>
    </row>
    <row r="6239" spans="1:17" x14ac:dyDescent="0.3">
      <c r="A6239" s="17">
        <v>43676</v>
      </c>
      <c r="B6239">
        <v>101.84</v>
      </c>
      <c r="C6239"/>
      <c r="D6239" s="3">
        <f t="shared" si="385"/>
        <v>102.39846153846145</v>
      </c>
      <c r="E6239" s="4" t="str">
        <f t="shared" si="386"/>
        <v/>
      </c>
      <c r="F6239"/>
      <c r="G6239" s="3">
        <f>SUMPRODUCT(B5980:B6239, Expoweights!$C$2:$C$261) / SUM(Expoweights!$C$2:$C$261)</f>
        <v>101.78148118259388</v>
      </c>
      <c r="H6239" s="4" t="str">
        <f t="shared" si="387"/>
        <v/>
      </c>
      <c r="I6239">
        <v>3105</v>
      </c>
      <c r="J6239"/>
      <c r="L6239" s="4" t="str">
        <f t="shared" si="388"/>
        <v/>
      </c>
      <c r="M6239" s="3"/>
      <c r="N6239" s="3"/>
      <c r="O6239" s="3"/>
      <c r="P6239" s="3"/>
      <c r="Q6239" s="3"/>
    </row>
    <row r="6240" spans="1:17" x14ac:dyDescent="0.3">
      <c r="A6240" s="17">
        <v>43677</v>
      </c>
      <c r="B6240">
        <v>101.35</v>
      </c>
      <c r="C6240">
        <v>102.39253846153851</v>
      </c>
      <c r="D6240" s="3">
        <f t="shared" si="385"/>
        <v>102.39253846153836</v>
      </c>
      <c r="E6240" s="4">
        <f t="shared" si="386"/>
        <v>1.4210854715202004E-13</v>
      </c>
      <c r="F6240">
        <v>101.76808533570581</v>
      </c>
      <c r="G6240" s="3">
        <f>SUMPRODUCT(B5981:B6240, Expoweights!$C$2:$C$261) / SUM(Expoweights!$C$2:$C$261)</f>
        <v>101.76808533570582</v>
      </c>
      <c r="H6240" s="4">
        <f t="shared" si="387"/>
        <v>1.4210854715202004E-14</v>
      </c>
      <c r="I6240">
        <v>4641</v>
      </c>
      <c r="J6240">
        <v>102.42237753103581</v>
      </c>
      <c r="L6240" s="4">
        <f t="shared" si="388"/>
        <v>102.42237753103581</v>
      </c>
      <c r="M6240" s="3"/>
      <c r="N6240" s="3"/>
      <c r="O6240" s="3"/>
      <c r="P6240" s="3"/>
      <c r="Q6240" s="3"/>
    </row>
    <row r="6241" spans="1:17" x14ac:dyDescent="0.3">
      <c r="A6241" s="17">
        <v>43678</v>
      </c>
      <c r="B6241">
        <v>101.35</v>
      </c>
      <c r="C6241"/>
      <c r="D6241" s="3">
        <f t="shared" si="385"/>
        <v>102.38661538461528</v>
      </c>
      <c r="E6241" s="4" t="str">
        <f t="shared" si="386"/>
        <v/>
      </c>
      <c r="F6241"/>
      <c r="G6241" s="3">
        <f>SUMPRODUCT(B5982:B6241, Expoweights!$C$2:$C$261) / SUM(Expoweights!$C$2:$C$261)</f>
        <v>101.75510496805653</v>
      </c>
      <c r="H6241" s="4" t="str">
        <f t="shared" si="387"/>
        <v/>
      </c>
      <c r="I6241">
        <v>3833</v>
      </c>
      <c r="J6241"/>
      <c r="L6241" s="4" t="str">
        <f t="shared" si="388"/>
        <v/>
      </c>
      <c r="M6241" s="3"/>
      <c r="N6241" s="3"/>
      <c r="O6241" s="3"/>
      <c r="P6241" s="3"/>
      <c r="Q6241" s="3"/>
    </row>
    <row r="6242" spans="1:17" x14ac:dyDescent="0.3">
      <c r="A6242" s="17">
        <v>43679</v>
      </c>
      <c r="B6242">
        <v>101.35</v>
      </c>
      <c r="C6242"/>
      <c r="D6242" s="3">
        <f t="shared" si="385"/>
        <v>102.38069230769221</v>
      </c>
      <c r="E6242" s="4" t="str">
        <f t="shared" si="386"/>
        <v/>
      </c>
      <c r="F6242"/>
      <c r="G6242" s="3">
        <f>SUMPRODUCT(B5983:B6242, Expoweights!$C$2:$C$261) / SUM(Expoweights!$C$2:$C$261)</f>
        <v>101.74252719333887</v>
      </c>
      <c r="H6242" s="4" t="str">
        <f t="shared" si="387"/>
        <v/>
      </c>
      <c r="I6242">
        <v>6122</v>
      </c>
      <c r="J6242"/>
      <c r="L6242" s="4" t="str">
        <f t="shared" si="388"/>
        <v/>
      </c>
      <c r="M6242" s="3"/>
      <c r="N6242" s="3"/>
      <c r="O6242" s="3"/>
      <c r="P6242" s="3"/>
      <c r="Q6242" s="3"/>
    </row>
    <row r="6243" spans="1:17" x14ac:dyDescent="0.3">
      <c r="A6243" s="17">
        <v>43682</v>
      </c>
      <c r="B6243">
        <v>101.35</v>
      </c>
      <c r="C6243"/>
      <c r="D6243" s="3">
        <f t="shared" si="385"/>
        <v>102.37476923076913</v>
      </c>
      <c r="E6243" s="4" t="str">
        <f t="shared" si="386"/>
        <v/>
      </c>
      <c r="F6243"/>
      <c r="G6243" s="3">
        <f>SUMPRODUCT(B5984:B6243, Expoweights!$C$2:$C$261) / SUM(Expoweights!$C$2:$C$261)</f>
        <v>101.73033952492122</v>
      </c>
      <c r="H6243" s="4" t="str">
        <f t="shared" si="387"/>
        <v/>
      </c>
      <c r="I6243">
        <v>5456</v>
      </c>
      <c r="J6243"/>
      <c r="L6243" s="4" t="str">
        <f t="shared" si="388"/>
        <v/>
      </c>
      <c r="M6243" s="3"/>
      <c r="N6243" s="3"/>
      <c r="O6243" s="3"/>
      <c r="P6243" s="3"/>
      <c r="Q6243" s="3"/>
    </row>
    <row r="6244" spans="1:17" x14ac:dyDescent="0.3">
      <c r="A6244" s="17">
        <v>43683</v>
      </c>
      <c r="B6244">
        <v>101.35</v>
      </c>
      <c r="C6244"/>
      <c r="D6244" s="3">
        <f t="shared" si="385"/>
        <v>102.36884615384605</v>
      </c>
      <c r="E6244" s="4" t="str">
        <f t="shared" si="386"/>
        <v/>
      </c>
      <c r="F6244"/>
      <c r="G6244" s="3">
        <f>SUMPRODUCT(B5985:B6244, Expoweights!$C$2:$C$261) / SUM(Expoweights!$C$2:$C$261)</f>
        <v>101.71852986345145</v>
      </c>
      <c r="H6244" s="4" t="str">
        <f t="shared" si="387"/>
        <v/>
      </c>
      <c r="I6244">
        <v>2413</v>
      </c>
      <c r="J6244"/>
      <c r="L6244" s="4" t="str">
        <f t="shared" si="388"/>
        <v/>
      </c>
      <c r="M6244" s="3"/>
      <c r="N6244" s="3"/>
      <c r="O6244" s="3"/>
      <c r="P6244" s="3"/>
      <c r="Q6244" s="3"/>
    </row>
    <row r="6245" spans="1:17" x14ac:dyDescent="0.3">
      <c r="A6245" s="17">
        <v>43684</v>
      </c>
      <c r="B6245">
        <v>101.35</v>
      </c>
      <c r="C6245"/>
      <c r="D6245" s="3">
        <f t="shared" si="385"/>
        <v>102.36292307692298</v>
      </c>
      <c r="E6245" s="4" t="str">
        <f t="shared" si="386"/>
        <v/>
      </c>
      <c r="F6245"/>
      <c r="G6245" s="3">
        <f>SUMPRODUCT(B5986:B6245, Expoweights!$C$2:$C$261) / SUM(Expoweights!$C$2:$C$261)</f>
        <v>101.70708648484522</v>
      </c>
      <c r="H6245" s="4" t="str">
        <f t="shared" si="387"/>
        <v/>
      </c>
      <c r="I6245">
        <v>4646</v>
      </c>
      <c r="J6245"/>
      <c r="L6245" s="4" t="str">
        <f t="shared" si="388"/>
        <v/>
      </c>
      <c r="M6245" s="3"/>
      <c r="N6245" s="3"/>
      <c r="O6245" s="3"/>
      <c r="P6245" s="3"/>
      <c r="Q6245" s="3"/>
    </row>
    <row r="6246" spans="1:17" x14ac:dyDescent="0.3">
      <c r="A6246" s="17">
        <v>43685</v>
      </c>
      <c r="B6246">
        <v>101.35</v>
      </c>
      <c r="C6246"/>
      <c r="D6246" s="3">
        <f t="shared" si="385"/>
        <v>102.3569999999999</v>
      </c>
      <c r="E6246" s="4" t="str">
        <f t="shared" si="386"/>
        <v/>
      </c>
      <c r="F6246"/>
      <c r="G6246" s="3">
        <f>SUMPRODUCT(B5987:B6246, Expoweights!$C$2:$C$261) / SUM(Expoweights!$C$2:$C$261)</f>
        <v>101.69599802864678</v>
      </c>
      <c r="H6246" s="4" t="str">
        <f t="shared" si="387"/>
        <v/>
      </c>
      <c r="I6246">
        <v>6447</v>
      </c>
      <c r="J6246"/>
      <c r="L6246" s="4" t="str">
        <f t="shared" si="388"/>
        <v/>
      </c>
      <c r="M6246" s="3"/>
      <c r="N6246" s="3"/>
      <c r="O6246" s="3"/>
      <c r="P6246" s="3"/>
      <c r="Q6246" s="3"/>
    </row>
    <row r="6247" spans="1:17" x14ac:dyDescent="0.3">
      <c r="A6247" s="17">
        <v>43686</v>
      </c>
      <c r="B6247">
        <v>101.35</v>
      </c>
      <c r="C6247"/>
      <c r="D6247" s="3">
        <f t="shared" si="385"/>
        <v>102.35107692307682</v>
      </c>
      <c r="E6247" s="4" t="str">
        <f t="shared" si="386"/>
        <v/>
      </c>
      <c r="F6247"/>
      <c r="G6247" s="3">
        <f>SUMPRODUCT(B5988:B6247, Expoweights!$C$2:$C$261) / SUM(Expoweights!$C$2:$C$261)</f>
        <v>101.68525348675098</v>
      </c>
      <c r="H6247" s="4" t="str">
        <f t="shared" si="387"/>
        <v/>
      </c>
      <c r="I6247">
        <v>2972</v>
      </c>
      <c r="J6247"/>
      <c r="L6247" s="4" t="str">
        <f t="shared" si="388"/>
        <v/>
      </c>
      <c r="M6247" s="3"/>
      <c r="N6247" s="3"/>
      <c r="O6247" s="3"/>
      <c r="P6247" s="3"/>
      <c r="Q6247" s="3"/>
    </row>
    <row r="6248" spans="1:17" x14ac:dyDescent="0.3">
      <c r="A6248" s="17">
        <v>43689</v>
      </c>
      <c r="B6248">
        <v>101.35</v>
      </c>
      <c r="C6248"/>
      <c r="D6248" s="3">
        <f t="shared" si="385"/>
        <v>102.34515384615372</v>
      </c>
      <c r="E6248" s="4" t="str">
        <f t="shared" si="386"/>
        <v/>
      </c>
      <c r="F6248"/>
      <c r="G6248" s="3">
        <f>SUMPRODUCT(B5989:B6248, Expoweights!$C$2:$C$261) / SUM(Expoweights!$C$2:$C$261)</f>
        <v>101.67484219247478</v>
      </c>
      <c r="H6248" s="4" t="str">
        <f t="shared" si="387"/>
        <v/>
      </c>
      <c r="I6248">
        <v>5602</v>
      </c>
      <c r="J6248"/>
      <c r="L6248" s="4" t="str">
        <f t="shared" si="388"/>
        <v/>
      </c>
      <c r="M6248" s="3"/>
      <c r="N6248" s="3"/>
      <c r="O6248" s="3"/>
      <c r="P6248" s="3"/>
      <c r="Q6248" s="3"/>
    </row>
    <row r="6249" spans="1:17" x14ac:dyDescent="0.3">
      <c r="A6249" s="17">
        <v>43690</v>
      </c>
      <c r="B6249">
        <v>101.35</v>
      </c>
      <c r="C6249"/>
      <c r="D6249" s="3">
        <f t="shared" si="385"/>
        <v>102.33923076923065</v>
      </c>
      <c r="E6249" s="4" t="str">
        <f t="shared" si="386"/>
        <v/>
      </c>
      <c r="F6249"/>
      <c r="G6249" s="3">
        <f>SUMPRODUCT(B5990:B6249, Expoweights!$C$2:$C$261) / SUM(Expoweights!$C$2:$C$261)</f>
        <v>101.66475380996795</v>
      </c>
      <c r="H6249" s="4" t="str">
        <f t="shared" si="387"/>
        <v/>
      </c>
      <c r="I6249">
        <v>5151</v>
      </c>
      <c r="J6249"/>
      <c r="L6249" s="4" t="str">
        <f t="shared" si="388"/>
        <v/>
      </c>
      <c r="M6249" s="3"/>
      <c r="N6249" s="3"/>
      <c r="O6249" s="3"/>
      <c r="P6249" s="3"/>
      <c r="Q6249" s="3"/>
    </row>
    <row r="6250" spans="1:17" x14ac:dyDescent="0.3">
      <c r="A6250" s="17">
        <v>43691</v>
      </c>
      <c r="B6250">
        <v>101.35</v>
      </c>
      <c r="C6250"/>
      <c r="D6250" s="3">
        <f t="shared" si="385"/>
        <v>102.33330769230757</v>
      </c>
      <c r="E6250" s="4" t="str">
        <f t="shared" si="386"/>
        <v/>
      </c>
      <c r="F6250"/>
      <c r="G6250" s="3">
        <f>SUMPRODUCT(B5991:B6250, Expoweights!$C$2:$C$261) / SUM(Expoweights!$C$2:$C$261)</f>
        <v>101.65497832395199</v>
      </c>
      <c r="H6250" s="4" t="str">
        <f t="shared" si="387"/>
        <v/>
      </c>
      <c r="I6250">
        <v>6119</v>
      </c>
      <c r="J6250"/>
      <c r="L6250" s="4" t="str">
        <f t="shared" si="388"/>
        <v/>
      </c>
      <c r="M6250" s="3"/>
      <c r="N6250" s="3"/>
      <c r="O6250" s="3"/>
      <c r="P6250" s="3"/>
      <c r="Q6250" s="3"/>
    </row>
    <row r="6251" spans="1:17" x14ac:dyDescent="0.3">
      <c r="A6251" s="17">
        <v>43692</v>
      </c>
      <c r="B6251">
        <v>101.35</v>
      </c>
      <c r="C6251"/>
      <c r="D6251" s="3">
        <f t="shared" si="385"/>
        <v>102.32738461538449</v>
      </c>
      <c r="E6251" s="4" t="str">
        <f t="shared" si="386"/>
        <v/>
      </c>
      <c r="F6251"/>
      <c r="G6251" s="3">
        <f>SUMPRODUCT(B5992:B6251, Expoweights!$C$2:$C$261) / SUM(Expoweights!$C$2:$C$261)</f>
        <v>101.64550602977774</v>
      </c>
      <c r="H6251" s="4" t="str">
        <f t="shared" si="387"/>
        <v/>
      </c>
      <c r="I6251">
        <v>3453</v>
      </c>
      <c r="J6251"/>
      <c r="L6251" s="4" t="str">
        <f t="shared" si="388"/>
        <v/>
      </c>
      <c r="M6251" s="3"/>
      <c r="N6251" s="3"/>
      <c r="O6251" s="3"/>
      <c r="P6251" s="3"/>
      <c r="Q6251" s="3"/>
    </row>
    <row r="6252" spans="1:17" x14ac:dyDescent="0.3">
      <c r="A6252" s="17">
        <v>43693</v>
      </c>
      <c r="B6252">
        <v>101.35</v>
      </c>
      <c r="C6252"/>
      <c r="D6252" s="3">
        <f t="shared" si="385"/>
        <v>102.32146153846141</v>
      </c>
      <c r="E6252" s="4" t="str">
        <f t="shared" si="386"/>
        <v/>
      </c>
      <c r="F6252"/>
      <c r="G6252" s="3">
        <f>SUMPRODUCT(B5993:B6252, Expoweights!$C$2:$C$261) / SUM(Expoweights!$C$2:$C$261)</f>
        <v>101.63632752379065</v>
      </c>
      <c r="H6252" s="4" t="str">
        <f t="shared" si="387"/>
        <v/>
      </c>
      <c r="I6252">
        <v>3324</v>
      </c>
      <c r="J6252"/>
      <c r="L6252" s="4" t="str">
        <f t="shared" si="388"/>
        <v/>
      </c>
      <c r="M6252" s="3"/>
      <c r="N6252" s="3"/>
      <c r="O6252" s="3"/>
      <c r="P6252" s="3"/>
      <c r="Q6252" s="3"/>
    </row>
    <row r="6253" spans="1:17" x14ac:dyDescent="0.3">
      <c r="A6253" s="17">
        <v>43696</v>
      </c>
      <c r="B6253">
        <v>101.35</v>
      </c>
      <c r="C6253"/>
      <c r="D6253" s="3">
        <f t="shared" si="385"/>
        <v>102.31553846153832</v>
      </c>
      <c r="E6253" s="4" t="str">
        <f t="shared" si="386"/>
        <v/>
      </c>
      <c r="F6253"/>
      <c r="G6253" s="3">
        <f>SUMPRODUCT(B5994:B6253, Expoweights!$C$2:$C$261) / SUM(Expoweights!$C$2:$C$261)</f>
        <v>101.62743369399556</v>
      </c>
      <c r="H6253" s="4" t="str">
        <f t="shared" si="387"/>
        <v/>
      </c>
      <c r="I6253">
        <v>6355</v>
      </c>
      <c r="J6253"/>
      <c r="L6253" s="4" t="str">
        <f t="shared" si="388"/>
        <v/>
      </c>
      <c r="M6253" s="3"/>
      <c r="N6253" s="3"/>
      <c r="O6253" s="3"/>
      <c r="P6253" s="3"/>
      <c r="Q6253" s="3"/>
    </row>
    <row r="6254" spans="1:17" x14ac:dyDescent="0.3">
      <c r="A6254" s="17">
        <v>43697</v>
      </c>
      <c r="B6254">
        <v>101.35</v>
      </c>
      <c r="C6254"/>
      <c r="D6254" s="3">
        <f t="shared" si="385"/>
        <v>102.30961538461526</v>
      </c>
      <c r="E6254" s="4" t="str">
        <f t="shared" si="386"/>
        <v/>
      </c>
      <c r="F6254"/>
      <c r="G6254" s="3">
        <f>SUMPRODUCT(B5995:B6254, Expoweights!$C$2:$C$261) / SUM(Expoweights!$C$2:$C$261)</f>
        <v>101.61881571101057</v>
      </c>
      <c r="H6254" s="4" t="str">
        <f t="shared" si="387"/>
        <v/>
      </c>
      <c r="I6254">
        <v>6631</v>
      </c>
      <c r="J6254"/>
      <c r="L6254" s="4" t="str">
        <f t="shared" si="388"/>
        <v/>
      </c>
      <c r="M6254" s="3"/>
      <c r="N6254" s="3"/>
      <c r="O6254" s="3"/>
      <c r="P6254" s="3"/>
      <c r="Q6254" s="3"/>
    </row>
    <row r="6255" spans="1:17" x14ac:dyDescent="0.3">
      <c r="A6255" s="17">
        <v>43698</v>
      </c>
      <c r="B6255">
        <v>101.35</v>
      </c>
      <c r="C6255"/>
      <c r="D6255" s="3">
        <f t="shared" si="385"/>
        <v>102.30369230769217</v>
      </c>
      <c r="E6255" s="4" t="str">
        <f t="shared" si="386"/>
        <v/>
      </c>
      <c r="F6255"/>
      <c r="G6255" s="3">
        <f>SUMPRODUCT(B5996:B6255, Expoweights!$C$2:$C$261) / SUM(Expoweights!$C$2:$C$261)</f>
        <v>101.61046501930177</v>
      </c>
      <c r="H6255" s="4" t="str">
        <f t="shared" si="387"/>
        <v/>
      </c>
      <c r="I6255">
        <v>1921</v>
      </c>
      <c r="J6255"/>
      <c r="L6255" s="4" t="str">
        <f t="shared" si="388"/>
        <v/>
      </c>
      <c r="M6255" s="3"/>
      <c r="N6255" s="3"/>
      <c r="O6255" s="3"/>
      <c r="P6255" s="3"/>
      <c r="Q6255" s="3"/>
    </row>
    <row r="6256" spans="1:17" x14ac:dyDescent="0.3">
      <c r="A6256" s="17">
        <v>43699</v>
      </c>
      <c r="B6256">
        <v>101.35</v>
      </c>
      <c r="C6256"/>
      <c r="D6256" s="3">
        <f t="shared" si="385"/>
        <v>102.29776923076911</v>
      </c>
      <c r="E6256" s="4" t="str">
        <f t="shared" si="386"/>
        <v/>
      </c>
      <c r="F6256"/>
      <c r="G6256" s="3">
        <f>SUMPRODUCT(B5997:B6256, Expoweights!$C$2:$C$261) / SUM(Expoweights!$C$2:$C$261)</f>
        <v>101.60237332868964</v>
      </c>
      <c r="H6256" s="4" t="str">
        <f t="shared" si="387"/>
        <v/>
      </c>
      <c r="I6256">
        <v>7250</v>
      </c>
      <c r="J6256"/>
      <c r="L6256" s="4" t="str">
        <f t="shared" si="388"/>
        <v/>
      </c>
      <c r="M6256" s="3"/>
      <c r="N6256" s="3"/>
      <c r="O6256" s="3"/>
      <c r="P6256" s="3"/>
      <c r="Q6256" s="3"/>
    </row>
    <row r="6257" spans="1:17" x14ac:dyDescent="0.3">
      <c r="A6257" s="17">
        <v>43700</v>
      </c>
      <c r="B6257">
        <v>101.35</v>
      </c>
      <c r="C6257"/>
      <c r="D6257" s="3">
        <f t="shared" si="385"/>
        <v>102.29184615384604</v>
      </c>
      <c r="E6257" s="4" t="str">
        <f t="shared" si="386"/>
        <v/>
      </c>
      <c r="F6257"/>
      <c r="G6257" s="3">
        <f>SUMPRODUCT(B5998:B6257, Expoweights!$C$2:$C$261) / SUM(Expoweights!$C$2:$C$261)</f>
        <v>101.59453260611883</v>
      </c>
      <c r="H6257" s="4" t="str">
        <f t="shared" si="387"/>
        <v/>
      </c>
      <c r="I6257">
        <v>3883</v>
      </c>
      <c r="J6257"/>
      <c r="L6257" s="4" t="str">
        <f t="shared" si="388"/>
        <v/>
      </c>
      <c r="M6257" s="3"/>
      <c r="N6257" s="3"/>
      <c r="O6257" s="3"/>
      <c r="P6257" s="3"/>
      <c r="Q6257" s="3"/>
    </row>
    <row r="6258" spans="1:17" x14ac:dyDescent="0.3">
      <c r="A6258" s="17">
        <v>43703</v>
      </c>
      <c r="B6258">
        <v>101.35</v>
      </c>
      <c r="C6258"/>
      <c r="D6258" s="3">
        <f t="shared" si="385"/>
        <v>102.28592307692296</v>
      </c>
      <c r="E6258" s="4" t="str">
        <f t="shared" si="386"/>
        <v/>
      </c>
      <c r="F6258"/>
      <c r="G6258" s="3">
        <f>SUMPRODUCT(B5999:B6258, Expoweights!$C$2:$C$261) / SUM(Expoweights!$C$2:$C$261)</f>
        <v>101.58693506768358</v>
      </c>
      <c r="H6258" s="4" t="str">
        <f t="shared" si="387"/>
        <v/>
      </c>
      <c r="I6258">
        <v>1152</v>
      </c>
      <c r="J6258"/>
      <c r="L6258" s="4" t="str">
        <f t="shared" si="388"/>
        <v/>
      </c>
      <c r="M6258" s="3"/>
      <c r="N6258" s="3"/>
      <c r="O6258" s="3"/>
      <c r="P6258" s="3"/>
      <c r="Q6258" s="3"/>
    </row>
    <row r="6259" spans="1:17" x14ac:dyDescent="0.3">
      <c r="A6259" s="17">
        <v>43704</v>
      </c>
      <c r="B6259">
        <v>101.35</v>
      </c>
      <c r="C6259"/>
      <c r="D6259" s="3">
        <f t="shared" si="385"/>
        <v>102.27999999999989</v>
      </c>
      <c r="E6259" s="4" t="str">
        <f t="shared" si="386"/>
        <v/>
      </c>
      <c r="F6259"/>
      <c r="G6259" s="3">
        <f>SUMPRODUCT(B6000:B6259, Expoweights!$C$2:$C$261) / SUM(Expoweights!$C$2:$C$261)</f>
        <v>101.57957317089992</v>
      </c>
      <c r="H6259" s="4" t="str">
        <f t="shared" si="387"/>
        <v/>
      </c>
      <c r="I6259">
        <v>6008</v>
      </c>
      <c r="J6259"/>
      <c r="L6259" s="4" t="str">
        <f t="shared" si="388"/>
        <v/>
      </c>
      <c r="M6259" s="3"/>
      <c r="N6259" s="3"/>
      <c r="O6259" s="3"/>
      <c r="P6259" s="3"/>
      <c r="Q6259" s="3"/>
    </row>
    <row r="6260" spans="1:17" x14ac:dyDescent="0.3">
      <c r="A6260" s="17">
        <v>43705</v>
      </c>
      <c r="B6260">
        <v>101.35</v>
      </c>
      <c r="C6260"/>
      <c r="D6260" s="3">
        <f t="shared" si="385"/>
        <v>102.27407692307681</v>
      </c>
      <c r="E6260" s="4" t="str">
        <f t="shared" si="386"/>
        <v/>
      </c>
      <c r="F6260"/>
      <c r="G6260" s="3">
        <f>SUMPRODUCT(B6001:B6260, Expoweights!$C$2:$C$261) / SUM(Expoweights!$C$2:$C$261)</f>
        <v>101.57243960721814</v>
      </c>
      <c r="H6260" s="4" t="str">
        <f t="shared" si="387"/>
        <v/>
      </c>
      <c r="I6260">
        <v>5449</v>
      </c>
      <c r="J6260"/>
      <c r="L6260" s="4" t="str">
        <f t="shared" si="388"/>
        <v/>
      </c>
      <c r="M6260" s="3"/>
      <c r="N6260" s="3"/>
      <c r="O6260" s="3"/>
      <c r="P6260" s="3"/>
      <c r="Q6260" s="3"/>
    </row>
    <row r="6261" spans="1:17" x14ac:dyDescent="0.3">
      <c r="A6261" s="17">
        <v>43706</v>
      </c>
      <c r="B6261">
        <v>101.35</v>
      </c>
      <c r="C6261"/>
      <c r="D6261" s="3">
        <f t="shared" si="385"/>
        <v>102.26815384615374</v>
      </c>
      <c r="E6261" s="4" t="str">
        <f t="shared" si="386"/>
        <v/>
      </c>
      <c r="F6261"/>
      <c r="G6261" s="3">
        <f>SUMPRODUCT(B6002:B6261, Expoweights!$C$2:$C$261) / SUM(Expoweights!$C$2:$C$261)</f>
        <v>101.56552729476688</v>
      </c>
      <c r="H6261" s="4" t="str">
        <f t="shared" si="387"/>
        <v/>
      </c>
      <c r="I6261">
        <v>7186</v>
      </c>
      <c r="J6261"/>
      <c r="L6261" s="4" t="str">
        <f t="shared" si="388"/>
        <v/>
      </c>
      <c r="M6261" s="3"/>
      <c r="N6261" s="3"/>
      <c r="O6261" s="3"/>
      <c r="P6261" s="3"/>
      <c r="Q6261" s="3"/>
    </row>
    <row r="6262" spans="1:17" x14ac:dyDescent="0.3">
      <c r="A6262" s="17">
        <v>43707</v>
      </c>
      <c r="B6262">
        <v>101.91</v>
      </c>
      <c r="C6262">
        <v>102.2638461538462</v>
      </c>
      <c r="D6262" s="3">
        <f t="shared" si="385"/>
        <v>102.26384615384605</v>
      </c>
      <c r="E6262" s="4">
        <f t="shared" si="386"/>
        <v>1.5631940186722204E-13</v>
      </c>
      <c r="F6262">
        <v>101.57620167439489</v>
      </c>
      <c r="G6262" s="3">
        <f>SUMPRODUCT(B6003:B6262, Expoweights!$C$2:$C$261) / SUM(Expoweights!$C$2:$C$261)</f>
        <v>101.57620167439492</v>
      </c>
      <c r="H6262" s="4">
        <f t="shared" si="387"/>
        <v>2.8421709430404007E-14</v>
      </c>
      <c r="I6262">
        <v>3790</v>
      </c>
      <c r="J6262">
        <v>102.31280560971651</v>
      </c>
      <c r="L6262" s="4">
        <f t="shared" si="388"/>
        <v>102.31280560971651</v>
      </c>
      <c r="M6262" s="3"/>
      <c r="N6262" s="3"/>
      <c r="O6262" s="3"/>
      <c r="P6262" s="3"/>
      <c r="Q6262" s="3"/>
    </row>
    <row r="6263" spans="1:17" x14ac:dyDescent="0.3">
      <c r="A6263" s="17">
        <v>43710</v>
      </c>
      <c r="B6263">
        <v>101.91</v>
      </c>
      <c r="C6263"/>
      <c r="D6263" s="3">
        <f t="shared" si="385"/>
        <v>102.25953846153836</v>
      </c>
      <c r="E6263" s="4" t="str">
        <f t="shared" si="386"/>
        <v/>
      </c>
      <c r="F6263"/>
      <c r="G6263" s="3">
        <f>SUMPRODUCT(B6004:B6263, Expoweights!$C$2:$C$261) / SUM(Expoweights!$C$2:$C$261)</f>
        <v>101.58654498252302</v>
      </c>
      <c r="H6263" s="4" t="str">
        <f t="shared" si="387"/>
        <v/>
      </c>
      <c r="I6263">
        <v>2944</v>
      </c>
      <c r="J6263"/>
      <c r="L6263" s="4" t="str">
        <f t="shared" si="388"/>
        <v/>
      </c>
      <c r="M6263" s="3"/>
      <c r="N6263" s="3"/>
      <c r="O6263" s="3"/>
      <c r="P6263" s="3"/>
      <c r="Q6263" s="3"/>
    </row>
    <row r="6264" spans="1:17" x14ac:dyDescent="0.3">
      <c r="A6264" s="17">
        <v>43711</v>
      </c>
      <c r="B6264">
        <v>101.91</v>
      </c>
      <c r="C6264"/>
      <c r="D6264" s="3">
        <f t="shared" si="385"/>
        <v>102.25523076923069</v>
      </c>
      <c r="E6264" s="4" t="str">
        <f t="shared" si="386"/>
        <v/>
      </c>
      <c r="F6264"/>
      <c r="G6264" s="3">
        <f>SUMPRODUCT(B6005:B6264, Expoweights!$C$2:$C$261) / SUM(Expoweights!$C$2:$C$261)</f>
        <v>101.59656748750794</v>
      </c>
      <c r="H6264" s="4" t="str">
        <f t="shared" si="387"/>
        <v/>
      </c>
      <c r="I6264">
        <v>5471</v>
      </c>
      <c r="J6264"/>
      <c r="L6264" s="4" t="str">
        <f t="shared" si="388"/>
        <v/>
      </c>
      <c r="M6264" s="3"/>
      <c r="N6264" s="3"/>
      <c r="O6264" s="3"/>
      <c r="P6264" s="3"/>
      <c r="Q6264" s="3"/>
    </row>
    <row r="6265" spans="1:17" x14ac:dyDescent="0.3">
      <c r="A6265" s="17">
        <v>43712</v>
      </c>
      <c r="B6265">
        <v>101.91</v>
      </c>
      <c r="C6265"/>
      <c r="D6265" s="3">
        <f t="shared" si="385"/>
        <v>102.250923076923</v>
      </c>
      <c r="E6265" s="4" t="str">
        <f t="shared" si="386"/>
        <v/>
      </c>
      <c r="F6265"/>
      <c r="G6265" s="3">
        <f>SUMPRODUCT(B6006:B6265, Expoweights!$C$2:$C$261) / SUM(Expoweights!$C$2:$C$261)</f>
        <v>101.60627913922792</v>
      </c>
      <c r="H6265" s="4" t="str">
        <f t="shared" si="387"/>
        <v/>
      </c>
      <c r="I6265">
        <v>3469</v>
      </c>
      <c r="J6265"/>
      <c r="L6265" s="4" t="str">
        <f t="shared" si="388"/>
        <v/>
      </c>
      <c r="M6265" s="3"/>
      <c r="N6265" s="3"/>
      <c r="O6265" s="3"/>
      <c r="P6265" s="3"/>
      <c r="Q6265" s="3"/>
    </row>
    <row r="6266" spans="1:17" x14ac:dyDescent="0.3">
      <c r="A6266" s="17">
        <v>43713</v>
      </c>
      <c r="B6266">
        <v>101.91</v>
      </c>
      <c r="C6266"/>
      <c r="D6266" s="3">
        <f t="shared" si="385"/>
        <v>102.24661538461531</v>
      </c>
      <c r="E6266" s="4" t="str">
        <f t="shared" si="386"/>
        <v/>
      </c>
      <c r="F6266"/>
      <c r="G6266" s="3">
        <f>SUMPRODUCT(B6007:B6266, Expoweights!$C$2:$C$261) / SUM(Expoweights!$C$2:$C$261)</f>
        <v>101.61568957896054</v>
      </c>
      <c r="H6266" s="4" t="str">
        <f t="shared" si="387"/>
        <v/>
      </c>
      <c r="I6266">
        <v>4527</v>
      </c>
      <c r="J6266"/>
      <c r="L6266" s="4" t="str">
        <f t="shared" si="388"/>
        <v/>
      </c>
      <c r="M6266" s="3"/>
      <c r="N6266" s="3"/>
      <c r="O6266" s="3"/>
      <c r="P6266" s="3"/>
      <c r="Q6266" s="3"/>
    </row>
    <row r="6267" spans="1:17" x14ac:dyDescent="0.3">
      <c r="A6267" s="17">
        <v>43714</v>
      </c>
      <c r="B6267">
        <v>101.91</v>
      </c>
      <c r="C6267"/>
      <c r="D6267" s="3">
        <f t="shared" si="385"/>
        <v>102.24230769230762</v>
      </c>
      <c r="E6267" s="4" t="str">
        <f t="shared" si="386"/>
        <v/>
      </c>
      <c r="F6267"/>
      <c r="G6267" s="3">
        <f>SUMPRODUCT(B6008:B6267, Expoweights!$C$2:$C$261) / SUM(Expoweights!$C$2:$C$261)</f>
        <v>101.624808148954</v>
      </c>
      <c r="H6267" s="4" t="str">
        <f t="shared" si="387"/>
        <v/>
      </c>
      <c r="I6267">
        <v>5661</v>
      </c>
      <c r="J6267"/>
      <c r="L6267" s="4" t="str">
        <f t="shared" si="388"/>
        <v/>
      </c>
      <c r="M6267" s="3"/>
      <c r="N6267" s="3"/>
      <c r="O6267" s="3"/>
      <c r="P6267" s="3"/>
      <c r="Q6267" s="3"/>
    </row>
    <row r="6268" spans="1:17" x14ac:dyDescent="0.3">
      <c r="A6268" s="17">
        <v>43717</v>
      </c>
      <c r="B6268">
        <v>101.91</v>
      </c>
      <c r="C6268"/>
      <c r="D6268" s="3">
        <f t="shared" si="385"/>
        <v>102.23799999999993</v>
      </c>
      <c r="E6268" s="4" t="str">
        <f t="shared" si="386"/>
        <v/>
      </c>
      <c r="F6268"/>
      <c r="G6268" s="3">
        <f>SUMPRODUCT(B6009:B6268, Expoweights!$C$2:$C$261) / SUM(Expoweights!$C$2:$C$261)</f>
        <v>101.63364390170186</v>
      </c>
      <c r="H6268" s="4" t="str">
        <f t="shared" si="387"/>
        <v/>
      </c>
      <c r="I6268">
        <v>4974</v>
      </c>
      <c r="J6268"/>
      <c r="L6268" s="4" t="str">
        <f t="shared" si="388"/>
        <v/>
      </c>
      <c r="M6268" s="3"/>
      <c r="N6268" s="3"/>
      <c r="O6268" s="3"/>
      <c r="P6268" s="3"/>
      <c r="Q6268" s="3"/>
    </row>
    <row r="6269" spans="1:17" x14ac:dyDescent="0.3">
      <c r="A6269" s="17">
        <v>43718</v>
      </c>
      <c r="B6269">
        <v>101.91</v>
      </c>
      <c r="C6269"/>
      <c r="D6269" s="3">
        <f t="shared" si="385"/>
        <v>102.23369230769225</v>
      </c>
      <c r="E6269" s="4" t="str">
        <f t="shared" si="386"/>
        <v/>
      </c>
      <c r="F6269"/>
      <c r="G6269" s="3">
        <f>SUMPRODUCT(B6010:B6269, Expoweights!$C$2:$C$261) / SUM(Expoweights!$C$2:$C$261)</f>
        <v>101.64220560892976</v>
      </c>
      <c r="H6269" s="4" t="str">
        <f t="shared" si="387"/>
        <v/>
      </c>
      <c r="I6269">
        <v>49</v>
      </c>
      <c r="J6269"/>
      <c r="L6269" s="4" t="str">
        <f t="shared" si="388"/>
        <v/>
      </c>
      <c r="M6269" s="3"/>
      <c r="N6269" s="3"/>
      <c r="O6269" s="3"/>
      <c r="P6269" s="3"/>
      <c r="Q6269" s="3"/>
    </row>
    <row r="6270" spans="1:17" x14ac:dyDescent="0.3">
      <c r="A6270" s="17">
        <v>43719</v>
      </c>
      <c r="B6270">
        <v>101.91</v>
      </c>
      <c r="C6270"/>
      <c r="D6270" s="3">
        <f t="shared" si="385"/>
        <v>102.22938461538456</v>
      </c>
      <c r="E6270" s="4" t="str">
        <f t="shared" si="386"/>
        <v/>
      </c>
      <c r="F6270"/>
      <c r="G6270" s="3">
        <f>SUMPRODUCT(B6011:B6270, Expoweights!$C$2:$C$261) / SUM(Expoweights!$C$2:$C$261)</f>
        <v>101.65050177030368</v>
      </c>
      <c r="H6270" s="4" t="str">
        <f t="shared" si="387"/>
        <v/>
      </c>
      <c r="I6270">
        <v>3959</v>
      </c>
      <c r="J6270"/>
      <c r="L6270" s="4" t="str">
        <f t="shared" si="388"/>
        <v/>
      </c>
      <c r="M6270" s="3"/>
      <c r="N6270" s="3"/>
      <c r="O6270" s="3"/>
      <c r="P6270" s="3"/>
      <c r="Q6270" s="3"/>
    </row>
    <row r="6271" spans="1:17" x14ac:dyDescent="0.3">
      <c r="A6271" s="17">
        <v>43720</v>
      </c>
      <c r="B6271">
        <v>101.91</v>
      </c>
      <c r="C6271"/>
      <c r="D6271" s="3">
        <f t="shared" si="385"/>
        <v>102.22507692307686</v>
      </c>
      <c r="E6271" s="4" t="str">
        <f t="shared" si="386"/>
        <v/>
      </c>
      <c r="F6271"/>
      <c r="G6271" s="3">
        <f>SUMPRODUCT(B6012:B6271, Expoweights!$C$2:$C$261) / SUM(Expoweights!$C$2:$C$261)</f>
        <v>101.658540621868</v>
      </c>
      <c r="H6271" s="4" t="str">
        <f t="shared" si="387"/>
        <v/>
      </c>
      <c r="I6271">
        <v>6785</v>
      </c>
      <c r="J6271"/>
      <c r="L6271" s="4" t="str">
        <f t="shared" si="388"/>
        <v/>
      </c>
      <c r="M6271" s="3"/>
      <c r="N6271" s="3"/>
      <c r="O6271" s="3"/>
      <c r="P6271" s="3"/>
      <c r="Q6271" s="3"/>
    </row>
    <row r="6272" spans="1:17" x14ac:dyDescent="0.3">
      <c r="A6272" s="17">
        <v>43721</v>
      </c>
      <c r="B6272">
        <v>101.91</v>
      </c>
      <c r="C6272"/>
      <c r="D6272" s="3">
        <f t="shared" si="385"/>
        <v>102.22076923076916</v>
      </c>
      <c r="E6272" s="4" t="str">
        <f t="shared" si="386"/>
        <v/>
      </c>
      <c r="F6272"/>
      <c r="G6272" s="3">
        <f>SUMPRODUCT(B6013:B6272, Expoweights!$C$2:$C$261) / SUM(Expoweights!$C$2:$C$261)</f>
        <v>101.6663301442218</v>
      </c>
      <c r="H6272" s="4" t="str">
        <f t="shared" si="387"/>
        <v/>
      </c>
      <c r="I6272">
        <v>6130</v>
      </c>
      <c r="J6272"/>
      <c r="L6272" s="4" t="str">
        <f t="shared" si="388"/>
        <v/>
      </c>
      <c r="M6272" s="3"/>
      <c r="N6272" s="3"/>
      <c r="O6272" s="3"/>
      <c r="P6272" s="3"/>
      <c r="Q6272" s="3"/>
    </row>
    <row r="6273" spans="1:17" x14ac:dyDescent="0.3">
      <c r="A6273" s="17">
        <v>43724</v>
      </c>
      <c r="B6273">
        <v>101.91</v>
      </c>
      <c r="C6273"/>
      <c r="D6273" s="3">
        <f t="shared" si="385"/>
        <v>102.21646153846147</v>
      </c>
      <c r="E6273" s="4" t="str">
        <f t="shared" si="386"/>
        <v/>
      </c>
      <c r="F6273"/>
      <c r="G6273" s="3">
        <f>SUMPRODUCT(B6014:B6273, Expoweights!$C$2:$C$261) / SUM(Expoweights!$C$2:$C$261)</f>
        <v>101.67387807044175</v>
      </c>
      <c r="H6273" s="4" t="str">
        <f t="shared" si="387"/>
        <v/>
      </c>
      <c r="I6273">
        <v>1550</v>
      </c>
      <c r="J6273"/>
      <c r="L6273" s="4" t="str">
        <f t="shared" si="388"/>
        <v/>
      </c>
      <c r="M6273" s="3"/>
      <c r="N6273" s="3"/>
      <c r="O6273" s="3"/>
      <c r="P6273" s="3"/>
      <c r="Q6273" s="3"/>
    </row>
    <row r="6274" spans="1:17" x14ac:dyDescent="0.3">
      <c r="A6274" s="17">
        <v>43725</v>
      </c>
      <c r="B6274">
        <v>101.91</v>
      </c>
      <c r="C6274"/>
      <c r="D6274" s="3">
        <f t="shared" si="385"/>
        <v>102.21215384615378</v>
      </c>
      <c r="E6274" s="4" t="str">
        <f t="shared" si="386"/>
        <v/>
      </c>
      <c r="F6274"/>
      <c r="G6274" s="3">
        <f>SUMPRODUCT(B6015:B6274, Expoweights!$C$2:$C$261) / SUM(Expoweights!$C$2:$C$261)</f>
        <v>101.68119189375905</v>
      </c>
      <c r="H6274" s="4" t="str">
        <f t="shared" si="387"/>
        <v/>
      </c>
      <c r="I6274">
        <v>7649</v>
      </c>
      <c r="J6274"/>
      <c r="L6274" s="4" t="str">
        <f t="shared" si="388"/>
        <v/>
      </c>
      <c r="M6274" s="3"/>
      <c r="N6274" s="3"/>
      <c r="O6274" s="3"/>
      <c r="P6274" s="3"/>
      <c r="Q6274" s="3"/>
    </row>
    <row r="6275" spans="1:17" x14ac:dyDescent="0.3">
      <c r="A6275" s="17">
        <v>43726</v>
      </c>
      <c r="B6275">
        <v>101.91</v>
      </c>
      <c r="C6275"/>
      <c r="D6275" s="3">
        <f t="shared" ref="D6275:D6338" si="389">AVERAGE(B6016:B6275)</f>
        <v>102.20784615384608</v>
      </c>
      <c r="E6275" s="4" t="str">
        <f t="shared" si="386"/>
        <v/>
      </c>
      <c r="F6275"/>
      <c r="G6275" s="3">
        <f>SUMPRODUCT(B6016:B6275, Expoweights!$C$2:$C$261) / SUM(Expoweights!$C$2:$C$261)</f>
        <v>101.68827887499836</v>
      </c>
      <c r="H6275" s="4" t="str">
        <f t="shared" si="387"/>
        <v/>
      </c>
      <c r="I6275">
        <v>4724</v>
      </c>
      <c r="J6275"/>
      <c r="L6275" s="4" t="str">
        <f t="shared" si="388"/>
        <v/>
      </c>
      <c r="M6275" s="3"/>
      <c r="N6275" s="3"/>
      <c r="O6275" s="3"/>
      <c r="P6275" s="3"/>
      <c r="Q6275" s="3"/>
    </row>
    <row r="6276" spans="1:17" x14ac:dyDescent="0.3">
      <c r="A6276" s="17">
        <v>43727</v>
      </c>
      <c r="B6276">
        <v>101.91</v>
      </c>
      <c r="C6276"/>
      <c r="D6276" s="3">
        <f t="shared" si="389"/>
        <v>102.20353846153837</v>
      </c>
      <c r="E6276" s="4" t="str">
        <f t="shared" ref="E6276:E6339" si="390">IF(C6276 &gt; 0, ABS(C6276 - D6276), "")</f>
        <v/>
      </c>
      <c r="F6276"/>
      <c r="G6276" s="3">
        <f>SUMPRODUCT(B6017:B6276, Expoweights!$C$2:$C$261) / SUM(Expoweights!$C$2:$C$261)</f>
        <v>101.69514604978608</v>
      </c>
      <c r="H6276" s="4" t="str">
        <f t="shared" ref="H6276:H6339" si="391">IF(F6276 &gt; 0, ABS(F6276 - G6276), "")</f>
        <v/>
      </c>
      <c r="I6276">
        <v>4895</v>
      </c>
      <c r="J6276"/>
      <c r="L6276" s="4" t="str">
        <f t="shared" ref="L6276:L6339" si="392">IF(J6276 &gt; 0, ABS(J6276 - K6276), "")</f>
        <v/>
      </c>
      <c r="M6276" s="3"/>
      <c r="N6276" s="3"/>
      <c r="O6276" s="3"/>
      <c r="P6276" s="3"/>
      <c r="Q6276" s="3"/>
    </row>
    <row r="6277" spans="1:17" x14ac:dyDescent="0.3">
      <c r="A6277" s="17">
        <v>43728</v>
      </c>
      <c r="B6277">
        <v>101.91</v>
      </c>
      <c r="C6277"/>
      <c r="D6277" s="3">
        <f t="shared" si="389"/>
        <v>102.19923076923067</v>
      </c>
      <c r="E6277" s="4" t="str">
        <f t="shared" si="390"/>
        <v/>
      </c>
      <c r="F6277"/>
      <c r="G6277" s="3">
        <f>SUMPRODUCT(B6018:B6277, Expoweights!$C$2:$C$261) / SUM(Expoweights!$C$2:$C$261)</f>
        <v>101.70180023553493</v>
      </c>
      <c r="H6277" s="4" t="str">
        <f t="shared" si="391"/>
        <v/>
      </c>
      <c r="I6277">
        <v>4017</v>
      </c>
      <c r="J6277"/>
      <c r="L6277" s="4" t="str">
        <f t="shared" si="392"/>
        <v/>
      </c>
      <c r="M6277" s="3"/>
      <c r="N6277" s="3"/>
      <c r="O6277" s="3"/>
      <c r="P6277" s="3"/>
      <c r="Q6277" s="3"/>
    </row>
    <row r="6278" spans="1:17" x14ac:dyDescent="0.3">
      <c r="A6278" s="17">
        <v>43731</v>
      </c>
      <c r="B6278">
        <v>101.91</v>
      </c>
      <c r="C6278"/>
      <c r="D6278" s="3">
        <f t="shared" si="389"/>
        <v>102.19492307692295</v>
      </c>
      <c r="E6278" s="4" t="str">
        <f t="shared" si="390"/>
        <v/>
      </c>
      <c r="F6278"/>
      <c r="G6278" s="3">
        <f>SUMPRODUCT(B6019:B6278, Expoweights!$C$2:$C$261) / SUM(Expoweights!$C$2:$C$261)</f>
        <v>101.70824803821205</v>
      </c>
      <c r="H6278" s="4" t="str">
        <f t="shared" si="391"/>
        <v/>
      </c>
      <c r="I6278">
        <v>3216</v>
      </c>
      <c r="J6278"/>
      <c r="L6278" s="4" t="str">
        <f t="shared" si="392"/>
        <v/>
      </c>
      <c r="M6278" s="3"/>
      <c r="N6278" s="3"/>
      <c r="O6278" s="3"/>
      <c r="P6278" s="3"/>
      <c r="Q6278" s="3"/>
    </row>
    <row r="6279" spans="1:17" x14ac:dyDescent="0.3">
      <c r="A6279" s="17">
        <v>43732</v>
      </c>
      <c r="B6279">
        <v>101.91</v>
      </c>
      <c r="C6279"/>
      <c r="D6279" s="3">
        <f t="shared" si="389"/>
        <v>102.19061538461526</v>
      </c>
      <c r="E6279" s="4" t="str">
        <f t="shared" si="390"/>
        <v/>
      </c>
      <c r="F6279"/>
      <c r="G6279" s="3">
        <f>SUMPRODUCT(B6020:B6279, Expoweights!$C$2:$C$261) / SUM(Expoweights!$C$2:$C$261)</f>
        <v>101.71449585889695</v>
      </c>
      <c r="H6279" s="4" t="str">
        <f t="shared" si="391"/>
        <v/>
      </c>
      <c r="I6279">
        <v>4638</v>
      </c>
      <c r="J6279"/>
      <c r="L6279" s="4" t="str">
        <f t="shared" si="392"/>
        <v/>
      </c>
      <c r="M6279" s="3"/>
      <c r="N6279" s="3"/>
      <c r="O6279" s="3"/>
      <c r="P6279" s="3"/>
      <c r="Q6279" s="3"/>
    </row>
    <row r="6280" spans="1:17" x14ac:dyDescent="0.3">
      <c r="A6280" s="17">
        <v>43733</v>
      </c>
      <c r="B6280">
        <v>101.91</v>
      </c>
      <c r="C6280"/>
      <c r="D6280" s="3">
        <f t="shared" si="389"/>
        <v>102.18630769230755</v>
      </c>
      <c r="E6280" s="4" t="str">
        <f t="shared" si="390"/>
        <v/>
      </c>
      <c r="F6280"/>
      <c r="G6280" s="3">
        <f>SUMPRODUCT(B6021:B6280, Expoweights!$C$2:$C$261) / SUM(Expoweights!$C$2:$C$261)</f>
        <v>101.72054990013633</v>
      </c>
      <c r="H6280" s="4" t="str">
        <f t="shared" si="391"/>
        <v/>
      </c>
      <c r="I6280">
        <v>3609</v>
      </c>
      <c r="J6280"/>
      <c r="L6280" s="4" t="str">
        <f t="shared" si="392"/>
        <v/>
      </c>
      <c r="M6280" s="3"/>
      <c r="N6280" s="3"/>
      <c r="O6280" s="3"/>
      <c r="P6280" s="3"/>
      <c r="Q6280" s="3"/>
    </row>
    <row r="6281" spans="1:17" x14ac:dyDescent="0.3">
      <c r="A6281" s="17">
        <v>43734</v>
      </c>
      <c r="B6281">
        <v>101.91</v>
      </c>
      <c r="C6281"/>
      <c r="D6281" s="3">
        <f t="shared" si="389"/>
        <v>102.18199999999985</v>
      </c>
      <c r="E6281" s="4" t="str">
        <f t="shared" si="390"/>
        <v/>
      </c>
      <c r="F6281"/>
      <c r="G6281" s="3">
        <f>SUMPRODUCT(B6022:B6281, Expoweights!$C$2:$C$261) / SUM(Expoweights!$C$2:$C$261)</f>
        <v>101.72641617210165</v>
      </c>
      <c r="H6281" s="4" t="str">
        <f t="shared" si="391"/>
        <v/>
      </c>
      <c r="I6281">
        <v>5138</v>
      </c>
      <c r="J6281"/>
      <c r="L6281" s="4" t="str">
        <f t="shared" si="392"/>
        <v/>
      </c>
      <c r="M6281" s="3"/>
      <c r="N6281" s="3"/>
      <c r="O6281" s="3"/>
      <c r="P6281" s="3"/>
      <c r="Q6281" s="3"/>
    </row>
    <row r="6282" spans="1:17" x14ac:dyDescent="0.3">
      <c r="A6282" s="17">
        <v>43735</v>
      </c>
      <c r="B6282">
        <v>101.91</v>
      </c>
      <c r="C6282"/>
      <c r="D6282" s="3">
        <f t="shared" si="389"/>
        <v>102.17611538461522</v>
      </c>
      <c r="E6282" s="4" t="str">
        <f t="shared" si="390"/>
        <v/>
      </c>
      <c r="F6282"/>
      <c r="G6282" s="3">
        <f>SUMPRODUCT(B6023:B6282, Expoweights!$C$2:$C$261) / SUM(Expoweights!$C$2:$C$261)</f>
        <v>101.73209697601459</v>
      </c>
      <c r="H6282" s="4" t="str">
        <f t="shared" si="391"/>
        <v/>
      </c>
      <c r="I6282">
        <v>5435</v>
      </c>
      <c r="J6282"/>
      <c r="L6282" s="4" t="str">
        <f t="shared" si="392"/>
        <v/>
      </c>
      <c r="M6282" s="3"/>
      <c r="N6282" s="3"/>
      <c r="O6282" s="3"/>
      <c r="P6282" s="3"/>
      <c r="Q6282" s="3"/>
    </row>
    <row r="6283" spans="1:17" x14ac:dyDescent="0.3">
      <c r="A6283" s="17">
        <v>43738</v>
      </c>
      <c r="B6283">
        <v>101.4</v>
      </c>
      <c r="C6283">
        <v>102.1682692307692</v>
      </c>
      <c r="D6283" s="3">
        <f t="shared" si="389"/>
        <v>102.16826923076906</v>
      </c>
      <c r="E6283" s="4">
        <f t="shared" si="390"/>
        <v>1.4210854715202004E-13</v>
      </c>
      <c r="F6283">
        <v>101.7217792867976</v>
      </c>
      <c r="G6283" s="3">
        <f>SUMPRODUCT(B6024:B6283, Expoweights!$C$2:$C$261) / SUM(Expoweights!$C$2:$C$261)</f>
        <v>101.72177928679763</v>
      </c>
      <c r="H6283" s="4">
        <f t="shared" si="391"/>
        <v>2.8421709430404007E-14</v>
      </c>
      <c r="I6283">
        <v>3515</v>
      </c>
      <c r="J6283">
        <v>102.16936124991931</v>
      </c>
      <c r="L6283" s="4">
        <f t="shared" si="392"/>
        <v>102.16936124991931</v>
      </c>
      <c r="M6283" s="3"/>
      <c r="N6283" s="3"/>
      <c r="O6283" s="3"/>
      <c r="P6283" s="3"/>
      <c r="Q6283" s="3"/>
    </row>
    <row r="6284" spans="1:17" x14ac:dyDescent="0.3">
      <c r="A6284" s="17">
        <v>43739</v>
      </c>
      <c r="B6284">
        <v>101.4</v>
      </c>
      <c r="C6284"/>
      <c r="D6284" s="3">
        <f t="shared" si="389"/>
        <v>102.1604230769229</v>
      </c>
      <c r="E6284" s="4" t="str">
        <f t="shared" si="390"/>
        <v/>
      </c>
      <c r="F6284"/>
      <c r="G6284" s="3">
        <f>SUMPRODUCT(B6025:B6284, Expoweights!$C$2:$C$261) / SUM(Expoweights!$C$2:$C$261)</f>
        <v>101.71178160613987</v>
      </c>
      <c r="H6284" s="4" t="str">
        <f t="shared" si="391"/>
        <v/>
      </c>
      <c r="I6284">
        <v>7690</v>
      </c>
      <c r="J6284"/>
      <c r="L6284" s="4" t="str">
        <f t="shared" si="392"/>
        <v/>
      </c>
      <c r="M6284" s="3"/>
      <c r="N6284" s="3"/>
      <c r="O6284" s="3"/>
      <c r="P6284" s="3"/>
      <c r="Q6284" s="3"/>
    </row>
    <row r="6285" spans="1:17" x14ac:dyDescent="0.3">
      <c r="A6285" s="17">
        <v>43740</v>
      </c>
      <c r="B6285">
        <v>101.4</v>
      </c>
      <c r="C6285"/>
      <c r="D6285" s="3">
        <f t="shared" si="389"/>
        <v>102.15257692307674</v>
      </c>
      <c r="E6285" s="4" t="str">
        <f t="shared" si="390"/>
        <v/>
      </c>
      <c r="F6285"/>
      <c r="G6285" s="3">
        <f>SUMPRODUCT(B6026:B6285, Expoweights!$C$2:$C$261) / SUM(Expoweights!$C$2:$C$261)</f>
        <v>101.70209400880746</v>
      </c>
      <c r="H6285" s="4" t="str">
        <f t="shared" si="391"/>
        <v/>
      </c>
      <c r="I6285">
        <v>3184</v>
      </c>
      <c r="J6285"/>
      <c r="L6285" s="4" t="str">
        <f t="shared" si="392"/>
        <v/>
      </c>
      <c r="M6285" s="3"/>
      <c r="N6285" s="3"/>
      <c r="O6285" s="3"/>
      <c r="P6285" s="3"/>
      <c r="Q6285" s="3"/>
    </row>
    <row r="6286" spans="1:17" x14ac:dyDescent="0.3">
      <c r="A6286" s="17">
        <v>43741</v>
      </c>
      <c r="B6286">
        <v>101.4</v>
      </c>
      <c r="C6286"/>
      <c r="D6286" s="3">
        <f t="shared" si="389"/>
        <v>102.14473076923058</v>
      </c>
      <c r="E6286" s="4" t="str">
        <f t="shared" si="390"/>
        <v/>
      </c>
      <c r="F6286"/>
      <c r="G6286" s="3">
        <f>SUMPRODUCT(B6027:B6286, Expoweights!$C$2:$C$261) / SUM(Expoweights!$C$2:$C$261)</f>
        <v>101.69270687740296</v>
      </c>
      <c r="H6286" s="4" t="str">
        <f t="shared" si="391"/>
        <v/>
      </c>
      <c r="I6286">
        <v>6289</v>
      </c>
      <c r="J6286"/>
      <c r="L6286" s="4" t="str">
        <f t="shared" si="392"/>
        <v/>
      </c>
      <c r="M6286" s="3"/>
      <c r="N6286" s="3"/>
      <c r="O6286" s="3"/>
      <c r="P6286" s="3"/>
      <c r="Q6286" s="3"/>
    </row>
    <row r="6287" spans="1:17" x14ac:dyDescent="0.3">
      <c r="A6287" s="17">
        <v>43742</v>
      </c>
      <c r="B6287">
        <v>101.4</v>
      </c>
      <c r="C6287"/>
      <c r="D6287" s="3">
        <f t="shared" si="389"/>
        <v>102.13688461538442</v>
      </c>
      <c r="E6287" s="4" t="str">
        <f t="shared" si="390"/>
        <v/>
      </c>
      <c r="F6287"/>
      <c r="G6287" s="3">
        <f>SUMPRODUCT(B6028:B6287, Expoweights!$C$2:$C$261) / SUM(Expoweights!$C$2:$C$261)</f>
        <v>101.68361089281753</v>
      </c>
      <c r="H6287" s="4" t="str">
        <f t="shared" si="391"/>
        <v/>
      </c>
      <c r="I6287">
        <v>4198</v>
      </c>
      <c r="J6287"/>
      <c r="L6287" s="4" t="str">
        <f t="shared" si="392"/>
        <v/>
      </c>
      <c r="M6287" s="3"/>
      <c r="N6287" s="3"/>
      <c r="O6287" s="3"/>
      <c r="P6287" s="3"/>
      <c r="Q6287" s="3"/>
    </row>
    <row r="6288" spans="1:17" x14ac:dyDescent="0.3">
      <c r="A6288" s="17">
        <v>43745</v>
      </c>
      <c r="B6288">
        <v>101.4</v>
      </c>
      <c r="C6288"/>
      <c r="D6288" s="3">
        <f t="shared" si="389"/>
        <v>102.12903846153824</v>
      </c>
      <c r="E6288" s="4" t="str">
        <f t="shared" si="390"/>
        <v/>
      </c>
      <c r="F6288"/>
      <c r="G6288" s="3">
        <f>SUMPRODUCT(B6029:B6288, Expoweights!$C$2:$C$261) / SUM(Expoweights!$C$2:$C$261)</f>
        <v>101.6747970249794</v>
      </c>
      <c r="H6288" s="4" t="str">
        <f t="shared" si="391"/>
        <v/>
      </c>
      <c r="I6288">
        <v>3610</v>
      </c>
      <c r="J6288"/>
      <c r="L6288" s="4" t="str">
        <f t="shared" si="392"/>
        <v/>
      </c>
      <c r="M6288" s="3"/>
      <c r="N6288" s="3"/>
      <c r="O6288" s="3"/>
      <c r="P6288" s="3"/>
      <c r="Q6288" s="3"/>
    </row>
    <row r="6289" spans="1:17" x14ac:dyDescent="0.3">
      <c r="A6289" s="17">
        <v>43746</v>
      </c>
      <c r="B6289">
        <v>101.4</v>
      </c>
      <c r="C6289"/>
      <c r="D6289" s="3">
        <f t="shared" si="389"/>
        <v>102.1211923076921</v>
      </c>
      <c r="E6289" s="4" t="str">
        <f t="shared" si="390"/>
        <v/>
      </c>
      <c r="F6289"/>
      <c r="G6289" s="3">
        <f>SUMPRODUCT(B6030:B6289, Expoweights!$C$2:$C$261) / SUM(Expoweights!$C$2:$C$261)</f>
        <v>101.66625652388922</v>
      </c>
      <c r="H6289" s="4" t="str">
        <f t="shared" si="391"/>
        <v/>
      </c>
      <c r="I6289">
        <v>1928</v>
      </c>
      <c r="J6289"/>
      <c r="L6289" s="4" t="str">
        <f t="shared" si="392"/>
        <v/>
      </c>
      <c r="M6289" s="3"/>
      <c r="N6289" s="3"/>
      <c r="O6289" s="3"/>
      <c r="P6289" s="3"/>
      <c r="Q6289" s="3"/>
    </row>
    <row r="6290" spans="1:17" x14ac:dyDescent="0.3">
      <c r="A6290" s="17">
        <v>43747</v>
      </c>
      <c r="B6290">
        <v>101.4</v>
      </c>
      <c r="C6290"/>
      <c r="D6290" s="3">
        <f t="shared" si="389"/>
        <v>102.11334615384592</v>
      </c>
      <c r="E6290" s="4" t="str">
        <f t="shared" si="390"/>
        <v/>
      </c>
      <c r="F6290"/>
      <c r="G6290" s="3">
        <f>SUMPRODUCT(B6031:B6290, Expoweights!$C$2:$C$261) / SUM(Expoweights!$C$2:$C$261)</f>
        <v>101.65798091093352</v>
      </c>
      <c r="H6290" s="4" t="str">
        <f t="shared" si="391"/>
        <v/>
      </c>
      <c r="I6290">
        <v>4838</v>
      </c>
      <c r="J6290"/>
      <c r="L6290" s="4" t="str">
        <f t="shared" si="392"/>
        <v/>
      </c>
      <c r="M6290" s="3"/>
      <c r="N6290" s="3"/>
      <c r="O6290" s="3"/>
      <c r="P6290" s="3"/>
      <c r="Q6290" s="3"/>
    </row>
    <row r="6291" spans="1:17" x14ac:dyDescent="0.3">
      <c r="A6291" s="17">
        <v>43748</v>
      </c>
      <c r="B6291">
        <v>101.4</v>
      </c>
      <c r="C6291"/>
      <c r="D6291" s="3">
        <f t="shared" si="389"/>
        <v>102.10549999999976</v>
      </c>
      <c r="E6291" s="4" t="str">
        <f t="shared" si="390"/>
        <v/>
      </c>
      <c r="F6291"/>
      <c r="G6291" s="3">
        <f>SUMPRODUCT(B6032:B6291, Expoweights!$C$2:$C$261) / SUM(Expoweights!$C$2:$C$261)</f>
        <v>101.64996197046743</v>
      </c>
      <c r="H6291" s="4" t="str">
        <f t="shared" si="391"/>
        <v/>
      </c>
      <c r="I6291">
        <v>4171</v>
      </c>
      <c r="J6291"/>
      <c r="L6291" s="4" t="str">
        <f t="shared" si="392"/>
        <v/>
      </c>
      <c r="M6291" s="3"/>
      <c r="N6291" s="3"/>
      <c r="O6291" s="3"/>
      <c r="P6291" s="3"/>
      <c r="Q6291" s="3"/>
    </row>
    <row r="6292" spans="1:17" x14ac:dyDescent="0.3">
      <c r="A6292" s="17">
        <v>43749</v>
      </c>
      <c r="B6292">
        <v>101.4</v>
      </c>
      <c r="C6292"/>
      <c r="D6292" s="3">
        <f t="shared" si="389"/>
        <v>102.09765384615361</v>
      </c>
      <c r="E6292" s="4" t="str">
        <f t="shared" si="390"/>
        <v/>
      </c>
      <c r="F6292"/>
      <c r="G6292" s="3">
        <f>SUMPRODUCT(B6033:B6292, Expoweights!$C$2:$C$261) / SUM(Expoweights!$C$2:$C$261)</f>
        <v>101.64219174165865</v>
      </c>
      <c r="H6292" s="4" t="str">
        <f t="shared" si="391"/>
        <v/>
      </c>
      <c r="I6292">
        <v>5848</v>
      </c>
      <c r="J6292"/>
      <c r="L6292" s="4" t="str">
        <f t="shared" si="392"/>
        <v/>
      </c>
      <c r="M6292" s="3"/>
      <c r="N6292" s="3"/>
      <c r="O6292" s="3"/>
      <c r="P6292" s="3"/>
      <c r="Q6292" s="3"/>
    </row>
    <row r="6293" spans="1:17" x14ac:dyDescent="0.3">
      <c r="A6293" s="17">
        <v>43752</v>
      </c>
      <c r="B6293">
        <v>101.4</v>
      </c>
      <c r="C6293"/>
      <c r="D6293" s="3">
        <f t="shared" si="389"/>
        <v>102.08980769230745</v>
      </c>
      <c r="E6293" s="4" t="str">
        <f t="shared" si="390"/>
        <v/>
      </c>
      <c r="F6293"/>
      <c r="G6293" s="3">
        <f>SUMPRODUCT(B6034:B6293, Expoweights!$C$2:$C$261) / SUM(Expoweights!$C$2:$C$261)</f>
        <v>101.63466251058428</v>
      </c>
      <c r="H6293" s="4" t="str">
        <f t="shared" si="391"/>
        <v/>
      </c>
      <c r="I6293">
        <v>7590</v>
      </c>
      <c r="J6293"/>
      <c r="L6293" s="4" t="str">
        <f t="shared" si="392"/>
        <v/>
      </c>
      <c r="M6293" s="3"/>
      <c r="N6293" s="3"/>
      <c r="O6293" s="3"/>
      <c r="P6293" s="3"/>
      <c r="Q6293" s="3"/>
    </row>
    <row r="6294" spans="1:17" x14ac:dyDescent="0.3">
      <c r="A6294" s="17">
        <v>43753</v>
      </c>
      <c r="B6294">
        <v>101.4</v>
      </c>
      <c r="C6294"/>
      <c r="D6294" s="3">
        <f t="shared" si="389"/>
        <v>102.08196153846129</v>
      </c>
      <c r="E6294" s="4" t="str">
        <f t="shared" si="390"/>
        <v/>
      </c>
      <c r="F6294"/>
      <c r="G6294" s="3">
        <f>SUMPRODUCT(B6035:B6294, Expoweights!$C$2:$C$261) / SUM(Expoweights!$C$2:$C$261)</f>
        <v>101.62736680257278</v>
      </c>
      <c r="H6294" s="4" t="str">
        <f t="shared" si="391"/>
        <v/>
      </c>
      <c r="I6294">
        <v>2417</v>
      </c>
      <c r="J6294"/>
      <c r="L6294" s="4" t="str">
        <f t="shared" si="392"/>
        <v/>
      </c>
      <c r="M6294" s="3"/>
      <c r="N6294" s="3"/>
      <c r="O6294" s="3"/>
      <c r="P6294" s="3"/>
      <c r="Q6294" s="3"/>
    </row>
    <row r="6295" spans="1:17" x14ac:dyDescent="0.3">
      <c r="A6295" s="17">
        <v>43754</v>
      </c>
      <c r="B6295">
        <v>101.4</v>
      </c>
      <c r="C6295"/>
      <c r="D6295" s="3">
        <f t="shared" si="389"/>
        <v>102.07411538461515</v>
      </c>
      <c r="E6295" s="4" t="str">
        <f t="shared" si="390"/>
        <v/>
      </c>
      <c r="F6295"/>
      <c r="G6295" s="3">
        <f>SUMPRODUCT(B6036:B6295, Expoweights!$C$2:$C$261) / SUM(Expoweights!$C$2:$C$261)</f>
        <v>101.62029737478353</v>
      </c>
      <c r="H6295" s="4" t="str">
        <f t="shared" si="391"/>
        <v/>
      </c>
      <c r="I6295">
        <v>3437</v>
      </c>
      <c r="J6295"/>
      <c r="L6295" s="4" t="str">
        <f t="shared" si="392"/>
        <v/>
      </c>
      <c r="M6295" s="3"/>
      <c r="N6295" s="3"/>
      <c r="O6295" s="3"/>
      <c r="P6295" s="3"/>
      <c r="Q6295" s="3"/>
    </row>
    <row r="6296" spans="1:17" x14ac:dyDescent="0.3">
      <c r="A6296" s="17">
        <v>43755</v>
      </c>
      <c r="B6296">
        <v>101.4</v>
      </c>
      <c r="C6296"/>
      <c r="D6296" s="3">
        <f t="shared" si="389"/>
        <v>102.066269230769</v>
      </c>
      <c r="E6296" s="4" t="str">
        <f t="shared" si="390"/>
        <v/>
      </c>
      <c r="F6296"/>
      <c r="G6296" s="3">
        <f>SUMPRODUCT(B6037:B6296, Expoweights!$C$2:$C$261) / SUM(Expoweights!$C$2:$C$261)</f>
        <v>101.61344720901637</v>
      </c>
      <c r="H6296" s="4" t="str">
        <f t="shared" si="391"/>
        <v/>
      </c>
      <c r="I6296">
        <v>2205</v>
      </c>
      <c r="J6296"/>
      <c r="L6296" s="4" t="str">
        <f t="shared" si="392"/>
        <v/>
      </c>
      <c r="M6296" s="3"/>
      <c r="N6296" s="3"/>
      <c r="O6296" s="3"/>
      <c r="P6296" s="3"/>
      <c r="Q6296" s="3"/>
    </row>
    <row r="6297" spans="1:17" x14ac:dyDescent="0.3">
      <c r="A6297" s="17">
        <v>43756</v>
      </c>
      <c r="B6297">
        <v>101.4</v>
      </c>
      <c r="C6297"/>
      <c r="D6297" s="3">
        <f t="shared" si="389"/>
        <v>102.05842307692285</v>
      </c>
      <c r="E6297" s="4" t="str">
        <f t="shared" si="390"/>
        <v/>
      </c>
      <c r="F6297"/>
      <c r="G6297" s="3">
        <f>SUMPRODUCT(B6038:B6297, Expoweights!$C$2:$C$261) / SUM(Expoweights!$C$2:$C$261)</f>
        <v>101.60680950474435</v>
      </c>
      <c r="H6297" s="4" t="str">
        <f t="shared" si="391"/>
        <v/>
      </c>
      <c r="I6297">
        <v>7400</v>
      </c>
      <c r="J6297"/>
      <c r="L6297" s="4" t="str">
        <f t="shared" si="392"/>
        <v/>
      </c>
      <c r="M6297" s="3"/>
      <c r="N6297" s="3"/>
      <c r="O6297" s="3"/>
      <c r="P6297" s="3"/>
      <c r="Q6297" s="3"/>
    </row>
    <row r="6298" spans="1:17" x14ac:dyDescent="0.3">
      <c r="A6298" s="17">
        <v>43759</v>
      </c>
      <c r="B6298">
        <v>101.4</v>
      </c>
      <c r="C6298"/>
      <c r="D6298" s="3">
        <f t="shared" si="389"/>
        <v>102.0505769230767</v>
      </c>
      <c r="E6298" s="4" t="str">
        <f t="shared" si="390"/>
        <v/>
      </c>
      <c r="F6298"/>
      <c r="G6298" s="3">
        <f>SUMPRODUCT(B6039:B6298, Expoweights!$C$2:$C$261) / SUM(Expoweights!$C$2:$C$261)</f>
        <v>101.60037767236243</v>
      </c>
      <c r="H6298" s="4" t="str">
        <f t="shared" si="391"/>
        <v/>
      </c>
      <c r="I6298">
        <v>2312</v>
      </c>
      <c r="J6298"/>
      <c r="L6298" s="4" t="str">
        <f t="shared" si="392"/>
        <v/>
      </c>
      <c r="M6298" s="3"/>
      <c r="N6298" s="3"/>
      <c r="O6298" s="3"/>
      <c r="P6298" s="3"/>
      <c r="Q6298" s="3"/>
    </row>
    <row r="6299" spans="1:17" x14ac:dyDescent="0.3">
      <c r="A6299" s="17">
        <v>43760</v>
      </c>
      <c r="B6299">
        <v>101.4</v>
      </c>
      <c r="C6299"/>
      <c r="D6299" s="3">
        <f t="shared" si="389"/>
        <v>102.04273076923056</v>
      </c>
      <c r="E6299" s="4" t="str">
        <f t="shared" si="390"/>
        <v/>
      </c>
      <c r="F6299"/>
      <c r="G6299" s="3">
        <f>SUMPRODUCT(B6040:B6299, Expoweights!$C$2:$C$261) / SUM(Expoweights!$C$2:$C$261)</f>
        <v>101.59414532664562</v>
      </c>
      <c r="H6299" s="4" t="str">
        <f t="shared" si="391"/>
        <v/>
      </c>
      <c r="I6299">
        <v>511</v>
      </c>
      <c r="J6299"/>
      <c r="L6299" s="4" t="str">
        <f t="shared" si="392"/>
        <v/>
      </c>
      <c r="M6299" s="3"/>
      <c r="N6299" s="3"/>
      <c r="O6299" s="3"/>
      <c r="P6299" s="3"/>
      <c r="Q6299" s="3"/>
    </row>
    <row r="6300" spans="1:17" x14ac:dyDescent="0.3">
      <c r="A6300" s="17">
        <v>43761</v>
      </c>
      <c r="B6300">
        <v>101.4</v>
      </c>
      <c r="C6300"/>
      <c r="D6300" s="3">
        <f t="shared" si="389"/>
        <v>102.03488461538441</v>
      </c>
      <c r="E6300" s="4" t="str">
        <f t="shared" si="390"/>
        <v/>
      </c>
      <c r="F6300"/>
      <c r="G6300" s="3">
        <f>SUMPRODUCT(B6041:B6300, Expoweights!$C$2:$C$261) / SUM(Expoweights!$C$2:$C$261)</f>
        <v>101.58810628041</v>
      </c>
      <c r="H6300" s="4" t="str">
        <f t="shared" si="391"/>
        <v/>
      </c>
      <c r="I6300">
        <v>1211</v>
      </c>
      <c r="J6300"/>
      <c r="L6300" s="4" t="str">
        <f t="shared" si="392"/>
        <v/>
      </c>
      <c r="M6300" s="3"/>
      <c r="N6300" s="3"/>
      <c r="O6300" s="3"/>
      <c r="P6300" s="3"/>
      <c r="Q6300" s="3"/>
    </row>
    <row r="6301" spans="1:17" x14ac:dyDescent="0.3">
      <c r="A6301" s="17">
        <v>43762</v>
      </c>
      <c r="B6301">
        <v>101.4</v>
      </c>
      <c r="C6301"/>
      <c r="D6301" s="3">
        <f t="shared" si="389"/>
        <v>102.02703846153827</v>
      </c>
      <c r="E6301" s="4" t="str">
        <f t="shared" si="390"/>
        <v/>
      </c>
      <c r="F6301"/>
      <c r="G6301" s="3">
        <f>SUMPRODUCT(B6042:B6301, Expoweights!$C$2:$C$261) / SUM(Expoweights!$C$2:$C$261)</f>
        <v>101.58225453837055</v>
      </c>
      <c r="H6301" s="4" t="str">
        <f t="shared" si="391"/>
        <v/>
      </c>
      <c r="I6301">
        <v>6422</v>
      </c>
      <c r="J6301"/>
      <c r="L6301" s="4" t="str">
        <f t="shared" si="392"/>
        <v/>
      </c>
      <c r="M6301" s="3"/>
      <c r="N6301" s="3"/>
      <c r="O6301" s="3"/>
      <c r="P6301" s="3"/>
      <c r="Q6301" s="3"/>
    </row>
    <row r="6302" spans="1:17" x14ac:dyDescent="0.3">
      <c r="A6302" s="17">
        <v>43763</v>
      </c>
      <c r="B6302">
        <v>101.4</v>
      </c>
      <c r="C6302"/>
      <c r="D6302" s="3">
        <f t="shared" si="389"/>
        <v>102.01919230769214</v>
      </c>
      <c r="E6302" s="4" t="str">
        <f t="shared" si="390"/>
        <v/>
      </c>
      <c r="F6302"/>
      <c r="G6302" s="3">
        <f>SUMPRODUCT(B6043:B6302, Expoweights!$C$2:$C$261) / SUM(Expoweights!$C$2:$C$261)</f>
        <v>101.57658429118904</v>
      </c>
      <c r="H6302" s="4" t="str">
        <f t="shared" si="391"/>
        <v/>
      </c>
      <c r="I6302">
        <v>5363</v>
      </c>
      <c r="J6302"/>
      <c r="L6302" s="4" t="str">
        <f t="shared" si="392"/>
        <v/>
      </c>
      <c r="M6302" s="3"/>
      <c r="N6302" s="3"/>
      <c r="O6302" s="3"/>
      <c r="P6302" s="3"/>
      <c r="Q6302" s="3"/>
    </row>
    <row r="6303" spans="1:17" x14ac:dyDescent="0.3">
      <c r="A6303" s="17">
        <v>43766</v>
      </c>
      <c r="B6303">
        <v>101.4</v>
      </c>
      <c r="C6303"/>
      <c r="D6303" s="3">
        <f t="shared" si="389"/>
        <v>102.01134615384601</v>
      </c>
      <c r="E6303" s="4" t="str">
        <f t="shared" si="390"/>
        <v/>
      </c>
      <c r="F6303"/>
      <c r="G6303" s="3">
        <f>SUMPRODUCT(B6044:B6303, Expoweights!$C$2:$C$261) / SUM(Expoweights!$C$2:$C$261)</f>
        <v>101.57108990970697</v>
      </c>
      <c r="H6303" s="4" t="str">
        <f t="shared" si="391"/>
        <v/>
      </c>
      <c r="I6303">
        <v>3565</v>
      </c>
      <c r="J6303"/>
      <c r="L6303" s="4" t="str">
        <f t="shared" si="392"/>
        <v/>
      </c>
      <c r="M6303" s="3"/>
      <c r="N6303" s="3"/>
      <c r="O6303" s="3"/>
      <c r="P6303" s="3"/>
      <c r="Q6303" s="3"/>
    </row>
    <row r="6304" spans="1:17" x14ac:dyDescent="0.3">
      <c r="A6304" s="17">
        <v>43767</v>
      </c>
      <c r="B6304">
        <v>101.4</v>
      </c>
      <c r="C6304"/>
      <c r="D6304" s="3">
        <f t="shared" si="389"/>
        <v>102.00349999999986</v>
      </c>
      <c r="E6304" s="4" t="str">
        <f t="shared" si="390"/>
        <v/>
      </c>
      <c r="F6304"/>
      <c r="G6304" s="3">
        <f>SUMPRODUCT(B6045:B6304, Expoweights!$C$2:$C$261) / SUM(Expoweights!$C$2:$C$261)</f>
        <v>101.56576593935716</v>
      </c>
      <c r="H6304" s="4" t="str">
        <f t="shared" si="391"/>
        <v/>
      </c>
      <c r="I6304">
        <v>1841</v>
      </c>
      <c r="J6304"/>
      <c r="L6304" s="4" t="str">
        <f t="shared" si="392"/>
        <v/>
      </c>
      <c r="M6304" s="3"/>
      <c r="N6304" s="3"/>
      <c r="O6304" s="3"/>
      <c r="P6304" s="3"/>
      <c r="Q6304" s="3"/>
    </row>
    <row r="6305" spans="1:17" x14ac:dyDescent="0.3">
      <c r="A6305" s="17">
        <v>43768</v>
      </c>
      <c r="B6305">
        <v>101.4</v>
      </c>
      <c r="C6305"/>
      <c r="D6305" s="3">
        <f t="shared" si="389"/>
        <v>101.99746153846139</v>
      </c>
      <c r="E6305" s="4" t="str">
        <f t="shared" si="390"/>
        <v/>
      </c>
      <c r="F6305"/>
      <c r="G6305" s="3">
        <f>SUMPRODUCT(B6046:B6305, Expoweights!$C$2:$C$261) / SUM(Expoweights!$C$2:$C$261)</f>
        <v>101.56061113278365</v>
      </c>
      <c r="H6305" s="4" t="str">
        <f t="shared" si="391"/>
        <v/>
      </c>
      <c r="I6305">
        <v>5724</v>
      </c>
      <c r="J6305"/>
      <c r="L6305" s="4" t="str">
        <f t="shared" si="392"/>
        <v/>
      </c>
      <c r="M6305" s="3"/>
      <c r="N6305" s="3"/>
      <c r="O6305" s="3"/>
      <c r="P6305" s="3"/>
      <c r="Q6305" s="3"/>
    </row>
    <row r="6306" spans="1:17" x14ac:dyDescent="0.3">
      <c r="A6306" s="17">
        <v>43769</v>
      </c>
      <c r="B6306">
        <v>101.35</v>
      </c>
      <c r="C6306">
        <v>101.9912307692308</v>
      </c>
      <c r="D6306" s="3">
        <f t="shared" si="389"/>
        <v>101.99123076923064</v>
      </c>
      <c r="E6306" s="4">
        <f t="shared" si="390"/>
        <v>1.5631940186722204E-13</v>
      </c>
      <c r="F6306">
        <v>101.5540649993648</v>
      </c>
      <c r="G6306" s="3">
        <f>SUMPRODUCT(B6047:B6306, Expoweights!$C$2:$C$261) / SUM(Expoweights!$C$2:$C$261)</f>
        <v>101.55406499936483</v>
      </c>
      <c r="H6306" s="4">
        <f t="shared" si="391"/>
        <v>2.8421709430404007E-14</v>
      </c>
      <c r="I6306">
        <v>5892</v>
      </c>
      <c r="J6306">
        <v>102.03484739500711</v>
      </c>
      <c r="L6306" s="4">
        <f t="shared" si="392"/>
        <v>102.03484739500711</v>
      </c>
      <c r="M6306" s="3"/>
      <c r="N6306" s="3"/>
      <c r="O6306" s="3"/>
      <c r="P6306" s="3"/>
      <c r="Q6306" s="3"/>
    </row>
    <row r="6307" spans="1:17" x14ac:dyDescent="0.3">
      <c r="A6307" s="17">
        <v>43770</v>
      </c>
      <c r="B6307">
        <v>101.35</v>
      </c>
      <c r="C6307"/>
      <c r="D6307" s="3">
        <f t="shared" si="389"/>
        <v>101.98499999999987</v>
      </c>
      <c r="E6307" s="4" t="str">
        <f t="shared" si="390"/>
        <v/>
      </c>
      <c r="F6307"/>
      <c r="G6307" s="3">
        <f>SUMPRODUCT(B6048:B6307, Expoweights!$C$2:$C$261) / SUM(Expoweights!$C$2:$C$261)</f>
        <v>101.54772189771789</v>
      </c>
      <c r="H6307" s="4" t="str">
        <f t="shared" si="391"/>
        <v/>
      </c>
      <c r="I6307">
        <v>3490</v>
      </c>
      <c r="J6307"/>
      <c r="L6307" s="4" t="str">
        <f t="shared" si="392"/>
        <v/>
      </c>
      <c r="M6307" s="3"/>
      <c r="N6307" s="3"/>
      <c r="O6307" s="3"/>
      <c r="P6307" s="3"/>
      <c r="Q6307" s="3"/>
    </row>
    <row r="6308" spans="1:17" x14ac:dyDescent="0.3">
      <c r="A6308" s="17">
        <v>43773</v>
      </c>
      <c r="B6308">
        <v>101.35</v>
      </c>
      <c r="C6308"/>
      <c r="D6308" s="3">
        <f t="shared" si="389"/>
        <v>101.9787692307691</v>
      </c>
      <c r="E6308" s="4" t="str">
        <f t="shared" si="390"/>
        <v/>
      </c>
      <c r="F6308"/>
      <c r="G6308" s="3">
        <f>SUMPRODUCT(B6049:B6308, Expoweights!$C$2:$C$261) / SUM(Expoweights!$C$2:$C$261)</f>
        <v>101.54157553070564</v>
      </c>
      <c r="H6308" s="4" t="str">
        <f t="shared" si="391"/>
        <v/>
      </c>
      <c r="I6308">
        <v>6320</v>
      </c>
      <c r="J6308"/>
      <c r="L6308" s="4" t="str">
        <f t="shared" si="392"/>
        <v/>
      </c>
      <c r="M6308" s="3"/>
      <c r="N6308" s="3"/>
      <c r="O6308" s="3"/>
      <c r="P6308" s="3"/>
      <c r="Q6308" s="3"/>
    </row>
    <row r="6309" spans="1:17" x14ac:dyDescent="0.3">
      <c r="A6309" s="17">
        <v>43774</v>
      </c>
      <c r="B6309">
        <v>101.35</v>
      </c>
      <c r="C6309"/>
      <c r="D6309" s="3">
        <f t="shared" si="389"/>
        <v>101.97253846153833</v>
      </c>
      <c r="E6309" s="4" t="str">
        <f t="shared" si="390"/>
        <v/>
      </c>
      <c r="F6309"/>
      <c r="G6309" s="3">
        <f>SUMPRODUCT(B6050:B6309, Expoweights!$C$2:$C$261) / SUM(Expoweights!$C$2:$C$261)</f>
        <v>101.53561979649986</v>
      </c>
      <c r="H6309" s="4" t="str">
        <f t="shared" si="391"/>
        <v/>
      </c>
      <c r="I6309">
        <v>1967</v>
      </c>
      <c r="J6309"/>
      <c r="L6309" s="4" t="str">
        <f t="shared" si="392"/>
        <v/>
      </c>
      <c r="M6309" s="3"/>
      <c r="N6309" s="3"/>
      <c r="O6309" s="3"/>
      <c r="P6309" s="3"/>
      <c r="Q6309" s="3"/>
    </row>
    <row r="6310" spans="1:17" x14ac:dyDescent="0.3">
      <c r="A6310" s="17">
        <v>43775</v>
      </c>
      <c r="B6310">
        <v>101.35</v>
      </c>
      <c r="C6310"/>
      <c r="D6310" s="3">
        <f t="shared" si="389"/>
        <v>101.96630769230757</v>
      </c>
      <c r="E6310" s="4" t="str">
        <f t="shared" si="390"/>
        <v/>
      </c>
      <c r="F6310"/>
      <c r="G6310" s="3">
        <f>SUMPRODUCT(B6051:B6310, Expoweights!$C$2:$C$261) / SUM(Expoweights!$C$2:$C$261)</f>
        <v>101.52984878252379</v>
      </c>
      <c r="H6310" s="4" t="str">
        <f t="shared" si="391"/>
        <v/>
      </c>
      <c r="I6310">
        <v>6473</v>
      </c>
      <c r="J6310"/>
      <c r="L6310" s="4" t="str">
        <f t="shared" si="392"/>
        <v/>
      </c>
      <c r="M6310" s="3"/>
      <c r="N6310" s="3"/>
      <c r="O6310" s="3"/>
      <c r="P6310" s="3"/>
      <c r="Q6310" s="3"/>
    </row>
    <row r="6311" spans="1:17" x14ac:dyDescent="0.3">
      <c r="A6311" s="17">
        <v>43776</v>
      </c>
      <c r="B6311">
        <v>101.35</v>
      </c>
      <c r="C6311"/>
      <c r="D6311" s="3">
        <f t="shared" si="389"/>
        <v>101.96007692307681</v>
      </c>
      <c r="E6311" s="4" t="str">
        <f t="shared" si="390"/>
        <v/>
      </c>
      <c r="F6311"/>
      <c r="G6311" s="3">
        <f>SUMPRODUCT(B6052:B6311, Expoweights!$C$2:$C$261) / SUM(Expoweights!$C$2:$C$261)</f>
        <v>101.52425675958231</v>
      </c>
      <c r="H6311" s="4" t="str">
        <f t="shared" si="391"/>
        <v/>
      </c>
      <c r="I6311">
        <v>896</v>
      </c>
      <c r="J6311"/>
      <c r="L6311" s="4" t="str">
        <f t="shared" si="392"/>
        <v/>
      </c>
      <c r="M6311" s="3"/>
      <c r="N6311" s="3"/>
      <c r="O6311" s="3"/>
      <c r="P6311" s="3"/>
      <c r="Q6311" s="3"/>
    </row>
    <row r="6312" spans="1:17" x14ac:dyDescent="0.3">
      <c r="A6312" s="17">
        <v>43777</v>
      </c>
      <c r="B6312">
        <v>101.35</v>
      </c>
      <c r="C6312"/>
      <c r="D6312" s="3">
        <f t="shared" si="389"/>
        <v>101.95384615384604</v>
      </c>
      <c r="E6312" s="4" t="str">
        <f t="shared" si="390"/>
        <v/>
      </c>
      <c r="F6312"/>
      <c r="G6312" s="3">
        <f>SUMPRODUCT(B6053:B6312, Expoweights!$C$2:$C$261) / SUM(Expoweights!$C$2:$C$261)</f>
        <v>101.51883817617431</v>
      </c>
      <c r="H6312" s="4" t="str">
        <f t="shared" si="391"/>
        <v/>
      </c>
      <c r="I6312">
        <v>4926</v>
      </c>
      <c r="J6312"/>
      <c r="L6312" s="4" t="str">
        <f t="shared" si="392"/>
        <v/>
      </c>
      <c r="M6312" s="3"/>
      <c r="N6312" s="3"/>
      <c r="O6312" s="3"/>
      <c r="P6312" s="3"/>
      <c r="Q6312" s="3"/>
    </row>
    <row r="6313" spans="1:17" x14ac:dyDescent="0.3">
      <c r="A6313" s="17">
        <v>43780</v>
      </c>
      <c r="B6313">
        <v>101.35</v>
      </c>
      <c r="C6313"/>
      <c r="D6313" s="3">
        <f t="shared" si="389"/>
        <v>101.94761538461528</v>
      </c>
      <c r="E6313" s="4" t="str">
        <f t="shared" si="390"/>
        <v/>
      </c>
      <c r="F6313"/>
      <c r="G6313" s="3">
        <f>SUMPRODUCT(B6054:B6313, Expoweights!$C$2:$C$261) / SUM(Expoweights!$C$2:$C$261)</f>
        <v>101.5135876529814</v>
      </c>
      <c r="H6313" s="4" t="str">
        <f t="shared" si="391"/>
        <v/>
      </c>
      <c r="I6313">
        <v>5023</v>
      </c>
      <c r="J6313"/>
      <c r="L6313" s="4" t="str">
        <f t="shared" si="392"/>
        <v/>
      </c>
      <c r="M6313" s="3"/>
      <c r="N6313" s="3"/>
      <c r="O6313" s="3"/>
      <c r="P6313" s="3"/>
      <c r="Q6313" s="3"/>
    </row>
    <row r="6314" spans="1:17" x14ac:dyDescent="0.3">
      <c r="A6314" s="17">
        <v>43781</v>
      </c>
      <c r="B6314">
        <v>101.35</v>
      </c>
      <c r="C6314"/>
      <c r="D6314" s="3">
        <f t="shared" si="389"/>
        <v>101.94138461538451</v>
      </c>
      <c r="E6314" s="4" t="str">
        <f t="shared" si="390"/>
        <v/>
      </c>
      <c r="F6314"/>
      <c r="G6314" s="3">
        <f>SUMPRODUCT(B6055:B6314, Expoweights!$C$2:$C$261) / SUM(Expoweights!$C$2:$C$261)</f>
        <v>101.50849997752763</v>
      </c>
      <c r="H6314" s="4" t="str">
        <f t="shared" si="391"/>
        <v/>
      </c>
      <c r="I6314">
        <v>2966</v>
      </c>
      <c r="J6314"/>
      <c r="L6314" s="4" t="str">
        <f t="shared" si="392"/>
        <v/>
      </c>
      <c r="M6314" s="3"/>
      <c r="N6314" s="3"/>
      <c r="O6314" s="3"/>
      <c r="P6314" s="3"/>
      <c r="Q6314" s="3"/>
    </row>
    <row r="6315" spans="1:17" x14ac:dyDescent="0.3">
      <c r="A6315" s="17">
        <v>43782</v>
      </c>
      <c r="B6315">
        <v>101.35</v>
      </c>
      <c r="C6315"/>
      <c r="D6315" s="3">
        <f t="shared" si="389"/>
        <v>101.93515384615375</v>
      </c>
      <c r="E6315" s="4" t="str">
        <f t="shared" si="390"/>
        <v/>
      </c>
      <c r="F6315"/>
      <c r="G6315" s="3">
        <f>SUMPRODUCT(B6056:B6315, Expoweights!$C$2:$C$261) / SUM(Expoweights!$C$2:$C$261)</f>
        <v>101.50357009900469</v>
      </c>
      <c r="H6315" s="4" t="str">
        <f t="shared" si="391"/>
        <v/>
      </c>
      <c r="I6315">
        <v>1491</v>
      </c>
      <c r="J6315"/>
      <c r="L6315" s="4" t="str">
        <f t="shared" si="392"/>
        <v/>
      </c>
      <c r="M6315" s="3"/>
      <c r="N6315" s="3"/>
      <c r="O6315" s="3"/>
      <c r="P6315" s="3"/>
      <c r="Q6315" s="3"/>
    </row>
    <row r="6316" spans="1:17" x14ac:dyDescent="0.3">
      <c r="A6316" s="17">
        <v>43783</v>
      </c>
      <c r="B6316">
        <v>101.35</v>
      </c>
      <c r="C6316"/>
      <c r="D6316" s="3">
        <f t="shared" si="389"/>
        <v>101.92892307692298</v>
      </c>
      <c r="E6316" s="4" t="str">
        <f t="shared" si="390"/>
        <v/>
      </c>
      <c r="F6316"/>
      <c r="G6316" s="3">
        <f>SUMPRODUCT(B6057:B6316, Expoweights!$C$2:$C$261) / SUM(Expoweights!$C$2:$C$261)</f>
        <v>101.49879312325773</v>
      </c>
      <c r="H6316" s="4" t="str">
        <f t="shared" si="391"/>
        <v/>
      </c>
      <c r="I6316">
        <v>6952</v>
      </c>
      <c r="J6316"/>
      <c r="L6316" s="4" t="str">
        <f t="shared" si="392"/>
        <v/>
      </c>
      <c r="M6316" s="3"/>
      <c r="N6316" s="3"/>
      <c r="O6316" s="3"/>
      <c r="P6316" s="3"/>
      <c r="Q6316" s="3"/>
    </row>
    <row r="6317" spans="1:17" x14ac:dyDescent="0.3">
      <c r="A6317" s="17">
        <v>43784</v>
      </c>
      <c r="B6317">
        <v>101.35</v>
      </c>
      <c r="C6317"/>
      <c r="D6317" s="3">
        <f t="shared" si="389"/>
        <v>101.92269230769222</v>
      </c>
      <c r="E6317" s="4" t="str">
        <f t="shared" si="390"/>
        <v/>
      </c>
      <c r="F6317"/>
      <c r="G6317" s="3">
        <f>SUMPRODUCT(B6058:B6317, Expoweights!$C$2:$C$261) / SUM(Expoweights!$C$2:$C$261)</f>
        <v>101.49416430792671</v>
      </c>
      <c r="H6317" s="4" t="str">
        <f t="shared" si="391"/>
        <v/>
      </c>
      <c r="I6317">
        <v>1463</v>
      </c>
      <c r="J6317"/>
      <c r="L6317" s="4" t="str">
        <f t="shared" si="392"/>
        <v/>
      </c>
      <c r="M6317" s="3"/>
      <c r="N6317" s="3"/>
      <c r="O6317" s="3"/>
      <c r="P6317" s="3"/>
      <c r="Q6317" s="3"/>
    </row>
    <row r="6318" spans="1:17" x14ac:dyDescent="0.3">
      <c r="A6318" s="17">
        <v>43787</v>
      </c>
      <c r="B6318">
        <v>101.35</v>
      </c>
      <c r="C6318"/>
      <c r="D6318" s="3">
        <f t="shared" si="389"/>
        <v>101.91646153846145</v>
      </c>
      <c r="E6318" s="4" t="str">
        <f t="shared" si="390"/>
        <v/>
      </c>
      <c r="F6318"/>
      <c r="G6318" s="3">
        <f>SUMPRODUCT(B6059:B6318, Expoweights!$C$2:$C$261) / SUM(Expoweights!$C$2:$C$261)</f>
        <v>101.48967905773843</v>
      </c>
      <c r="H6318" s="4" t="str">
        <f t="shared" si="391"/>
        <v/>
      </c>
      <c r="I6318">
        <v>4866</v>
      </c>
      <c r="J6318"/>
      <c r="L6318" s="4" t="str">
        <f t="shared" si="392"/>
        <v/>
      </c>
      <c r="M6318" s="3"/>
      <c r="N6318" s="3"/>
      <c r="O6318" s="3"/>
      <c r="P6318" s="3"/>
      <c r="Q6318" s="3"/>
    </row>
    <row r="6319" spans="1:17" x14ac:dyDescent="0.3">
      <c r="A6319" s="17">
        <v>43788</v>
      </c>
      <c r="B6319">
        <v>101.35</v>
      </c>
      <c r="C6319"/>
      <c r="D6319" s="3">
        <f t="shared" si="389"/>
        <v>101.91023076923067</v>
      </c>
      <c r="E6319" s="4" t="str">
        <f t="shared" si="390"/>
        <v/>
      </c>
      <c r="F6319"/>
      <c r="G6319" s="3">
        <f>SUMPRODUCT(B6060:B6319, Expoweights!$C$2:$C$261) / SUM(Expoweights!$C$2:$C$261)</f>
        <v>101.4853329199444</v>
      </c>
      <c r="H6319" s="4" t="str">
        <f t="shared" si="391"/>
        <v/>
      </c>
      <c r="I6319">
        <v>978</v>
      </c>
      <c r="J6319"/>
      <c r="L6319" s="4" t="str">
        <f t="shared" si="392"/>
        <v/>
      </c>
      <c r="M6319" s="3"/>
      <c r="N6319" s="3"/>
      <c r="O6319" s="3"/>
      <c r="P6319" s="3"/>
      <c r="Q6319" s="3"/>
    </row>
    <row r="6320" spans="1:17" x14ac:dyDescent="0.3">
      <c r="A6320" s="17">
        <v>43789</v>
      </c>
      <c r="B6320">
        <v>101.35</v>
      </c>
      <c r="C6320"/>
      <c r="D6320" s="3">
        <f t="shared" si="389"/>
        <v>101.90399999999991</v>
      </c>
      <c r="E6320" s="4" t="str">
        <f t="shared" si="390"/>
        <v/>
      </c>
      <c r="F6320"/>
      <c r="G6320" s="3">
        <f>SUMPRODUCT(B6061:B6320, Expoweights!$C$2:$C$261) / SUM(Expoweights!$C$2:$C$261)</f>
        <v>101.48112157990059</v>
      </c>
      <c r="H6320" s="4" t="str">
        <f t="shared" si="391"/>
        <v/>
      </c>
      <c r="I6320">
        <v>5753</v>
      </c>
      <c r="J6320"/>
      <c r="L6320" s="4" t="str">
        <f t="shared" si="392"/>
        <v/>
      </c>
      <c r="M6320" s="3"/>
      <c r="N6320" s="3"/>
      <c r="O6320" s="3"/>
      <c r="P6320" s="3"/>
      <c r="Q6320" s="3"/>
    </row>
    <row r="6321" spans="1:17" x14ac:dyDescent="0.3">
      <c r="A6321" s="17">
        <v>43790</v>
      </c>
      <c r="B6321">
        <v>101.35</v>
      </c>
      <c r="C6321"/>
      <c r="D6321" s="3">
        <f t="shared" si="389"/>
        <v>101.89776923076914</v>
      </c>
      <c r="E6321" s="4" t="str">
        <f t="shared" si="390"/>
        <v/>
      </c>
      <c r="F6321"/>
      <c r="G6321" s="3">
        <f>SUMPRODUCT(B6062:B6321, Expoweights!$C$2:$C$261) / SUM(Expoweights!$C$2:$C$261)</f>
        <v>101.47704085678376</v>
      </c>
      <c r="H6321" s="4" t="str">
        <f t="shared" si="391"/>
        <v/>
      </c>
      <c r="I6321">
        <v>5061</v>
      </c>
      <c r="J6321"/>
      <c r="L6321" s="4" t="str">
        <f t="shared" si="392"/>
        <v/>
      </c>
      <c r="M6321" s="3"/>
      <c r="N6321" s="3"/>
      <c r="O6321" s="3"/>
      <c r="P6321" s="3"/>
      <c r="Q6321" s="3"/>
    </row>
    <row r="6322" spans="1:17" x14ac:dyDescent="0.3">
      <c r="A6322" s="17">
        <v>43791</v>
      </c>
      <c r="B6322">
        <v>101.35</v>
      </c>
      <c r="C6322"/>
      <c r="D6322" s="3">
        <f t="shared" si="389"/>
        <v>101.89153846153836</v>
      </c>
      <c r="E6322" s="4" t="str">
        <f t="shared" si="390"/>
        <v/>
      </c>
      <c r="F6322"/>
      <c r="G6322" s="3">
        <f>SUMPRODUCT(B6063:B6322, Expoweights!$C$2:$C$261) / SUM(Expoweights!$C$2:$C$261)</f>
        <v>101.47308669944128</v>
      </c>
      <c r="H6322" s="4" t="str">
        <f t="shared" si="391"/>
        <v/>
      </c>
      <c r="I6322">
        <v>783</v>
      </c>
      <c r="J6322"/>
      <c r="L6322" s="4" t="str">
        <f t="shared" si="392"/>
        <v/>
      </c>
      <c r="M6322" s="3"/>
      <c r="N6322" s="3"/>
      <c r="O6322" s="3"/>
      <c r="P6322" s="3"/>
      <c r="Q6322" s="3"/>
    </row>
    <row r="6323" spans="1:17" x14ac:dyDescent="0.3">
      <c r="A6323" s="17">
        <v>43794</v>
      </c>
      <c r="B6323">
        <v>101.35</v>
      </c>
      <c r="C6323"/>
      <c r="D6323" s="3">
        <f t="shared" si="389"/>
        <v>101.88530769230759</v>
      </c>
      <c r="E6323" s="4" t="str">
        <f t="shared" si="390"/>
        <v/>
      </c>
      <c r="F6323"/>
      <c r="G6323" s="3">
        <f>SUMPRODUCT(B6064:B6323, Expoweights!$C$2:$C$261) / SUM(Expoweights!$C$2:$C$261)</f>
        <v>101.46925518236908</v>
      </c>
      <c r="H6323" s="4" t="str">
        <f t="shared" si="391"/>
        <v/>
      </c>
      <c r="I6323">
        <v>7557</v>
      </c>
      <c r="J6323"/>
      <c r="L6323" s="4" t="str">
        <f t="shared" si="392"/>
        <v/>
      </c>
      <c r="M6323" s="3"/>
      <c r="N6323" s="3"/>
      <c r="O6323" s="3"/>
      <c r="P6323" s="3"/>
      <c r="Q6323" s="3"/>
    </row>
    <row r="6324" spans="1:17" x14ac:dyDescent="0.3">
      <c r="A6324" s="17">
        <v>43795</v>
      </c>
      <c r="B6324">
        <v>101.35</v>
      </c>
      <c r="C6324"/>
      <c r="D6324" s="3">
        <f t="shared" si="389"/>
        <v>101.87907692307682</v>
      </c>
      <c r="E6324" s="4" t="str">
        <f t="shared" si="390"/>
        <v/>
      </c>
      <c r="F6324"/>
      <c r="G6324" s="3">
        <f>SUMPRODUCT(B6065:B6324, Expoweights!$C$2:$C$261) / SUM(Expoweights!$C$2:$C$261)</f>
        <v>101.4655425018146</v>
      </c>
      <c r="H6324" s="4" t="str">
        <f t="shared" si="391"/>
        <v/>
      </c>
      <c r="I6324">
        <v>6834</v>
      </c>
      <c r="J6324"/>
      <c r="L6324" s="4" t="str">
        <f t="shared" si="392"/>
        <v/>
      </c>
      <c r="M6324" s="3"/>
      <c r="N6324" s="3"/>
      <c r="O6324" s="3"/>
      <c r="P6324" s="3"/>
      <c r="Q6324" s="3"/>
    </row>
    <row r="6325" spans="1:17" x14ac:dyDescent="0.3">
      <c r="A6325" s="17">
        <v>43796</v>
      </c>
      <c r="B6325">
        <v>101.35</v>
      </c>
      <c r="C6325"/>
      <c r="D6325" s="3">
        <f t="shared" si="389"/>
        <v>101.87284615384607</v>
      </c>
      <c r="E6325" s="4" t="str">
        <f t="shared" si="390"/>
        <v/>
      </c>
      <c r="F6325"/>
      <c r="G6325" s="3">
        <f>SUMPRODUCT(B6066:B6325, Expoweights!$C$2:$C$261) / SUM(Expoweights!$C$2:$C$261)</f>
        <v>101.46194497200075</v>
      </c>
      <c r="H6325" s="4" t="str">
        <f t="shared" si="391"/>
        <v/>
      </c>
      <c r="I6325">
        <v>6088</v>
      </c>
      <c r="J6325"/>
      <c r="L6325" s="4" t="str">
        <f t="shared" si="392"/>
        <v/>
      </c>
      <c r="M6325" s="3"/>
      <c r="N6325" s="3"/>
      <c r="O6325" s="3"/>
      <c r="P6325" s="3"/>
      <c r="Q6325" s="3"/>
    </row>
    <row r="6326" spans="1:17" x14ac:dyDescent="0.3">
      <c r="A6326" s="17">
        <v>43797</v>
      </c>
      <c r="B6326">
        <v>101.35</v>
      </c>
      <c r="C6326"/>
      <c r="D6326" s="3">
        <f t="shared" si="389"/>
        <v>101.86661538461529</v>
      </c>
      <c r="E6326" s="4" t="str">
        <f t="shared" si="390"/>
        <v/>
      </c>
      <c r="F6326"/>
      <c r="G6326" s="3">
        <f>SUMPRODUCT(B6067:B6326, Expoweights!$C$2:$C$261) / SUM(Expoweights!$C$2:$C$261)</f>
        <v>101.45845902146677</v>
      </c>
      <c r="H6326" s="4" t="str">
        <f t="shared" si="391"/>
        <v/>
      </c>
      <c r="I6326">
        <v>3017</v>
      </c>
      <c r="J6326"/>
      <c r="L6326" s="4" t="str">
        <f t="shared" si="392"/>
        <v/>
      </c>
      <c r="M6326" s="3"/>
      <c r="N6326" s="3"/>
      <c r="O6326" s="3"/>
      <c r="P6326" s="3"/>
      <c r="Q6326" s="3"/>
    </row>
    <row r="6327" spans="1:17" x14ac:dyDescent="0.3">
      <c r="A6327" s="17">
        <v>43798</v>
      </c>
      <c r="B6327">
        <v>101.24</v>
      </c>
      <c r="C6327">
        <v>101.8604230769231</v>
      </c>
      <c r="D6327" s="3">
        <f t="shared" si="389"/>
        <v>101.86042307692298</v>
      </c>
      <c r="E6327" s="4">
        <f t="shared" si="390"/>
        <v>1.1368683772161603E-13</v>
      </c>
      <c r="F6327">
        <v>101.45166956756729</v>
      </c>
      <c r="G6327" s="3">
        <f>SUMPRODUCT(B6068:B6327, Expoweights!$C$2:$C$261) / SUM(Expoweights!$C$2:$C$261)</f>
        <v>101.45166956756731</v>
      </c>
      <c r="H6327" s="4">
        <f t="shared" si="391"/>
        <v>1.4210854715202004E-14</v>
      </c>
      <c r="I6327">
        <v>6693</v>
      </c>
      <c r="J6327">
        <v>101.8619473255124</v>
      </c>
      <c r="L6327" s="4">
        <f t="shared" si="392"/>
        <v>101.8619473255124</v>
      </c>
      <c r="M6327" s="3"/>
      <c r="N6327" s="3"/>
      <c r="O6327" s="3"/>
      <c r="P6327" s="3"/>
      <c r="Q6327" s="3"/>
    </row>
    <row r="6328" spans="1:17" x14ac:dyDescent="0.3">
      <c r="A6328" s="17">
        <v>43801</v>
      </c>
      <c r="B6328">
        <v>101.24</v>
      </c>
      <c r="C6328"/>
      <c r="D6328" s="3">
        <f t="shared" si="389"/>
        <v>101.8542307692307</v>
      </c>
      <c r="E6328" s="4" t="str">
        <f t="shared" si="390"/>
        <v/>
      </c>
      <c r="F6328"/>
      <c r="G6328" s="3">
        <f>SUMPRODUCT(B6069:B6328, Expoweights!$C$2:$C$261) / SUM(Expoweights!$C$2:$C$261)</f>
        <v>101.44509069215245</v>
      </c>
      <c r="H6328" s="4" t="str">
        <f t="shared" si="391"/>
        <v/>
      </c>
      <c r="I6328">
        <v>7439</v>
      </c>
      <c r="J6328"/>
      <c r="L6328" s="4" t="str">
        <f t="shared" si="392"/>
        <v/>
      </c>
      <c r="M6328" s="3"/>
      <c r="N6328" s="3"/>
      <c r="O6328" s="3"/>
      <c r="P6328" s="3"/>
      <c r="Q6328" s="3"/>
    </row>
    <row r="6329" spans="1:17" x14ac:dyDescent="0.3">
      <c r="A6329" s="17">
        <v>43802</v>
      </c>
      <c r="B6329">
        <v>101.24</v>
      </c>
      <c r="C6329"/>
      <c r="D6329" s="3">
        <f t="shared" si="389"/>
        <v>101.84803846153839</v>
      </c>
      <c r="E6329" s="4" t="str">
        <f t="shared" si="390"/>
        <v/>
      </c>
      <c r="F6329"/>
      <c r="G6329" s="3">
        <f>SUMPRODUCT(B6070:B6329, Expoweights!$C$2:$C$261) / SUM(Expoweights!$C$2:$C$261)</f>
        <v>101.43871586401974</v>
      </c>
      <c r="H6329" s="4" t="str">
        <f t="shared" si="391"/>
        <v/>
      </c>
      <c r="I6329">
        <v>7628</v>
      </c>
      <c r="J6329"/>
      <c r="L6329" s="4" t="str">
        <f t="shared" si="392"/>
        <v/>
      </c>
      <c r="M6329" s="3"/>
      <c r="N6329" s="3"/>
      <c r="O6329" s="3"/>
      <c r="P6329" s="3"/>
      <c r="Q6329" s="3"/>
    </row>
    <row r="6330" spans="1:17" x14ac:dyDescent="0.3">
      <c r="A6330" s="17">
        <v>43803</v>
      </c>
      <c r="B6330">
        <v>101.24</v>
      </c>
      <c r="C6330"/>
      <c r="D6330" s="3">
        <f t="shared" si="389"/>
        <v>101.84184615384611</v>
      </c>
      <c r="E6330" s="4" t="str">
        <f t="shared" si="390"/>
        <v/>
      </c>
      <c r="F6330"/>
      <c r="G6330" s="3">
        <f>SUMPRODUCT(B6071:B6330, Expoweights!$C$2:$C$261) / SUM(Expoweights!$C$2:$C$261)</f>
        <v>101.43253875453537</v>
      </c>
      <c r="H6330" s="4" t="str">
        <f t="shared" si="391"/>
        <v/>
      </c>
      <c r="I6330">
        <v>965</v>
      </c>
      <c r="J6330"/>
      <c r="L6330" s="4" t="str">
        <f t="shared" si="392"/>
        <v/>
      </c>
      <c r="M6330" s="3"/>
      <c r="N6330" s="3"/>
      <c r="O6330" s="3"/>
      <c r="P6330" s="3"/>
      <c r="Q6330" s="3"/>
    </row>
    <row r="6331" spans="1:17" x14ac:dyDescent="0.3">
      <c r="A6331" s="17">
        <v>43804</v>
      </c>
      <c r="B6331">
        <v>101.24</v>
      </c>
      <c r="C6331"/>
      <c r="D6331" s="3">
        <f t="shared" si="389"/>
        <v>101.8356538461538</v>
      </c>
      <c r="E6331" s="4" t="str">
        <f t="shared" si="390"/>
        <v/>
      </c>
      <c r="F6331"/>
      <c r="G6331" s="3">
        <f>SUMPRODUCT(B6072:B6331, Expoweights!$C$2:$C$261) / SUM(Expoweights!$C$2:$C$261)</f>
        <v>101.42655323135142</v>
      </c>
      <c r="H6331" s="4" t="str">
        <f t="shared" si="391"/>
        <v/>
      </c>
      <c r="I6331">
        <v>570</v>
      </c>
      <c r="J6331"/>
      <c r="L6331" s="4" t="str">
        <f t="shared" si="392"/>
        <v/>
      </c>
      <c r="M6331" s="3"/>
      <c r="N6331" s="3"/>
      <c r="O6331" s="3"/>
      <c r="P6331" s="3"/>
      <c r="Q6331" s="3"/>
    </row>
    <row r="6332" spans="1:17" x14ac:dyDescent="0.3">
      <c r="A6332" s="17">
        <v>43805</v>
      </c>
      <c r="B6332">
        <v>101.24</v>
      </c>
      <c r="C6332"/>
      <c r="D6332" s="3">
        <f t="shared" si="389"/>
        <v>101.82946153846152</v>
      </c>
      <c r="E6332" s="4" t="str">
        <f t="shared" si="390"/>
        <v/>
      </c>
      <c r="F6332"/>
      <c r="G6332" s="3">
        <f>SUMPRODUCT(B6073:B6332, Expoweights!$C$2:$C$261) / SUM(Expoweights!$C$2:$C$261)</f>
        <v>101.42075335231794</v>
      </c>
      <c r="H6332" s="4" t="str">
        <f t="shared" si="391"/>
        <v/>
      </c>
      <c r="I6332">
        <v>1017</v>
      </c>
      <c r="J6332"/>
      <c r="L6332" s="4" t="str">
        <f t="shared" si="392"/>
        <v/>
      </c>
      <c r="M6332" s="3"/>
      <c r="N6332" s="3"/>
      <c r="O6332" s="3"/>
      <c r="P6332" s="3"/>
      <c r="Q6332" s="3"/>
    </row>
    <row r="6333" spans="1:17" x14ac:dyDescent="0.3">
      <c r="A6333" s="17">
        <v>43808</v>
      </c>
      <c r="B6333">
        <v>101.24</v>
      </c>
      <c r="C6333"/>
      <c r="D6333" s="3">
        <f t="shared" si="389"/>
        <v>101.8232692307692</v>
      </c>
      <c r="E6333" s="4" t="str">
        <f t="shared" si="390"/>
        <v/>
      </c>
      <c r="F6333"/>
      <c r="G6333" s="3">
        <f>SUMPRODUCT(B6074:B6333, Expoweights!$C$2:$C$261) / SUM(Expoweights!$C$2:$C$261)</f>
        <v>101.41513335958406</v>
      </c>
      <c r="H6333" s="4" t="str">
        <f t="shared" si="391"/>
        <v/>
      </c>
      <c r="I6333">
        <v>6108</v>
      </c>
      <c r="J6333"/>
      <c r="L6333" s="4" t="str">
        <f t="shared" si="392"/>
        <v/>
      </c>
      <c r="M6333" s="3"/>
      <c r="N6333" s="3"/>
      <c r="O6333" s="3"/>
      <c r="P6333" s="3"/>
      <c r="Q6333" s="3"/>
    </row>
    <row r="6334" spans="1:17" x14ac:dyDescent="0.3">
      <c r="A6334" s="17">
        <v>43809</v>
      </c>
      <c r="B6334">
        <v>101.24</v>
      </c>
      <c r="C6334"/>
      <c r="D6334" s="3">
        <f t="shared" si="389"/>
        <v>101.81707692307691</v>
      </c>
      <c r="E6334" s="4" t="str">
        <f t="shared" si="390"/>
        <v/>
      </c>
      <c r="F6334"/>
      <c r="G6334" s="3">
        <f>SUMPRODUCT(B6075:B6334, Expoweights!$C$2:$C$261) / SUM(Expoweights!$C$2:$C$261)</f>
        <v>101.40968767388148</v>
      </c>
      <c r="H6334" s="4" t="str">
        <f t="shared" si="391"/>
        <v/>
      </c>
      <c r="I6334">
        <v>7365</v>
      </c>
      <c r="J6334"/>
      <c r="L6334" s="4" t="str">
        <f t="shared" si="392"/>
        <v/>
      </c>
      <c r="M6334" s="3"/>
      <c r="N6334" s="3"/>
      <c r="O6334" s="3"/>
      <c r="P6334" s="3"/>
      <c r="Q6334" s="3"/>
    </row>
    <row r="6335" spans="1:17" x14ac:dyDescent="0.3">
      <c r="A6335" s="17">
        <v>43810</v>
      </c>
      <c r="B6335">
        <v>101.24</v>
      </c>
      <c r="C6335"/>
      <c r="D6335" s="3">
        <f t="shared" si="389"/>
        <v>101.81088461538459</v>
      </c>
      <c r="E6335" s="4" t="str">
        <f t="shared" si="390"/>
        <v/>
      </c>
      <c r="F6335"/>
      <c r="G6335" s="3">
        <f>SUMPRODUCT(B6076:B6335, Expoweights!$C$2:$C$261) / SUM(Expoweights!$C$2:$C$261)</f>
        <v>101.40441088898591</v>
      </c>
      <c r="H6335" s="4" t="str">
        <f t="shared" si="391"/>
        <v/>
      </c>
      <c r="I6335">
        <v>6984</v>
      </c>
      <c r="J6335"/>
      <c r="L6335" s="4" t="str">
        <f t="shared" si="392"/>
        <v/>
      </c>
      <c r="M6335" s="3"/>
      <c r="N6335" s="3"/>
      <c r="O6335" s="3"/>
      <c r="P6335" s="3"/>
      <c r="Q6335" s="3"/>
    </row>
    <row r="6336" spans="1:17" x14ac:dyDescent="0.3">
      <c r="A6336" s="17">
        <v>43811</v>
      </c>
      <c r="B6336">
        <v>101.24</v>
      </c>
      <c r="C6336"/>
      <c r="D6336" s="3">
        <f t="shared" si="389"/>
        <v>101.80469230769229</v>
      </c>
      <c r="E6336" s="4" t="str">
        <f t="shared" si="390"/>
        <v/>
      </c>
      <c r="F6336"/>
      <c r="G6336" s="3">
        <f>SUMPRODUCT(B6077:B6336, Expoweights!$C$2:$C$261) / SUM(Expoweights!$C$2:$C$261)</f>
        <v>101.39929776634999</v>
      </c>
      <c r="H6336" s="4" t="str">
        <f t="shared" si="391"/>
        <v/>
      </c>
      <c r="I6336">
        <v>4144</v>
      </c>
      <c r="J6336"/>
      <c r="L6336" s="4" t="str">
        <f t="shared" si="392"/>
        <v/>
      </c>
      <c r="M6336" s="3"/>
      <c r="N6336" s="3"/>
      <c r="O6336" s="3"/>
      <c r="P6336" s="3"/>
      <c r="Q6336" s="3"/>
    </row>
    <row r="6337" spans="1:17" x14ac:dyDescent="0.3">
      <c r="A6337" s="17">
        <v>43812</v>
      </c>
      <c r="B6337">
        <v>101.24</v>
      </c>
      <c r="C6337"/>
      <c r="D6337" s="3">
        <f t="shared" si="389"/>
        <v>101.79849999999999</v>
      </c>
      <c r="E6337" s="4" t="str">
        <f t="shared" si="390"/>
        <v/>
      </c>
      <c r="F6337"/>
      <c r="G6337" s="3">
        <f>SUMPRODUCT(B6078:B6337, Expoweights!$C$2:$C$261) / SUM(Expoweights!$C$2:$C$261)</f>
        <v>101.39434322990265</v>
      </c>
      <c r="H6337" s="4" t="str">
        <f t="shared" si="391"/>
        <v/>
      </c>
      <c r="I6337">
        <v>4048</v>
      </c>
      <c r="J6337"/>
      <c r="L6337" s="4" t="str">
        <f t="shared" si="392"/>
        <v/>
      </c>
      <c r="M6337" s="3"/>
      <c r="N6337" s="3"/>
      <c r="O6337" s="3"/>
      <c r="P6337" s="3"/>
      <c r="Q6337" s="3"/>
    </row>
    <row r="6338" spans="1:17" x14ac:dyDescent="0.3">
      <c r="A6338" s="17">
        <v>43815</v>
      </c>
      <c r="B6338">
        <v>101.24</v>
      </c>
      <c r="C6338"/>
      <c r="D6338" s="3">
        <f t="shared" si="389"/>
        <v>101.79230769230769</v>
      </c>
      <c r="E6338" s="4" t="str">
        <f t="shared" si="390"/>
        <v/>
      </c>
      <c r="F6338"/>
      <c r="G6338" s="3">
        <f>SUMPRODUCT(B6079:B6338, Expoweights!$C$2:$C$261) / SUM(Expoweights!$C$2:$C$261)</f>
        <v>101.38954236100976</v>
      </c>
      <c r="H6338" s="4" t="str">
        <f t="shared" si="391"/>
        <v/>
      </c>
      <c r="I6338">
        <v>767</v>
      </c>
      <c r="J6338"/>
      <c r="L6338" s="4" t="str">
        <f t="shared" si="392"/>
        <v/>
      </c>
      <c r="M6338" s="3"/>
      <c r="N6338" s="3"/>
      <c r="O6338" s="3"/>
      <c r="P6338" s="3"/>
      <c r="Q6338" s="3"/>
    </row>
    <row r="6339" spans="1:17" x14ac:dyDescent="0.3">
      <c r="A6339" s="17">
        <v>43816</v>
      </c>
      <c r="B6339">
        <v>101.24</v>
      </c>
      <c r="C6339"/>
      <c r="D6339" s="3">
        <f t="shared" ref="D6339:D6402" si="393">AVERAGE(B6080:B6339)</f>
        <v>101.7861153846154</v>
      </c>
      <c r="E6339" s="4" t="str">
        <f t="shared" si="390"/>
        <v/>
      </c>
      <c r="F6339"/>
      <c r="G6339" s="3">
        <f>SUMPRODUCT(B6080:B6339, Expoweights!$C$2:$C$261) / SUM(Expoweights!$C$2:$C$261)</f>
        <v>101.38489039359136</v>
      </c>
      <c r="H6339" s="4" t="str">
        <f t="shared" si="391"/>
        <v/>
      </c>
      <c r="I6339">
        <v>1733</v>
      </c>
      <c r="J6339"/>
      <c r="L6339" s="4" t="str">
        <f t="shared" si="392"/>
        <v/>
      </c>
      <c r="M6339" s="3"/>
      <c r="N6339" s="3"/>
      <c r="O6339" s="3"/>
      <c r="P6339" s="3"/>
      <c r="Q6339" s="3"/>
    </row>
    <row r="6340" spans="1:17" x14ac:dyDescent="0.3">
      <c r="A6340" s="17">
        <v>43817</v>
      </c>
      <c r="B6340">
        <v>101.24</v>
      </c>
      <c r="C6340"/>
      <c r="D6340" s="3">
        <f t="shared" si="393"/>
        <v>101.7799230769231</v>
      </c>
      <c r="E6340" s="4" t="str">
        <f t="shared" ref="E6340:E6403" si="394">IF(C6340 &gt; 0, ABS(C6340 - D6340), "")</f>
        <v/>
      </c>
      <c r="F6340"/>
      <c r="G6340" s="3">
        <f>SUMPRODUCT(B6081:B6340, Expoweights!$C$2:$C$261) / SUM(Expoweights!$C$2:$C$261)</f>
        <v>101.38038270938982</v>
      </c>
      <c r="H6340" s="4" t="str">
        <f t="shared" ref="H6340:H6403" si="395">IF(F6340 &gt; 0, ABS(F6340 - G6340), "")</f>
        <v/>
      </c>
      <c r="I6340">
        <v>6879</v>
      </c>
      <c r="J6340"/>
      <c r="L6340" s="4" t="str">
        <f t="shared" ref="L6340:L6403" si="396">IF(J6340 &gt; 0, ABS(J6340 - K6340), "")</f>
        <v/>
      </c>
      <c r="M6340" s="3"/>
      <c r="N6340" s="3"/>
      <c r="O6340" s="3"/>
      <c r="P6340" s="3"/>
      <c r="Q6340" s="3"/>
    </row>
    <row r="6341" spans="1:17" x14ac:dyDescent="0.3">
      <c r="A6341" s="17">
        <v>43818</v>
      </c>
      <c r="B6341">
        <v>101.24</v>
      </c>
      <c r="C6341"/>
      <c r="D6341" s="3">
        <f t="shared" si="393"/>
        <v>101.77373076923081</v>
      </c>
      <c r="E6341" s="4" t="str">
        <f t="shared" si="394"/>
        <v/>
      </c>
      <c r="F6341"/>
      <c r="G6341" s="3">
        <f>SUMPRODUCT(B6082:B6341, Expoweights!$C$2:$C$261) / SUM(Expoweights!$C$2:$C$261)</f>
        <v>101.37601483338527</v>
      </c>
      <c r="H6341" s="4" t="str">
        <f t="shared" si="395"/>
        <v/>
      </c>
      <c r="I6341">
        <v>4136</v>
      </c>
      <c r="J6341"/>
      <c r="L6341" s="4" t="str">
        <f t="shared" si="396"/>
        <v/>
      </c>
      <c r="M6341" s="3"/>
      <c r="N6341" s="3"/>
      <c r="O6341" s="3"/>
      <c r="P6341" s="3"/>
      <c r="Q6341" s="3"/>
    </row>
    <row r="6342" spans="1:17" x14ac:dyDescent="0.3">
      <c r="A6342" s="17">
        <v>43819</v>
      </c>
      <c r="B6342">
        <v>101.24</v>
      </c>
      <c r="C6342"/>
      <c r="D6342" s="3">
        <f t="shared" si="393"/>
        <v>101.76753846153851</v>
      </c>
      <c r="E6342" s="4" t="str">
        <f t="shared" si="394"/>
        <v/>
      </c>
      <c r="F6342"/>
      <c r="G6342" s="3">
        <f>SUMPRODUCT(B6083:B6342, Expoweights!$C$2:$C$261) / SUM(Expoweights!$C$2:$C$261)</f>
        <v>101.37178242935293</v>
      </c>
      <c r="H6342" s="4" t="str">
        <f t="shared" si="395"/>
        <v/>
      </c>
      <c r="I6342">
        <v>5939</v>
      </c>
      <c r="J6342"/>
      <c r="L6342" s="4" t="str">
        <f t="shared" si="396"/>
        <v/>
      </c>
      <c r="M6342" s="3"/>
      <c r="N6342" s="3"/>
      <c r="O6342" s="3"/>
      <c r="P6342" s="3"/>
      <c r="Q6342" s="3"/>
    </row>
    <row r="6343" spans="1:17" x14ac:dyDescent="0.3">
      <c r="A6343" s="17">
        <v>43822</v>
      </c>
      <c r="B6343">
        <v>101.24</v>
      </c>
      <c r="C6343"/>
      <c r="D6343" s="3">
        <f t="shared" si="393"/>
        <v>101.7613461538462</v>
      </c>
      <c r="E6343" s="4" t="str">
        <f t="shared" si="394"/>
        <v/>
      </c>
      <c r="F6343"/>
      <c r="G6343" s="3">
        <f>SUMPRODUCT(B6084:B6343, Expoweights!$C$2:$C$261) / SUM(Expoweights!$C$2:$C$261)</f>
        <v>101.36768129555833</v>
      </c>
      <c r="H6343" s="4" t="str">
        <f t="shared" si="395"/>
        <v/>
      </c>
      <c r="I6343">
        <v>6211</v>
      </c>
      <c r="J6343"/>
      <c r="L6343" s="4" t="str">
        <f t="shared" si="396"/>
        <v/>
      </c>
      <c r="M6343" s="3"/>
      <c r="N6343" s="3"/>
      <c r="O6343" s="3"/>
      <c r="P6343" s="3"/>
      <c r="Q6343" s="3"/>
    </row>
    <row r="6344" spans="1:17" x14ac:dyDescent="0.3">
      <c r="A6344" s="17">
        <v>43823</v>
      </c>
      <c r="B6344">
        <v>101.24</v>
      </c>
      <c r="C6344"/>
      <c r="D6344" s="3">
        <f t="shared" si="393"/>
        <v>101.7551538461539</v>
      </c>
      <c r="E6344" s="4" t="str">
        <f t="shared" si="394"/>
        <v/>
      </c>
      <c r="F6344"/>
      <c r="G6344" s="3">
        <f>SUMPRODUCT(B6085:B6344, Expoweights!$C$2:$C$261) / SUM(Expoweights!$C$2:$C$261)</f>
        <v>101.36370736058596</v>
      </c>
      <c r="H6344" s="4" t="str">
        <f t="shared" si="395"/>
        <v/>
      </c>
      <c r="I6344">
        <v>5991</v>
      </c>
      <c r="J6344"/>
      <c r="L6344" s="4" t="str">
        <f t="shared" si="396"/>
        <v/>
      </c>
      <c r="M6344" s="3"/>
      <c r="N6344" s="3"/>
      <c r="O6344" s="3"/>
      <c r="P6344" s="3"/>
      <c r="Q6344" s="3"/>
    </row>
    <row r="6345" spans="1:17" x14ac:dyDescent="0.3">
      <c r="A6345" s="17">
        <v>43824</v>
      </c>
      <c r="B6345">
        <v>101.24</v>
      </c>
      <c r="C6345"/>
      <c r="D6345" s="3">
        <f t="shared" si="393"/>
        <v>101.7489615384616</v>
      </c>
      <c r="E6345" s="4" t="str">
        <f t="shared" si="394"/>
        <v/>
      </c>
      <c r="F6345"/>
      <c r="G6345" s="3">
        <f>SUMPRODUCT(B6086:B6345, Expoweights!$C$2:$C$261) / SUM(Expoweights!$C$2:$C$261)</f>
        <v>101.35985667929747</v>
      </c>
      <c r="H6345" s="4" t="str">
        <f t="shared" si="395"/>
        <v/>
      </c>
      <c r="I6345">
        <v>5909</v>
      </c>
      <c r="J6345"/>
      <c r="L6345" s="4" t="str">
        <f t="shared" si="396"/>
        <v/>
      </c>
      <c r="M6345" s="3"/>
      <c r="N6345" s="3"/>
      <c r="O6345" s="3"/>
      <c r="P6345" s="3"/>
      <c r="Q6345" s="3"/>
    </row>
    <row r="6346" spans="1:17" x14ac:dyDescent="0.3">
      <c r="A6346" s="17">
        <v>43825</v>
      </c>
      <c r="B6346">
        <v>101.24</v>
      </c>
      <c r="C6346"/>
      <c r="D6346" s="3">
        <f t="shared" si="393"/>
        <v>101.74276923076931</v>
      </c>
      <c r="E6346" s="4" t="str">
        <f t="shared" si="394"/>
        <v/>
      </c>
      <c r="F6346"/>
      <c r="G6346" s="3">
        <f>SUMPRODUCT(B6087:B6346, Expoweights!$C$2:$C$261) / SUM(Expoweights!$C$2:$C$261)</f>
        <v>101.35612542891495</v>
      </c>
      <c r="H6346" s="4" t="str">
        <f t="shared" si="395"/>
        <v/>
      </c>
      <c r="I6346">
        <v>7644</v>
      </c>
      <c r="J6346"/>
      <c r="L6346" s="4" t="str">
        <f t="shared" si="396"/>
        <v/>
      </c>
      <c r="M6346" s="3"/>
      <c r="N6346" s="3"/>
      <c r="O6346" s="3"/>
      <c r="P6346" s="3"/>
      <c r="Q6346" s="3"/>
    </row>
    <row r="6347" spans="1:17" x14ac:dyDescent="0.3">
      <c r="A6347" s="17">
        <v>43826</v>
      </c>
      <c r="B6347">
        <v>101.24</v>
      </c>
      <c r="C6347"/>
      <c r="D6347" s="3">
        <f t="shared" si="393"/>
        <v>101.73657692307701</v>
      </c>
      <c r="E6347" s="4" t="str">
        <f t="shared" si="394"/>
        <v/>
      </c>
      <c r="F6347"/>
      <c r="G6347" s="3">
        <f>SUMPRODUCT(B6088:B6347, Expoweights!$C$2:$C$261) / SUM(Expoweights!$C$2:$C$261)</f>
        <v>101.35250990522606</v>
      </c>
      <c r="H6347" s="4" t="str">
        <f t="shared" si="395"/>
        <v/>
      </c>
      <c r="I6347">
        <v>4092</v>
      </c>
      <c r="J6347"/>
      <c r="L6347" s="4" t="str">
        <f t="shared" si="396"/>
        <v/>
      </c>
      <c r="M6347" s="3"/>
      <c r="N6347" s="3"/>
      <c r="O6347" s="3"/>
      <c r="P6347" s="3"/>
      <c r="Q6347" s="3"/>
    </row>
    <row r="6348" spans="1:17" x14ac:dyDescent="0.3">
      <c r="A6348" s="17">
        <v>43829</v>
      </c>
      <c r="B6348">
        <v>101.24</v>
      </c>
      <c r="C6348"/>
      <c r="D6348" s="3">
        <f t="shared" si="393"/>
        <v>101.73100000000011</v>
      </c>
      <c r="E6348" s="4" t="str">
        <f t="shared" si="394"/>
        <v/>
      </c>
      <c r="F6348"/>
      <c r="G6348" s="3">
        <f>SUMPRODUCT(B6089:B6348, Expoweights!$C$2:$C$261) / SUM(Expoweights!$C$2:$C$261)</f>
        <v>101.34900789355672</v>
      </c>
      <c r="H6348" s="4" t="str">
        <f t="shared" si="395"/>
        <v/>
      </c>
      <c r="I6348">
        <v>4609</v>
      </c>
      <c r="J6348"/>
      <c r="L6348" s="4" t="str">
        <f t="shared" si="396"/>
        <v/>
      </c>
      <c r="M6348" s="3"/>
      <c r="N6348" s="3"/>
      <c r="O6348" s="3"/>
      <c r="P6348" s="3"/>
      <c r="Q6348" s="3"/>
    </row>
    <row r="6349" spans="1:17" x14ac:dyDescent="0.3">
      <c r="A6349" s="17">
        <v>43830</v>
      </c>
      <c r="B6349">
        <v>101.39</v>
      </c>
      <c r="C6349">
        <v>101.726</v>
      </c>
      <c r="D6349" s="3">
        <f t="shared" si="393"/>
        <v>101.72600000000011</v>
      </c>
      <c r="E6349" s="4">
        <f t="shared" si="394"/>
        <v>1.1368683772161603E-13</v>
      </c>
      <c r="F6349">
        <v>101.3502681162711</v>
      </c>
      <c r="G6349" s="3">
        <f>SUMPRODUCT(B6090:B6349, Expoweights!$C$2:$C$261) / SUM(Expoweights!$C$2:$C$261)</f>
        <v>101.35026811627104</v>
      </c>
      <c r="H6349" s="4">
        <f t="shared" si="395"/>
        <v>5.6843418860808015E-14</v>
      </c>
      <c r="I6349">
        <v>2526</v>
      </c>
      <c r="J6349">
        <v>101.6428185814362</v>
      </c>
      <c r="L6349" s="4">
        <f t="shared" si="396"/>
        <v>101.6428185814362</v>
      </c>
      <c r="M6349" s="3"/>
      <c r="N6349" s="3"/>
      <c r="O6349" s="3"/>
      <c r="P6349" s="3"/>
      <c r="Q6349" s="3"/>
    </row>
    <row r="6350" spans="1:17" x14ac:dyDescent="0.3">
      <c r="A6350" s="17">
        <v>43831</v>
      </c>
      <c r="B6350">
        <v>101.39</v>
      </c>
      <c r="C6350"/>
      <c r="D6350" s="3">
        <f t="shared" si="393"/>
        <v>101.7210000000001</v>
      </c>
      <c r="E6350" s="4" t="str">
        <f t="shared" si="394"/>
        <v/>
      </c>
      <c r="F6350"/>
      <c r="G6350" s="3">
        <f>SUMPRODUCT(B6091:B6350, Expoweights!$C$2:$C$261) / SUM(Expoweights!$C$2:$C$261)</f>
        <v>101.35148925251491</v>
      </c>
      <c r="H6350" s="4" t="str">
        <f t="shared" si="395"/>
        <v/>
      </c>
      <c r="I6350">
        <v>5851</v>
      </c>
      <c r="J6350"/>
      <c r="L6350" s="4" t="str">
        <f t="shared" si="396"/>
        <v/>
      </c>
      <c r="M6350" s="3"/>
      <c r="N6350" s="3"/>
      <c r="O6350" s="3"/>
      <c r="P6350" s="3"/>
      <c r="Q6350" s="3"/>
    </row>
    <row r="6351" spans="1:17" x14ac:dyDescent="0.3">
      <c r="A6351" s="17">
        <v>43832</v>
      </c>
      <c r="B6351">
        <v>101.39</v>
      </c>
      <c r="C6351"/>
      <c r="D6351" s="3">
        <f t="shared" si="393"/>
        <v>101.71600000000011</v>
      </c>
      <c r="E6351" s="4" t="str">
        <f t="shared" si="394"/>
        <v/>
      </c>
      <c r="F6351"/>
      <c r="G6351" s="3">
        <f>SUMPRODUCT(B6092:B6351, Expoweights!$C$2:$C$261) / SUM(Expoweights!$C$2:$C$261)</f>
        <v>101.35267251457573</v>
      </c>
      <c r="H6351" s="4" t="str">
        <f t="shared" si="395"/>
        <v/>
      </c>
      <c r="I6351">
        <v>4862</v>
      </c>
      <c r="J6351"/>
      <c r="L6351" s="4" t="str">
        <f t="shared" si="396"/>
        <v/>
      </c>
      <c r="M6351" s="3"/>
      <c r="N6351" s="3"/>
      <c r="O6351" s="3"/>
      <c r="P6351" s="3"/>
      <c r="Q6351" s="3"/>
    </row>
    <row r="6352" spans="1:17" x14ac:dyDescent="0.3">
      <c r="A6352" s="17">
        <v>43833</v>
      </c>
      <c r="B6352">
        <v>101.39</v>
      </c>
      <c r="C6352"/>
      <c r="D6352" s="3">
        <f t="shared" si="393"/>
        <v>101.71100000000013</v>
      </c>
      <c r="E6352" s="4" t="str">
        <f t="shared" si="394"/>
        <v/>
      </c>
      <c r="F6352"/>
      <c r="G6352" s="3">
        <f>SUMPRODUCT(B6093:B6352, Expoweights!$C$2:$C$261) / SUM(Expoweights!$C$2:$C$261)</f>
        <v>101.35381907714124</v>
      </c>
      <c r="H6352" s="4" t="str">
        <f t="shared" si="395"/>
        <v/>
      </c>
      <c r="I6352">
        <v>589</v>
      </c>
      <c r="J6352"/>
      <c r="L6352" s="4" t="str">
        <f t="shared" si="396"/>
        <v/>
      </c>
      <c r="M6352" s="3"/>
      <c r="N6352" s="3"/>
      <c r="O6352" s="3"/>
      <c r="P6352" s="3"/>
      <c r="Q6352" s="3"/>
    </row>
    <row r="6353" spans="1:17" x14ac:dyDescent="0.3">
      <c r="A6353" s="17">
        <v>43836</v>
      </c>
      <c r="B6353">
        <v>101.39</v>
      </c>
      <c r="C6353"/>
      <c r="D6353" s="3">
        <f t="shared" si="393"/>
        <v>101.70600000000013</v>
      </c>
      <c r="E6353" s="4" t="str">
        <f t="shared" si="394"/>
        <v/>
      </c>
      <c r="F6353"/>
      <c r="G6353" s="3">
        <f>SUMPRODUCT(B6094:B6353, Expoweights!$C$2:$C$261) / SUM(Expoweights!$C$2:$C$261)</f>
        <v>101.35493007846556</v>
      </c>
      <c r="H6353" s="4" t="str">
        <f t="shared" si="395"/>
        <v/>
      </c>
      <c r="I6353">
        <v>1756</v>
      </c>
      <c r="J6353"/>
      <c r="L6353" s="4" t="str">
        <f t="shared" si="396"/>
        <v/>
      </c>
      <c r="M6353" s="3"/>
      <c r="N6353" s="3"/>
      <c r="O6353" s="3"/>
      <c r="P6353" s="3"/>
      <c r="Q6353" s="3"/>
    </row>
    <row r="6354" spans="1:17" x14ac:dyDescent="0.3">
      <c r="A6354" s="17">
        <v>43837</v>
      </c>
      <c r="B6354">
        <v>101.39</v>
      </c>
      <c r="C6354"/>
      <c r="D6354" s="3">
        <f t="shared" si="393"/>
        <v>101.70100000000014</v>
      </c>
      <c r="E6354" s="4" t="str">
        <f t="shared" si="394"/>
        <v/>
      </c>
      <c r="F6354"/>
      <c r="G6354" s="3">
        <f>SUMPRODUCT(B6095:B6354, Expoweights!$C$2:$C$261) / SUM(Expoweights!$C$2:$C$261)</f>
        <v>101.3560066214993</v>
      </c>
      <c r="H6354" s="4" t="str">
        <f t="shared" si="395"/>
        <v/>
      </c>
      <c r="I6354">
        <v>7077</v>
      </c>
      <c r="J6354"/>
      <c r="L6354" s="4" t="str">
        <f t="shared" si="396"/>
        <v/>
      </c>
      <c r="M6354" s="3"/>
      <c r="N6354" s="3"/>
      <c r="O6354" s="3"/>
      <c r="P6354" s="3"/>
      <c r="Q6354" s="3"/>
    </row>
    <row r="6355" spans="1:17" x14ac:dyDescent="0.3">
      <c r="A6355" s="17">
        <v>43838</v>
      </c>
      <c r="B6355">
        <v>101.39</v>
      </c>
      <c r="C6355"/>
      <c r="D6355" s="3">
        <f t="shared" si="393"/>
        <v>101.69600000000014</v>
      </c>
      <c r="E6355" s="4" t="str">
        <f t="shared" si="394"/>
        <v/>
      </c>
      <c r="F6355"/>
      <c r="G6355" s="3">
        <f>SUMPRODUCT(B6096:B6355, Expoweights!$C$2:$C$261) / SUM(Expoweights!$C$2:$C$261)</f>
        <v>101.35704977498449</v>
      </c>
      <c r="H6355" s="4" t="str">
        <f t="shared" si="395"/>
        <v/>
      </c>
      <c r="I6355">
        <v>1594</v>
      </c>
      <c r="J6355"/>
      <c r="L6355" s="4" t="str">
        <f t="shared" si="396"/>
        <v/>
      </c>
      <c r="M6355" s="3"/>
      <c r="N6355" s="3"/>
      <c r="O6355" s="3"/>
      <c r="P6355" s="3"/>
      <c r="Q6355" s="3"/>
    </row>
    <row r="6356" spans="1:17" x14ac:dyDescent="0.3">
      <c r="A6356" s="17">
        <v>43839</v>
      </c>
      <c r="B6356">
        <v>101.39</v>
      </c>
      <c r="C6356"/>
      <c r="D6356" s="3">
        <f t="shared" si="393"/>
        <v>101.69100000000014</v>
      </c>
      <c r="E6356" s="4" t="str">
        <f t="shared" si="394"/>
        <v/>
      </c>
      <c r="F6356"/>
      <c r="G6356" s="3">
        <f>SUMPRODUCT(B6097:B6356, Expoweights!$C$2:$C$261) / SUM(Expoweights!$C$2:$C$261)</f>
        <v>101.35806057451553</v>
      </c>
      <c r="H6356" s="4" t="str">
        <f t="shared" si="395"/>
        <v/>
      </c>
      <c r="I6356">
        <v>6525</v>
      </c>
      <c r="J6356"/>
      <c r="L6356" s="4" t="str">
        <f t="shared" si="396"/>
        <v/>
      </c>
      <c r="M6356" s="3"/>
      <c r="N6356" s="3"/>
      <c r="O6356" s="3"/>
      <c r="P6356" s="3"/>
      <c r="Q6356" s="3"/>
    </row>
    <row r="6357" spans="1:17" x14ac:dyDescent="0.3">
      <c r="A6357" s="17">
        <v>43840</v>
      </c>
      <c r="B6357">
        <v>101.39</v>
      </c>
      <c r="C6357"/>
      <c r="D6357" s="3">
        <f t="shared" si="393"/>
        <v>101.68600000000015</v>
      </c>
      <c r="E6357" s="4" t="str">
        <f t="shared" si="394"/>
        <v/>
      </c>
      <c r="F6357"/>
      <c r="G6357" s="3">
        <f>SUMPRODUCT(B6098:B6357, Expoweights!$C$2:$C$261) / SUM(Expoweights!$C$2:$C$261)</f>
        <v>101.35904002356736</v>
      </c>
      <c r="H6357" s="4" t="str">
        <f t="shared" si="395"/>
        <v/>
      </c>
      <c r="I6357">
        <v>3845</v>
      </c>
      <c r="J6357"/>
      <c r="L6357" s="4" t="str">
        <f t="shared" si="396"/>
        <v/>
      </c>
      <c r="M6357" s="3"/>
      <c r="N6357" s="3"/>
      <c r="O6357" s="3"/>
      <c r="P6357" s="3"/>
      <c r="Q6357" s="3"/>
    </row>
    <row r="6358" spans="1:17" x14ac:dyDescent="0.3">
      <c r="A6358" s="17">
        <v>43843</v>
      </c>
      <c r="B6358">
        <v>101.39</v>
      </c>
      <c r="C6358"/>
      <c r="D6358" s="3">
        <f t="shared" si="393"/>
        <v>101.68100000000015</v>
      </c>
      <c r="E6358" s="4" t="str">
        <f t="shared" si="394"/>
        <v/>
      </c>
      <c r="F6358"/>
      <c r="G6358" s="3">
        <f>SUMPRODUCT(B6099:B6358, Expoweights!$C$2:$C$261) / SUM(Expoweights!$C$2:$C$261)</f>
        <v>101.35998909449154</v>
      </c>
      <c r="H6358" s="4" t="str">
        <f t="shared" si="395"/>
        <v/>
      </c>
      <c r="I6358">
        <v>232</v>
      </c>
      <c r="J6358"/>
      <c r="L6358" s="4" t="str">
        <f t="shared" si="396"/>
        <v/>
      </c>
      <c r="M6358" s="3"/>
      <c r="N6358" s="3"/>
      <c r="O6358" s="3"/>
      <c r="P6358" s="3"/>
      <c r="Q6358" s="3"/>
    </row>
    <row r="6359" spans="1:17" x14ac:dyDescent="0.3">
      <c r="A6359" s="17">
        <v>43844</v>
      </c>
      <c r="B6359">
        <v>101.39</v>
      </c>
      <c r="C6359"/>
      <c r="D6359" s="3">
        <f t="shared" si="393"/>
        <v>101.67600000000016</v>
      </c>
      <c r="E6359" s="4" t="str">
        <f t="shared" si="394"/>
        <v/>
      </c>
      <c r="F6359"/>
      <c r="G6359" s="3">
        <f>SUMPRODUCT(B6100:B6359, Expoweights!$C$2:$C$261) / SUM(Expoweights!$C$2:$C$261)</f>
        <v>101.36090872948172</v>
      </c>
      <c r="H6359" s="4" t="str">
        <f t="shared" si="395"/>
        <v/>
      </c>
      <c r="I6359">
        <v>1675</v>
      </c>
      <c r="J6359"/>
      <c r="L6359" s="4" t="str">
        <f t="shared" si="396"/>
        <v/>
      </c>
      <c r="M6359" s="3"/>
      <c r="N6359" s="3"/>
      <c r="O6359" s="3"/>
      <c r="P6359" s="3"/>
      <c r="Q6359" s="3"/>
    </row>
    <row r="6360" spans="1:17" x14ac:dyDescent="0.3">
      <c r="A6360" s="17">
        <v>43845</v>
      </c>
      <c r="B6360">
        <v>101.39</v>
      </c>
      <c r="C6360"/>
      <c r="D6360" s="3">
        <f t="shared" si="393"/>
        <v>101.67100000000016</v>
      </c>
      <c r="E6360" s="4" t="str">
        <f t="shared" si="394"/>
        <v/>
      </c>
      <c r="F6360"/>
      <c r="G6360" s="3">
        <f>SUMPRODUCT(B6101:B6360, Expoweights!$C$2:$C$261) / SUM(Expoweights!$C$2:$C$261)</f>
        <v>101.36179984150883</v>
      </c>
      <c r="H6360" s="4" t="str">
        <f t="shared" si="395"/>
        <v/>
      </c>
      <c r="I6360">
        <v>4371</v>
      </c>
      <c r="J6360"/>
      <c r="L6360" s="4" t="str">
        <f t="shared" si="396"/>
        <v/>
      </c>
      <c r="M6360" s="3"/>
      <c r="N6360" s="3"/>
      <c r="O6360" s="3"/>
      <c r="P6360" s="3"/>
      <c r="Q6360" s="3"/>
    </row>
    <row r="6361" spans="1:17" x14ac:dyDescent="0.3">
      <c r="A6361" s="17">
        <v>43846</v>
      </c>
      <c r="B6361">
        <v>101.39</v>
      </c>
      <c r="C6361"/>
      <c r="D6361" s="3">
        <f t="shared" si="393"/>
        <v>101.66600000000017</v>
      </c>
      <c r="E6361" s="4" t="str">
        <f t="shared" si="394"/>
        <v/>
      </c>
      <c r="F6361"/>
      <c r="G6361" s="3">
        <f>SUMPRODUCT(B6102:B6361, Expoweights!$C$2:$C$261) / SUM(Expoweights!$C$2:$C$261)</f>
        <v>101.36266331522761</v>
      </c>
      <c r="H6361" s="4" t="str">
        <f t="shared" si="395"/>
        <v/>
      </c>
      <c r="I6361">
        <v>4899</v>
      </c>
      <c r="J6361"/>
      <c r="L6361" s="4" t="str">
        <f t="shared" si="396"/>
        <v/>
      </c>
      <c r="M6361" s="3"/>
      <c r="N6361" s="3"/>
      <c r="O6361" s="3"/>
      <c r="P6361" s="3"/>
      <c r="Q6361" s="3"/>
    </row>
    <row r="6362" spans="1:17" x14ac:dyDescent="0.3">
      <c r="A6362" s="17">
        <v>43847</v>
      </c>
      <c r="B6362">
        <v>101.39</v>
      </c>
      <c r="C6362"/>
      <c r="D6362" s="3">
        <f t="shared" si="393"/>
        <v>101.66100000000017</v>
      </c>
      <c r="E6362" s="4" t="str">
        <f t="shared" si="394"/>
        <v/>
      </c>
      <c r="F6362"/>
      <c r="G6362" s="3">
        <f>SUMPRODUCT(B6103:B6362, Expoweights!$C$2:$C$261) / SUM(Expoweights!$C$2:$C$261)</f>
        <v>101.36350000785473</v>
      </c>
      <c r="H6362" s="4" t="str">
        <f t="shared" si="395"/>
        <v/>
      </c>
      <c r="I6362">
        <v>7720</v>
      </c>
      <c r="J6362"/>
      <c r="L6362" s="4" t="str">
        <f t="shared" si="396"/>
        <v/>
      </c>
      <c r="M6362" s="3"/>
      <c r="N6362" s="3"/>
      <c r="O6362" s="3"/>
      <c r="P6362" s="3"/>
      <c r="Q6362" s="3"/>
    </row>
    <row r="6363" spans="1:17" x14ac:dyDescent="0.3">
      <c r="A6363" s="17">
        <v>43850</v>
      </c>
      <c r="B6363">
        <v>101.39</v>
      </c>
      <c r="C6363"/>
      <c r="D6363" s="3">
        <f t="shared" si="393"/>
        <v>101.65600000000016</v>
      </c>
      <c r="E6363" s="4" t="str">
        <f t="shared" si="394"/>
        <v/>
      </c>
      <c r="F6363"/>
      <c r="G6363" s="3">
        <f>SUMPRODUCT(B6104:B6363, Expoweights!$C$2:$C$261) / SUM(Expoweights!$C$2:$C$261)</f>
        <v>101.36431075001984</v>
      </c>
      <c r="H6363" s="4" t="str">
        <f t="shared" si="395"/>
        <v/>
      </c>
      <c r="I6363">
        <v>6344</v>
      </c>
      <c r="J6363"/>
      <c r="L6363" s="4" t="str">
        <f t="shared" si="396"/>
        <v/>
      </c>
      <c r="M6363" s="3"/>
      <c r="N6363" s="3"/>
      <c r="O6363" s="3"/>
      <c r="P6363" s="3"/>
      <c r="Q6363" s="3"/>
    </row>
    <row r="6364" spans="1:17" x14ac:dyDescent="0.3">
      <c r="A6364" s="17">
        <v>43851</v>
      </c>
      <c r="B6364">
        <v>101.39</v>
      </c>
      <c r="C6364"/>
      <c r="D6364" s="3">
        <f t="shared" si="393"/>
        <v>101.65100000000017</v>
      </c>
      <c r="E6364" s="4" t="str">
        <f t="shared" si="394"/>
        <v/>
      </c>
      <c r="F6364"/>
      <c r="G6364" s="3">
        <f>SUMPRODUCT(B6105:B6364, Expoweights!$C$2:$C$261) / SUM(Expoweights!$C$2:$C$261)</f>
        <v>101.36509634659016</v>
      </c>
      <c r="H6364" s="4" t="str">
        <f t="shared" si="395"/>
        <v/>
      </c>
      <c r="I6364">
        <v>6499</v>
      </c>
      <c r="J6364"/>
      <c r="L6364" s="4" t="str">
        <f t="shared" si="396"/>
        <v/>
      </c>
      <c r="M6364" s="3"/>
      <c r="N6364" s="3"/>
      <c r="O6364" s="3"/>
      <c r="P6364" s="3"/>
      <c r="Q6364" s="3"/>
    </row>
    <row r="6365" spans="1:17" x14ac:dyDescent="0.3">
      <c r="A6365" s="17">
        <v>43852</v>
      </c>
      <c r="B6365">
        <v>101.39</v>
      </c>
      <c r="C6365"/>
      <c r="D6365" s="3">
        <f t="shared" si="393"/>
        <v>101.64600000000017</v>
      </c>
      <c r="E6365" s="4" t="str">
        <f t="shared" si="394"/>
        <v/>
      </c>
      <c r="F6365"/>
      <c r="G6365" s="3">
        <f>SUMPRODUCT(B6106:B6365, Expoweights!$C$2:$C$261) / SUM(Expoweights!$C$2:$C$261)</f>
        <v>101.36585757746957</v>
      </c>
      <c r="H6365" s="4" t="str">
        <f t="shared" si="395"/>
        <v/>
      </c>
      <c r="I6365">
        <v>6658</v>
      </c>
      <c r="J6365"/>
      <c r="L6365" s="4" t="str">
        <f t="shared" si="396"/>
        <v/>
      </c>
      <c r="M6365" s="3"/>
      <c r="N6365" s="3"/>
      <c r="O6365" s="3"/>
      <c r="P6365" s="3"/>
      <c r="Q6365" s="3"/>
    </row>
    <row r="6366" spans="1:17" x14ac:dyDescent="0.3">
      <c r="A6366" s="17">
        <v>43853</v>
      </c>
      <c r="B6366">
        <v>101.39</v>
      </c>
      <c r="C6366"/>
      <c r="D6366" s="3">
        <f t="shared" si="393"/>
        <v>101.64100000000015</v>
      </c>
      <c r="E6366" s="4" t="str">
        <f t="shared" si="394"/>
        <v/>
      </c>
      <c r="F6366"/>
      <c r="G6366" s="3">
        <f>SUMPRODUCT(B6107:B6366, Expoweights!$C$2:$C$261) / SUM(Expoweights!$C$2:$C$261)</f>
        <v>101.36659519837276</v>
      </c>
      <c r="H6366" s="4" t="str">
        <f t="shared" si="395"/>
        <v/>
      </c>
      <c r="I6366">
        <v>4814</v>
      </c>
      <c r="J6366"/>
      <c r="L6366" s="4" t="str">
        <f t="shared" si="396"/>
        <v/>
      </c>
      <c r="M6366" s="3"/>
      <c r="N6366" s="3"/>
      <c r="O6366" s="3"/>
      <c r="P6366" s="3"/>
      <c r="Q6366" s="3"/>
    </row>
    <row r="6367" spans="1:17" x14ac:dyDescent="0.3">
      <c r="A6367" s="17">
        <v>43854</v>
      </c>
      <c r="B6367">
        <v>101.39</v>
      </c>
      <c r="C6367"/>
      <c r="D6367" s="3">
        <f t="shared" si="393"/>
        <v>101.63600000000015</v>
      </c>
      <c r="E6367" s="4" t="str">
        <f t="shared" si="394"/>
        <v/>
      </c>
      <c r="F6367"/>
      <c r="G6367" s="3">
        <f>SUMPRODUCT(B6108:B6367, Expoweights!$C$2:$C$261) / SUM(Expoweights!$C$2:$C$261)</f>
        <v>101.3673099415756</v>
      </c>
      <c r="H6367" s="4" t="str">
        <f t="shared" si="395"/>
        <v/>
      </c>
      <c r="I6367">
        <v>2882</v>
      </c>
      <c r="J6367"/>
      <c r="L6367" s="4" t="str">
        <f t="shared" si="396"/>
        <v/>
      </c>
      <c r="M6367" s="3"/>
      <c r="N6367" s="3"/>
      <c r="O6367" s="3"/>
      <c r="P6367" s="3"/>
      <c r="Q6367" s="3"/>
    </row>
    <row r="6368" spans="1:17" x14ac:dyDescent="0.3">
      <c r="A6368" s="17">
        <v>43857</v>
      </c>
      <c r="B6368">
        <v>101.39</v>
      </c>
      <c r="C6368"/>
      <c r="D6368" s="3">
        <f t="shared" si="393"/>
        <v>101.63100000000016</v>
      </c>
      <c r="E6368" s="4" t="str">
        <f t="shared" si="394"/>
        <v/>
      </c>
      <c r="F6368"/>
      <c r="G6368" s="3">
        <f>SUMPRODUCT(B6109:B6368, Expoweights!$C$2:$C$261) / SUM(Expoweights!$C$2:$C$261)</f>
        <v>101.36800251664194</v>
      </c>
      <c r="H6368" s="4" t="str">
        <f t="shared" si="395"/>
        <v/>
      </c>
      <c r="I6368">
        <v>1098</v>
      </c>
      <c r="J6368"/>
      <c r="L6368" s="4" t="str">
        <f t="shared" si="396"/>
        <v/>
      </c>
      <c r="M6368" s="3"/>
      <c r="N6368" s="3"/>
      <c r="O6368" s="3"/>
      <c r="P6368" s="3"/>
      <c r="Q6368" s="3"/>
    </row>
    <row r="6369" spans="1:17" x14ac:dyDescent="0.3">
      <c r="A6369" s="17">
        <v>43858</v>
      </c>
      <c r="B6369">
        <v>101.39</v>
      </c>
      <c r="C6369"/>
      <c r="D6369" s="3">
        <f t="shared" si="393"/>
        <v>101.62600000000015</v>
      </c>
      <c r="E6369" s="4" t="str">
        <f t="shared" si="394"/>
        <v/>
      </c>
      <c r="F6369"/>
      <c r="G6369" s="3">
        <f>SUMPRODUCT(B6110:B6369, Expoweights!$C$2:$C$261) / SUM(Expoweights!$C$2:$C$261)</f>
        <v>101.36867361112826</v>
      </c>
      <c r="H6369" s="4" t="str">
        <f t="shared" si="395"/>
        <v/>
      </c>
      <c r="I6369">
        <v>888</v>
      </c>
      <c r="J6369"/>
      <c r="L6369" s="4" t="str">
        <f t="shared" si="396"/>
        <v/>
      </c>
      <c r="M6369" s="3"/>
      <c r="N6369" s="3"/>
      <c r="O6369" s="3"/>
      <c r="P6369" s="3"/>
      <c r="Q6369" s="3"/>
    </row>
    <row r="6370" spans="1:17" x14ac:dyDescent="0.3">
      <c r="A6370" s="17">
        <v>43859</v>
      </c>
      <c r="B6370">
        <v>101.39</v>
      </c>
      <c r="C6370"/>
      <c r="D6370" s="3">
        <f t="shared" si="393"/>
        <v>101.62100000000015</v>
      </c>
      <c r="E6370" s="4" t="str">
        <f t="shared" si="394"/>
        <v/>
      </c>
      <c r="F6370"/>
      <c r="G6370" s="3">
        <f>SUMPRODUCT(B6111:B6370, Expoweights!$C$2:$C$261) / SUM(Expoweights!$C$2:$C$261)</f>
        <v>101.36932389126601</v>
      </c>
      <c r="H6370" s="4" t="str">
        <f t="shared" si="395"/>
        <v/>
      </c>
      <c r="I6370">
        <v>5941</v>
      </c>
      <c r="J6370"/>
      <c r="L6370" s="4" t="str">
        <f t="shared" si="396"/>
        <v/>
      </c>
      <c r="M6370" s="3"/>
      <c r="N6370" s="3"/>
      <c r="O6370" s="3"/>
      <c r="P6370" s="3"/>
      <c r="Q6370" s="3"/>
    </row>
    <row r="6371" spans="1:17" x14ac:dyDescent="0.3">
      <c r="A6371" s="17">
        <v>43860</v>
      </c>
      <c r="B6371">
        <v>101.39</v>
      </c>
      <c r="C6371"/>
      <c r="D6371" s="3">
        <f t="shared" si="393"/>
        <v>101.61730769230783</v>
      </c>
      <c r="E6371" s="4" t="str">
        <f t="shared" si="394"/>
        <v/>
      </c>
      <c r="F6371"/>
      <c r="G6371" s="3">
        <f>SUMPRODUCT(B6112:B6371, Expoweights!$C$2:$C$261) / SUM(Expoweights!$C$2:$C$261)</f>
        <v>101.36995692375487</v>
      </c>
      <c r="H6371" s="4" t="str">
        <f t="shared" si="395"/>
        <v/>
      </c>
      <c r="I6371">
        <v>4846</v>
      </c>
      <c r="J6371"/>
      <c r="L6371" s="4" t="str">
        <f t="shared" si="396"/>
        <v/>
      </c>
      <c r="M6371" s="3"/>
      <c r="N6371" s="3"/>
      <c r="O6371" s="3"/>
      <c r="P6371" s="3"/>
      <c r="Q6371" s="3"/>
    </row>
    <row r="6372" spans="1:17" x14ac:dyDescent="0.3">
      <c r="A6372" s="17">
        <v>43861</v>
      </c>
      <c r="B6372">
        <v>101.1</v>
      </c>
      <c r="C6372">
        <v>101.6125</v>
      </c>
      <c r="D6372" s="3">
        <f t="shared" si="393"/>
        <v>101.61250000000014</v>
      </c>
      <c r="E6372" s="4">
        <f t="shared" si="394"/>
        <v>1.4210854715202004E-13</v>
      </c>
      <c r="F6372">
        <v>101.3615733282859</v>
      </c>
      <c r="G6372" s="3">
        <f>SUMPRODUCT(B6113:B6372, Expoweights!$C$2:$C$261) / SUM(Expoweights!$C$2:$C$261)</f>
        <v>101.36157332828591</v>
      </c>
      <c r="H6372" s="4">
        <f t="shared" si="395"/>
        <v>1.4210854715202004E-14</v>
      </c>
      <c r="I6372">
        <v>2367</v>
      </c>
      <c r="J6372">
        <v>101.55962984367621</v>
      </c>
      <c r="L6372" s="4">
        <f t="shared" si="396"/>
        <v>101.55962984367621</v>
      </c>
      <c r="M6372" s="3"/>
      <c r="N6372" s="3"/>
      <c r="O6372" s="3"/>
      <c r="P6372" s="3"/>
      <c r="Q6372" s="3"/>
    </row>
    <row r="6373" spans="1:17" x14ac:dyDescent="0.3">
      <c r="A6373" s="17">
        <v>43864</v>
      </c>
      <c r="B6373">
        <v>101.1</v>
      </c>
      <c r="C6373"/>
      <c r="D6373" s="3">
        <f t="shared" si="393"/>
        <v>101.60769230769245</v>
      </c>
      <c r="E6373" s="4" t="str">
        <f t="shared" si="394"/>
        <v/>
      </c>
      <c r="F6373"/>
      <c r="G6373" s="3">
        <f>SUMPRODUCT(B6114:B6373, Expoweights!$C$2:$C$261) / SUM(Expoweights!$C$2:$C$261)</f>
        <v>101.35344975444102</v>
      </c>
      <c r="H6373" s="4" t="str">
        <f t="shared" si="395"/>
        <v/>
      </c>
      <c r="I6373">
        <v>3777</v>
      </c>
      <c r="J6373"/>
      <c r="L6373" s="4" t="str">
        <f t="shared" si="396"/>
        <v/>
      </c>
      <c r="M6373" s="3"/>
      <c r="N6373" s="3"/>
      <c r="O6373" s="3"/>
      <c r="P6373" s="3"/>
      <c r="Q6373" s="3"/>
    </row>
    <row r="6374" spans="1:17" x14ac:dyDescent="0.3">
      <c r="A6374" s="17">
        <v>43865</v>
      </c>
      <c r="B6374">
        <v>101.1</v>
      </c>
      <c r="C6374"/>
      <c r="D6374" s="3">
        <f t="shared" si="393"/>
        <v>101.60288461538474</v>
      </c>
      <c r="E6374" s="4" t="str">
        <f t="shared" si="394"/>
        <v/>
      </c>
      <c r="F6374"/>
      <c r="G6374" s="3">
        <f>SUMPRODUCT(B6115:B6374, Expoweights!$C$2:$C$261) / SUM(Expoweights!$C$2:$C$261)</f>
        <v>101.34557813751276</v>
      </c>
      <c r="H6374" s="4" t="str">
        <f t="shared" si="395"/>
        <v/>
      </c>
      <c r="I6374">
        <v>5680</v>
      </c>
      <c r="J6374"/>
      <c r="L6374" s="4" t="str">
        <f t="shared" si="396"/>
        <v/>
      </c>
      <c r="M6374" s="3"/>
      <c r="N6374" s="3"/>
      <c r="O6374" s="3"/>
      <c r="P6374" s="3"/>
      <c r="Q6374" s="3"/>
    </row>
    <row r="6375" spans="1:17" x14ac:dyDescent="0.3">
      <c r="A6375" s="17">
        <v>43866</v>
      </c>
      <c r="B6375">
        <v>101.1</v>
      </c>
      <c r="C6375"/>
      <c r="D6375" s="3">
        <f t="shared" si="393"/>
        <v>101.59807692307704</v>
      </c>
      <c r="E6375" s="4" t="str">
        <f t="shared" si="394"/>
        <v/>
      </c>
      <c r="F6375"/>
      <c r="G6375" s="3">
        <f>SUMPRODUCT(B6116:B6375, Expoweights!$C$2:$C$261) / SUM(Expoweights!$C$2:$C$261)</f>
        <v>101.33795066292475</v>
      </c>
      <c r="H6375" s="4" t="str">
        <f t="shared" si="395"/>
        <v/>
      </c>
      <c r="I6375">
        <v>7606</v>
      </c>
      <c r="J6375"/>
      <c r="L6375" s="4" t="str">
        <f t="shared" si="396"/>
        <v/>
      </c>
      <c r="M6375" s="3"/>
      <c r="N6375" s="3"/>
      <c r="O6375" s="3"/>
      <c r="P6375" s="3"/>
      <c r="Q6375" s="3"/>
    </row>
    <row r="6376" spans="1:17" x14ac:dyDescent="0.3">
      <c r="A6376" s="17">
        <v>43867</v>
      </c>
      <c r="B6376">
        <v>101.1</v>
      </c>
      <c r="C6376"/>
      <c r="D6376" s="3">
        <f t="shared" si="393"/>
        <v>101.59326923076934</v>
      </c>
      <c r="E6376" s="4" t="str">
        <f t="shared" si="394"/>
        <v/>
      </c>
      <c r="F6376"/>
      <c r="G6376" s="3">
        <f>SUMPRODUCT(B6117:B6376, Expoweights!$C$2:$C$261) / SUM(Expoweights!$C$2:$C$261)</f>
        <v>101.3305597584739</v>
      </c>
      <c r="H6376" s="4" t="str">
        <f t="shared" si="395"/>
        <v/>
      </c>
      <c r="I6376">
        <v>4432</v>
      </c>
      <c r="J6376"/>
      <c r="L6376" s="4" t="str">
        <f t="shared" si="396"/>
        <v/>
      </c>
      <c r="M6376" s="3"/>
      <c r="N6376" s="3"/>
      <c r="O6376" s="3"/>
      <c r="P6376" s="3"/>
      <c r="Q6376" s="3"/>
    </row>
    <row r="6377" spans="1:17" x14ac:dyDescent="0.3">
      <c r="A6377" s="17">
        <v>43868</v>
      </c>
      <c r="B6377">
        <v>101.1</v>
      </c>
      <c r="C6377"/>
      <c r="D6377" s="3">
        <f t="shared" si="393"/>
        <v>101.58846153846164</v>
      </c>
      <c r="E6377" s="4" t="str">
        <f t="shared" si="394"/>
        <v/>
      </c>
      <c r="F6377"/>
      <c r="G6377" s="3">
        <f>SUMPRODUCT(B6118:B6377, Expoweights!$C$2:$C$261) / SUM(Expoweights!$C$2:$C$261)</f>
        <v>101.32339808681293</v>
      </c>
      <c r="H6377" s="4" t="str">
        <f t="shared" si="395"/>
        <v/>
      </c>
      <c r="I6377">
        <v>2428</v>
      </c>
      <c r="J6377"/>
      <c r="L6377" s="4" t="str">
        <f t="shared" si="396"/>
        <v/>
      </c>
      <c r="M6377" s="3"/>
      <c r="N6377" s="3"/>
      <c r="O6377" s="3"/>
      <c r="P6377" s="3"/>
      <c r="Q6377" s="3"/>
    </row>
    <row r="6378" spans="1:17" x14ac:dyDescent="0.3">
      <c r="A6378" s="17">
        <v>43871</v>
      </c>
      <c r="B6378">
        <v>101.1</v>
      </c>
      <c r="C6378"/>
      <c r="D6378" s="3">
        <f t="shared" si="393"/>
        <v>101.58365384615395</v>
      </c>
      <c r="E6378" s="4" t="str">
        <f t="shared" si="394"/>
        <v/>
      </c>
      <c r="F6378"/>
      <c r="G6378" s="3">
        <f>SUMPRODUCT(B6119:B6378, Expoweights!$C$2:$C$261) / SUM(Expoweights!$C$2:$C$261)</f>
        <v>101.31645853816627</v>
      </c>
      <c r="H6378" s="4" t="str">
        <f t="shared" si="395"/>
        <v/>
      </c>
      <c r="I6378">
        <v>4156</v>
      </c>
      <c r="J6378"/>
      <c r="L6378" s="4" t="str">
        <f t="shared" si="396"/>
        <v/>
      </c>
      <c r="M6378" s="3"/>
      <c r="N6378" s="3"/>
      <c r="O6378" s="3"/>
      <c r="P6378" s="3"/>
      <c r="Q6378" s="3"/>
    </row>
    <row r="6379" spans="1:17" x14ac:dyDescent="0.3">
      <c r="A6379" s="17">
        <v>43872</v>
      </c>
      <c r="B6379">
        <v>101.1</v>
      </c>
      <c r="C6379"/>
      <c r="D6379" s="3">
        <f t="shared" si="393"/>
        <v>101.57884615384626</v>
      </c>
      <c r="E6379" s="4" t="str">
        <f t="shared" si="394"/>
        <v/>
      </c>
      <c r="F6379"/>
      <c r="G6379" s="3">
        <f>SUMPRODUCT(B6120:B6379, Expoweights!$C$2:$C$261) / SUM(Expoweights!$C$2:$C$261)</f>
        <v>101.30973422327179</v>
      </c>
      <c r="H6379" s="4" t="str">
        <f t="shared" si="395"/>
        <v/>
      </c>
      <c r="I6379">
        <v>2156</v>
      </c>
      <c r="J6379"/>
      <c r="L6379" s="4" t="str">
        <f t="shared" si="396"/>
        <v/>
      </c>
      <c r="M6379" s="3"/>
      <c r="N6379" s="3"/>
      <c r="O6379" s="3"/>
      <c r="P6379" s="3"/>
      <c r="Q6379" s="3"/>
    </row>
    <row r="6380" spans="1:17" x14ac:dyDescent="0.3">
      <c r="A6380" s="17">
        <v>43873</v>
      </c>
      <c r="B6380">
        <v>101.1</v>
      </c>
      <c r="C6380"/>
      <c r="D6380" s="3">
        <f t="shared" si="393"/>
        <v>101.57403846153855</v>
      </c>
      <c r="E6380" s="4" t="str">
        <f t="shared" si="394"/>
        <v/>
      </c>
      <c r="F6380"/>
      <c r="G6380" s="3">
        <f>SUMPRODUCT(B6121:B6380, Expoweights!$C$2:$C$261) / SUM(Expoweights!$C$2:$C$261)</f>
        <v>101.3032184665414</v>
      </c>
      <c r="H6380" s="4" t="str">
        <f t="shared" si="395"/>
        <v/>
      </c>
      <c r="I6380">
        <v>3201</v>
      </c>
      <c r="J6380"/>
      <c r="L6380" s="4" t="str">
        <f t="shared" si="396"/>
        <v/>
      </c>
      <c r="M6380" s="3"/>
      <c r="N6380" s="3"/>
      <c r="O6380" s="3"/>
      <c r="P6380" s="3"/>
      <c r="Q6380" s="3"/>
    </row>
    <row r="6381" spans="1:17" x14ac:dyDescent="0.3">
      <c r="A6381" s="17">
        <v>43874</v>
      </c>
      <c r="B6381">
        <v>101.1</v>
      </c>
      <c r="C6381"/>
      <c r="D6381" s="3">
        <f t="shared" si="393"/>
        <v>101.56923076923084</v>
      </c>
      <c r="E6381" s="4" t="str">
        <f t="shared" si="394"/>
        <v/>
      </c>
      <c r="F6381"/>
      <c r="G6381" s="3">
        <f>SUMPRODUCT(B6122:B6381, Expoweights!$C$2:$C$261) / SUM(Expoweights!$C$2:$C$261)</f>
        <v>101.29690479943395</v>
      </c>
      <c r="H6381" s="4" t="str">
        <f t="shared" si="395"/>
        <v/>
      </c>
      <c r="I6381">
        <v>6255</v>
      </c>
      <c r="J6381"/>
      <c r="L6381" s="4" t="str">
        <f t="shared" si="396"/>
        <v/>
      </c>
      <c r="M6381" s="3"/>
      <c r="N6381" s="3"/>
      <c r="O6381" s="3"/>
      <c r="P6381" s="3"/>
      <c r="Q6381" s="3"/>
    </row>
    <row r="6382" spans="1:17" x14ac:dyDescent="0.3">
      <c r="A6382" s="17">
        <v>43875</v>
      </c>
      <c r="B6382">
        <v>101.1</v>
      </c>
      <c r="C6382"/>
      <c r="D6382" s="3">
        <f t="shared" si="393"/>
        <v>101.56442307692313</v>
      </c>
      <c r="E6382" s="4" t="str">
        <f t="shared" si="394"/>
        <v/>
      </c>
      <c r="F6382"/>
      <c r="G6382" s="3">
        <f>SUMPRODUCT(B6123:B6382, Expoweights!$C$2:$C$261) / SUM(Expoweights!$C$2:$C$261)</f>
        <v>101.29078695403342</v>
      </c>
      <c r="H6382" s="4" t="str">
        <f t="shared" si="395"/>
        <v/>
      </c>
      <c r="I6382">
        <v>2118</v>
      </c>
      <c r="J6382"/>
      <c r="L6382" s="4" t="str">
        <f t="shared" si="396"/>
        <v/>
      </c>
      <c r="M6382" s="3"/>
      <c r="N6382" s="3"/>
      <c r="O6382" s="3"/>
      <c r="P6382" s="3"/>
      <c r="Q6382" s="3"/>
    </row>
    <row r="6383" spans="1:17" x14ac:dyDescent="0.3">
      <c r="A6383" s="17">
        <v>43878</v>
      </c>
      <c r="B6383">
        <v>101.1</v>
      </c>
      <c r="C6383"/>
      <c r="D6383" s="3">
        <f t="shared" si="393"/>
        <v>101.55961538461543</v>
      </c>
      <c r="E6383" s="4" t="str">
        <f t="shared" si="394"/>
        <v/>
      </c>
      <c r="F6383"/>
      <c r="G6383" s="3">
        <f>SUMPRODUCT(B6124:B6383, Expoweights!$C$2:$C$261) / SUM(Expoweights!$C$2:$C$261)</f>
        <v>101.28485885682659</v>
      </c>
      <c r="H6383" s="4" t="str">
        <f t="shared" si="395"/>
        <v/>
      </c>
      <c r="I6383">
        <v>4202</v>
      </c>
      <c r="J6383"/>
      <c r="L6383" s="4" t="str">
        <f t="shared" si="396"/>
        <v/>
      </c>
      <c r="M6383" s="3"/>
      <c r="N6383" s="3"/>
      <c r="O6383" s="3"/>
      <c r="P6383" s="3"/>
      <c r="Q6383" s="3"/>
    </row>
    <row r="6384" spans="1:17" x14ac:dyDescent="0.3">
      <c r="A6384" s="17">
        <v>43879</v>
      </c>
      <c r="B6384">
        <v>101.1</v>
      </c>
      <c r="C6384"/>
      <c r="D6384" s="3">
        <f t="shared" si="393"/>
        <v>101.55480769230772</v>
      </c>
      <c r="E6384" s="4" t="str">
        <f t="shared" si="394"/>
        <v/>
      </c>
      <c r="F6384"/>
      <c r="G6384" s="3">
        <f>SUMPRODUCT(B6125:B6384, Expoweights!$C$2:$C$261) / SUM(Expoweights!$C$2:$C$261)</f>
        <v>101.2791146226734</v>
      </c>
      <c r="H6384" s="4" t="str">
        <f t="shared" si="395"/>
        <v/>
      </c>
      <c r="I6384">
        <v>1060</v>
      </c>
      <c r="J6384"/>
      <c r="L6384" s="4" t="str">
        <f t="shared" si="396"/>
        <v/>
      </c>
      <c r="M6384" s="3"/>
      <c r="N6384" s="3"/>
      <c r="O6384" s="3"/>
      <c r="P6384" s="3"/>
      <c r="Q6384" s="3"/>
    </row>
    <row r="6385" spans="1:17" x14ac:dyDescent="0.3">
      <c r="A6385" s="17">
        <v>43880</v>
      </c>
      <c r="B6385">
        <v>101.1</v>
      </c>
      <c r="C6385"/>
      <c r="D6385" s="3">
        <f t="shared" si="393"/>
        <v>101.55000000000001</v>
      </c>
      <c r="E6385" s="4" t="str">
        <f t="shared" si="394"/>
        <v/>
      </c>
      <c r="F6385"/>
      <c r="G6385" s="3">
        <f>SUMPRODUCT(B6126:B6385, Expoweights!$C$2:$C$261) / SUM(Expoweights!$C$2:$C$261)</f>
        <v>101.27354854896453</v>
      </c>
      <c r="H6385" s="4" t="str">
        <f t="shared" si="395"/>
        <v/>
      </c>
      <c r="I6385">
        <v>1752</v>
      </c>
      <c r="J6385"/>
      <c r="L6385" s="4" t="str">
        <f t="shared" si="396"/>
        <v/>
      </c>
      <c r="M6385" s="3"/>
      <c r="N6385" s="3"/>
      <c r="O6385" s="3"/>
      <c r="P6385" s="3"/>
      <c r="Q6385" s="3"/>
    </row>
    <row r="6386" spans="1:17" x14ac:dyDescent="0.3">
      <c r="A6386" s="17">
        <v>43881</v>
      </c>
      <c r="B6386">
        <v>101.1</v>
      </c>
      <c r="C6386"/>
      <c r="D6386" s="3">
        <f t="shared" si="393"/>
        <v>101.5451923076923</v>
      </c>
      <c r="E6386" s="4" t="str">
        <f t="shared" si="394"/>
        <v/>
      </c>
      <c r="F6386"/>
      <c r="G6386" s="3">
        <f>SUMPRODUCT(B6127:B6386, Expoweights!$C$2:$C$261) / SUM(Expoweights!$C$2:$C$261)</f>
        <v>101.26815510996001</v>
      </c>
      <c r="H6386" s="4" t="str">
        <f t="shared" si="395"/>
        <v/>
      </c>
      <c r="I6386">
        <v>3588</v>
      </c>
      <c r="J6386"/>
      <c r="L6386" s="4" t="str">
        <f t="shared" si="396"/>
        <v/>
      </c>
      <c r="M6386" s="3"/>
      <c r="N6386" s="3"/>
      <c r="O6386" s="3"/>
      <c r="P6386" s="3"/>
      <c r="Q6386" s="3"/>
    </row>
    <row r="6387" spans="1:17" x14ac:dyDescent="0.3">
      <c r="A6387" s="17">
        <v>43882</v>
      </c>
      <c r="B6387">
        <v>101.1</v>
      </c>
      <c r="C6387"/>
      <c r="D6387" s="3">
        <f t="shared" si="393"/>
        <v>101.5403846153846</v>
      </c>
      <c r="E6387" s="4" t="str">
        <f t="shared" si="394"/>
        <v/>
      </c>
      <c r="F6387"/>
      <c r="G6387" s="3">
        <f>SUMPRODUCT(B6128:B6387, Expoweights!$C$2:$C$261) / SUM(Expoweights!$C$2:$C$261)</f>
        <v>101.26292895130372</v>
      </c>
      <c r="H6387" s="4" t="str">
        <f t="shared" si="395"/>
        <v/>
      </c>
      <c r="I6387">
        <v>2</v>
      </c>
      <c r="J6387"/>
      <c r="L6387" s="4" t="str">
        <f t="shared" si="396"/>
        <v/>
      </c>
      <c r="M6387" s="3"/>
      <c r="N6387" s="3"/>
      <c r="O6387" s="3"/>
      <c r="P6387" s="3"/>
      <c r="Q6387" s="3"/>
    </row>
    <row r="6388" spans="1:17" x14ac:dyDescent="0.3">
      <c r="A6388" s="17">
        <v>43885</v>
      </c>
      <c r="B6388">
        <v>101.1</v>
      </c>
      <c r="C6388"/>
      <c r="D6388" s="3">
        <f t="shared" si="393"/>
        <v>101.5355769230769</v>
      </c>
      <c r="E6388" s="4" t="str">
        <f t="shared" si="394"/>
        <v/>
      </c>
      <c r="F6388"/>
      <c r="G6388" s="3">
        <f>SUMPRODUCT(B6129:B6388, Expoweights!$C$2:$C$261) / SUM(Expoweights!$C$2:$C$261)</f>
        <v>101.25786488470763</v>
      </c>
      <c r="H6388" s="4" t="str">
        <f t="shared" si="395"/>
        <v/>
      </c>
      <c r="I6388">
        <v>6054</v>
      </c>
      <c r="J6388"/>
      <c r="L6388" s="4" t="str">
        <f t="shared" si="396"/>
        <v/>
      </c>
      <c r="M6388" s="3"/>
      <c r="N6388" s="3"/>
      <c r="O6388" s="3"/>
      <c r="P6388" s="3"/>
      <c r="Q6388" s="3"/>
    </row>
    <row r="6389" spans="1:17" x14ac:dyDescent="0.3">
      <c r="A6389" s="17">
        <v>43886</v>
      </c>
      <c r="B6389">
        <v>101.1</v>
      </c>
      <c r="C6389"/>
      <c r="D6389" s="3">
        <f t="shared" si="393"/>
        <v>101.53076923076921</v>
      </c>
      <c r="E6389" s="4" t="str">
        <f t="shared" si="394"/>
        <v/>
      </c>
      <c r="F6389"/>
      <c r="G6389" s="3">
        <f>SUMPRODUCT(B6130:B6389, Expoweights!$C$2:$C$261) / SUM(Expoweights!$C$2:$C$261)</f>
        <v>101.2529578828012</v>
      </c>
      <c r="H6389" s="4" t="str">
        <f t="shared" si="395"/>
        <v/>
      </c>
      <c r="I6389">
        <v>3182</v>
      </c>
      <c r="J6389"/>
      <c r="L6389" s="4" t="str">
        <f t="shared" si="396"/>
        <v/>
      </c>
      <c r="M6389" s="3"/>
      <c r="N6389" s="3"/>
      <c r="O6389" s="3"/>
      <c r="P6389" s="3"/>
      <c r="Q6389" s="3"/>
    </row>
    <row r="6390" spans="1:17" x14ac:dyDescent="0.3">
      <c r="A6390" s="17">
        <v>43887</v>
      </c>
      <c r="B6390">
        <v>101.1</v>
      </c>
      <c r="C6390"/>
      <c r="D6390" s="3">
        <f t="shared" si="393"/>
        <v>101.5259615384615</v>
      </c>
      <c r="E6390" s="4" t="str">
        <f t="shared" si="394"/>
        <v/>
      </c>
      <c r="F6390"/>
      <c r="G6390" s="3">
        <f>SUMPRODUCT(B6131:B6390, Expoweights!$C$2:$C$261) / SUM(Expoweights!$C$2:$C$261)</f>
        <v>101.24820307414046</v>
      </c>
      <c r="H6390" s="4" t="str">
        <f t="shared" si="395"/>
        <v/>
      </c>
      <c r="I6390">
        <v>7068</v>
      </c>
      <c r="J6390"/>
      <c r="L6390" s="4" t="str">
        <f t="shared" si="396"/>
        <v/>
      </c>
      <c r="M6390" s="3"/>
      <c r="N6390" s="3"/>
      <c r="O6390" s="3"/>
      <c r="P6390" s="3"/>
      <c r="Q6390" s="3"/>
    </row>
    <row r="6391" spans="1:17" x14ac:dyDescent="0.3">
      <c r="A6391" s="17">
        <v>43888</v>
      </c>
      <c r="B6391">
        <v>101.1</v>
      </c>
      <c r="C6391"/>
      <c r="D6391" s="3">
        <f t="shared" si="393"/>
        <v>101.52326923076917</v>
      </c>
      <c r="E6391" s="4" t="str">
        <f t="shared" si="394"/>
        <v/>
      </c>
      <c r="F6391"/>
      <c r="G6391" s="3">
        <f>SUMPRODUCT(B6132:B6391, Expoweights!$C$2:$C$261) / SUM(Expoweights!$C$2:$C$261)</f>
        <v>101.24360046373192</v>
      </c>
      <c r="H6391" s="4" t="str">
        <f t="shared" si="395"/>
        <v/>
      </c>
      <c r="I6391">
        <v>6087</v>
      </c>
      <c r="J6391"/>
      <c r="L6391" s="4" t="str">
        <f t="shared" si="396"/>
        <v/>
      </c>
      <c r="M6391" s="3"/>
      <c r="N6391" s="3"/>
      <c r="O6391" s="3"/>
      <c r="P6391" s="3"/>
      <c r="Q6391" s="3"/>
    </row>
    <row r="6392" spans="1:17" x14ac:dyDescent="0.3">
      <c r="A6392" s="17">
        <v>43889</v>
      </c>
      <c r="B6392">
        <v>100.89</v>
      </c>
      <c r="C6392">
        <v>101.5197692307692</v>
      </c>
      <c r="D6392" s="3">
        <f t="shared" si="393"/>
        <v>101.51976923076916</v>
      </c>
      <c r="E6392" s="4">
        <f t="shared" si="394"/>
        <v>4.2632564145606011E-14</v>
      </c>
      <c r="F6392">
        <v>101.2326255409975</v>
      </c>
      <c r="G6392" s="3">
        <f>SUMPRODUCT(B6133:B6392, Expoweights!$C$2:$C$261) / SUM(Expoweights!$C$2:$C$261)</f>
        <v>101.2326255409975</v>
      </c>
      <c r="H6392" s="4">
        <f t="shared" si="395"/>
        <v>0</v>
      </c>
      <c r="I6392">
        <v>2926</v>
      </c>
      <c r="J6392">
        <v>101.50888991160279</v>
      </c>
      <c r="L6392" s="4">
        <f t="shared" si="396"/>
        <v>101.50888991160279</v>
      </c>
      <c r="M6392" s="3"/>
      <c r="N6392" s="3"/>
      <c r="O6392" s="3"/>
      <c r="P6392" s="3"/>
      <c r="Q6392" s="3"/>
    </row>
    <row r="6393" spans="1:17" x14ac:dyDescent="0.3">
      <c r="A6393" s="17">
        <v>43892</v>
      </c>
      <c r="B6393">
        <v>100.89</v>
      </c>
      <c r="C6393"/>
      <c r="D6393" s="3">
        <f t="shared" si="393"/>
        <v>101.51626923076914</v>
      </c>
      <c r="E6393" s="4" t="str">
        <f t="shared" si="394"/>
        <v/>
      </c>
      <c r="F6393"/>
      <c r="G6393" s="3">
        <f>SUMPRODUCT(B6134:B6393, Expoweights!$C$2:$C$261) / SUM(Expoweights!$C$2:$C$261)</f>
        <v>101.22199101126557</v>
      </c>
      <c r="H6393" s="4" t="str">
        <f t="shared" si="395"/>
        <v/>
      </c>
      <c r="I6393">
        <v>841</v>
      </c>
      <c r="J6393"/>
      <c r="L6393" s="4" t="str">
        <f t="shared" si="396"/>
        <v/>
      </c>
      <c r="M6393" s="3"/>
      <c r="N6393" s="3"/>
      <c r="O6393" s="3"/>
      <c r="P6393" s="3"/>
      <c r="Q6393" s="3"/>
    </row>
    <row r="6394" spans="1:17" x14ac:dyDescent="0.3">
      <c r="A6394" s="17">
        <v>43893</v>
      </c>
      <c r="B6394">
        <v>100.89</v>
      </c>
      <c r="C6394"/>
      <c r="D6394" s="3">
        <f t="shared" si="393"/>
        <v>101.51276923076915</v>
      </c>
      <c r="E6394" s="4" t="str">
        <f t="shared" si="394"/>
        <v/>
      </c>
      <c r="F6394"/>
      <c r="G6394" s="3">
        <f>SUMPRODUCT(B6135:B6394, Expoweights!$C$2:$C$261) / SUM(Expoweights!$C$2:$C$261)</f>
        <v>101.21168631706809</v>
      </c>
      <c r="H6394" s="4" t="str">
        <f t="shared" si="395"/>
        <v/>
      </c>
      <c r="I6394">
        <v>1528</v>
      </c>
      <c r="J6394"/>
      <c r="L6394" s="4" t="str">
        <f t="shared" si="396"/>
        <v/>
      </c>
      <c r="M6394" s="3"/>
      <c r="N6394" s="3"/>
      <c r="O6394" s="3"/>
      <c r="P6394" s="3"/>
      <c r="Q6394" s="3"/>
    </row>
    <row r="6395" spans="1:17" x14ac:dyDescent="0.3">
      <c r="A6395" s="17">
        <v>43894</v>
      </c>
      <c r="B6395">
        <v>100.89</v>
      </c>
      <c r="C6395"/>
      <c r="D6395" s="3">
        <f t="shared" si="393"/>
        <v>101.50926923076914</v>
      </c>
      <c r="E6395" s="4" t="str">
        <f t="shared" si="394"/>
        <v/>
      </c>
      <c r="F6395"/>
      <c r="G6395" s="3">
        <f>SUMPRODUCT(B6136:B6395, Expoweights!$C$2:$C$261) / SUM(Expoweights!$C$2:$C$261)</f>
        <v>101.20170122838246</v>
      </c>
      <c r="H6395" s="4" t="str">
        <f t="shared" si="395"/>
        <v/>
      </c>
      <c r="I6395">
        <v>5407</v>
      </c>
      <c r="J6395"/>
      <c r="L6395" s="4" t="str">
        <f t="shared" si="396"/>
        <v/>
      </c>
      <c r="M6395" s="3"/>
      <c r="N6395" s="3"/>
      <c r="O6395" s="3"/>
      <c r="P6395" s="3"/>
      <c r="Q6395" s="3"/>
    </row>
    <row r="6396" spans="1:17" x14ac:dyDescent="0.3">
      <c r="A6396" s="17">
        <v>43895</v>
      </c>
      <c r="B6396">
        <v>100.89</v>
      </c>
      <c r="C6396"/>
      <c r="D6396" s="3">
        <f t="shared" si="393"/>
        <v>101.50576923076913</v>
      </c>
      <c r="E6396" s="4" t="str">
        <f t="shared" si="394"/>
        <v/>
      </c>
      <c r="F6396"/>
      <c r="G6396" s="3">
        <f>SUMPRODUCT(B6137:B6396, Expoweights!$C$2:$C$261) / SUM(Expoweights!$C$2:$C$261)</f>
        <v>101.19202583247552</v>
      </c>
      <c r="H6396" s="4" t="str">
        <f t="shared" si="395"/>
        <v/>
      </c>
      <c r="I6396">
        <v>6270</v>
      </c>
      <c r="J6396"/>
      <c r="L6396" s="4" t="str">
        <f t="shared" si="396"/>
        <v/>
      </c>
      <c r="M6396" s="3"/>
      <c r="N6396" s="3"/>
      <c r="O6396" s="3"/>
      <c r="P6396" s="3"/>
      <c r="Q6396" s="3"/>
    </row>
    <row r="6397" spans="1:17" x14ac:dyDescent="0.3">
      <c r="A6397" s="17">
        <v>43896</v>
      </c>
      <c r="B6397">
        <v>100.89</v>
      </c>
      <c r="C6397"/>
      <c r="D6397" s="3">
        <f t="shared" si="393"/>
        <v>101.50226923076912</v>
      </c>
      <c r="E6397" s="4" t="str">
        <f t="shared" si="394"/>
        <v/>
      </c>
      <c r="F6397"/>
      <c r="G6397" s="3">
        <f>SUMPRODUCT(B6138:B6397, Expoweights!$C$2:$C$261) / SUM(Expoweights!$C$2:$C$261)</f>
        <v>101.18265052406288</v>
      </c>
      <c r="H6397" s="4" t="str">
        <f t="shared" si="395"/>
        <v/>
      </c>
      <c r="I6397">
        <v>6025</v>
      </c>
      <c r="J6397"/>
      <c r="L6397" s="4" t="str">
        <f t="shared" si="396"/>
        <v/>
      </c>
      <c r="M6397" s="3"/>
      <c r="N6397" s="3"/>
      <c r="O6397" s="3"/>
      <c r="P6397" s="3"/>
      <c r="Q6397" s="3"/>
    </row>
    <row r="6398" spans="1:17" x14ac:dyDescent="0.3">
      <c r="A6398" s="17">
        <v>43899</v>
      </c>
      <c r="B6398">
        <v>100.89</v>
      </c>
      <c r="C6398"/>
      <c r="D6398" s="3">
        <f t="shared" si="393"/>
        <v>101.4987692307691</v>
      </c>
      <c r="E6398" s="4" t="str">
        <f t="shared" si="394"/>
        <v/>
      </c>
      <c r="F6398"/>
      <c r="G6398" s="3">
        <f>SUMPRODUCT(B6139:B6398, Expoweights!$C$2:$C$261) / SUM(Expoweights!$C$2:$C$261)</f>
        <v>101.17356599577298</v>
      </c>
      <c r="H6398" s="4" t="str">
        <f t="shared" si="395"/>
        <v/>
      </c>
      <c r="I6398">
        <v>3832</v>
      </c>
      <c r="J6398"/>
      <c r="L6398" s="4" t="str">
        <f t="shared" si="396"/>
        <v/>
      </c>
      <c r="M6398" s="3"/>
      <c r="N6398" s="3"/>
      <c r="O6398" s="3"/>
      <c r="P6398" s="3"/>
      <c r="Q6398" s="3"/>
    </row>
    <row r="6399" spans="1:17" x14ac:dyDescent="0.3">
      <c r="A6399" s="17">
        <v>43900</v>
      </c>
      <c r="B6399">
        <v>100.89</v>
      </c>
      <c r="C6399"/>
      <c r="D6399" s="3">
        <f t="shared" si="393"/>
        <v>101.49526923076911</v>
      </c>
      <c r="E6399" s="4" t="str">
        <f t="shared" si="394"/>
        <v/>
      </c>
      <c r="F6399"/>
      <c r="G6399" s="3">
        <f>SUMPRODUCT(B6140:B6399, Expoweights!$C$2:$C$261) / SUM(Expoweights!$C$2:$C$261)</f>
        <v>101.16476322890732</v>
      </c>
      <c r="H6399" s="4" t="str">
        <f t="shared" si="395"/>
        <v/>
      </c>
      <c r="I6399">
        <v>6808</v>
      </c>
      <c r="J6399"/>
      <c r="L6399" s="4" t="str">
        <f t="shared" si="396"/>
        <v/>
      </c>
      <c r="M6399" s="3"/>
      <c r="N6399" s="3"/>
      <c r="O6399" s="3"/>
      <c r="P6399" s="3"/>
      <c r="Q6399" s="3"/>
    </row>
    <row r="6400" spans="1:17" x14ac:dyDescent="0.3">
      <c r="A6400" s="17">
        <v>43901</v>
      </c>
      <c r="B6400">
        <v>100.89</v>
      </c>
      <c r="C6400"/>
      <c r="D6400" s="3">
        <f t="shared" si="393"/>
        <v>101.49176923076909</v>
      </c>
      <c r="E6400" s="4" t="str">
        <f t="shared" si="394"/>
        <v/>
      </c>
      <c r="F6400"/>
      <c r="G6400" s="3">
        <f>SUMPRODUCT(B6141:B6400, Expoweights!$C$2:$C$261) / SUM(Expoweights!$C$2:$C$261)</f>
        <v>101.15623348448716</v>
      </c>
      <c r="H6400" s="4" t="str">
        <f t="shared" si="395"/>
        <v/>
      </c>
      <c r="I6400">
        <v>7558</v>
      </c>
      <c r="J6400"/>
      <c r="L6400" s="4" t="str">
        <f t="shared" si="396"/>
        <v/>
      </c>
      <c r="M6400" s="3"/>
      <c r="N6400" s="3"/>
      <c r="O6400" s="3"/>
      <c r="P6400" s="3"/>
      <c r="Q6400" s="3"/>
    </row>
    <row r="6401" spans="1:17" x14ac:dyDescent="0.3">
      <c r="A6401" s="17">
        <v>43902</v>
      </c>
      <c r="B6401">
        <v>100.89</v>
      </c>
      <c r="C6401"/>
      <c r="D6401" s="3">
        <f t="shared" si="393"/>
        <v>101.48826923076908</v>
      </c>
      <c r="E6401" s="4" t="str">
        <f t="shared" si="394"/>
        <v/>
      </c>
      <c r="F6401"/>
      <c r="G6401" s="3">
        <f>SUMPRODUCT(B6142:B6401, Expoweights!$C$2:$C$261) / SUM(Expoweights!$C$2:$C$261)</f>
        <v>101.14796829457767</v>
      </c>
      <c r="H6401" s="4" t="str">
        <f t="shared" si="395"/>
        <v/>
      </c>
      <c r="I6401">
        <v>1826</v>
      </c>
      <c r="J6401"/>
      <c r="L6401" s="4" t="str">
        <f t="shared" si="396"/>
        <v/>
      </c>
      <c r="M6401" s="3"/>
      <c r="N6401" s="3"/>
      <c r="O6401" s="3"/>
      <c r="P6401" s="3"/>
      <c r="Q6401" s="3"/>
    </row>
    <row r="6402" spans="1:17" x14ac:dyDescent="0.3">
      <c r="A6402" s="17">
        <v>43903</v>
      </c>
      <c r="B6402">
        <v>100.89</v>
      </c>
      <c r="C6402"/>
      <c r="D6402" s="3">
        <f t="shared" si="393"/>
        <v>101.48476923076907</v>
      </c>
      <c r="E6402" s="4" t="str">
        <f t="shared" si="394"/>
        <v/>
      </c>
      <c r="F6402"/>
      <c r="G6402" s="3">
        <f>SUMPRODUCT(B6143:B6402, Expoweights!$C$2:$C$261) / SUM(Expoweights!$C$2:$C$261)</f>
        <v>101.13995945388156</v>
      </c>
      <c r="H6402" s="4" t="str">
        <f t="shared" si="395"/>
        <v/>
      </c>
      <c r="I6402">
        <v>5284</v>
      </c>
      <c r="J6402"/>
      <c r="L6402" s="4" t="str">
        <f t="shared" si="396"/>
        <v/>
      </c>
      <c r="M6402" s="3"/>
      <c r="N6402" s="3"/>
      <c r="O6402" s="3"/>
      <c r="P6402" s="3"/>
      <c r="Q6402" s="3"/>
    </row>
    <row r="6403" spans="1:17" x14ac:dyDescent="0.3">
      <c r="A6403" s="17">
        <v>43906</v>
      </c>
      <c r="B6403">
        <v>100.89</v>
      </c>
      <c r="C6403"/>
      <c r="D6403" s="3">
        <f t="shared" ref="D6403:D6458" si="397">AVERAGE(B6144:B6403)</f>
        <v>101.48126923076907</v>
      </c>
      <c r="E6403" s="4" t="str">
        <f t="shared" si="394"/>
        <v/>
      </c>
      <c r="F6403"/>
      <c r="G6403" s="3">
        <f>SUMPRODUCT(B6144:B6403, Expoweights!$C$2:$C$261) / SUM(Expoweights!$C$2:$C$261)</f>
        <v>101.13219901159304</v>
      </c>
      <c r="H6403" s="4" t="str">
        <f t="shared" si="395"/>
        <v/>
      </c>
      <c r="I6403">
        <v>3709</v>
      </c>
      <c r="J6403"/>
      <c r="L6403" s="4" t="str">
        <f t="shared" si="396"/>
        <v/>
      </c>
      <c r="M6403" s="3"/>
      <c r="N6403" s="3"/>
      <c r="O6403" s="3"/>
      <c r="P6403" s="3"/>
      <c r="Q6403" s="3"/>
    </row>
    <row r="6404" spans="1:17" x14ac:dyDescent="0.3">
      <c r="A6404" s="17">
        <v>43907</v>
      </c>
      <c r="B6404">
        <v>100.89</v>
      </c>
      <c r="C6404"/>
      <c r="D6404" s="3">
        <f t="shared" si="397"/>
        <v>101.47776923076907</v>
      </c>
      <c r="E6404" s="4" t="str">
        <f t="shared" ref="E6404:E6467" si="398">IF(C6404 &gt; 0, ABS(C6404 - D6404), "")</f>
        <v/>
      </c>
      <c r="F6404"/>
      <c r="G6404" s="3">
        <f>SUMPRODUCT(B6145:B6404, Expoweights!$C$2:$C$261) / SUM(Expoweights!$C$2:$C$261)</f>
        <v>101.12467926350487</v>
      </c>
      <c r="H6404" s="4" t="str">
        <f t="shared" ref="H6404:H6467" si="399">IF(F6404 &gt; 0, ABS(F6404 - G6404), "")</f>
        <v/>
      </c>
      <c r="I6404">
        <v>3900</v>
      </c>
      <c r="J6404"/>
      <c r="L6404" s="4" t="str">
        <f t="shared" ref="L6404:L6467" si="400">IF(J6404 &gt; 0, ABS(J6404 - K6404), "")</f>
        <v/>
      </c>
      <c r="M6404" s="3"/>
      <c r="N6404" s="3"/>
      <c r="O6404" s="3"/>
      <c r="P6404" s="3"/>
      <c r="Q6404" s="3"/>
    </row>
    <row r="6405" spans="1:17" x14ac:dyDescent="0.3">
      <c r="A6405" s="17">
        <v>43908</v>
      </c>
      <c r="B6405">
        <v>100.89</v>
      </c>
      <c r="C6405"/>
      <c r="D6405" s="3">
        <f t="shared" si="397"/>
        <v>101.47426923076907</v>
      </c>
      <c r="E6405" s="4" t="str">
        <f t="shared" si="398"/>
        <v/>
      </c>
      <c r="F6405"/>
      <c r="G6405" s="3">
        <f>SUMPRODUCT(B6146:B6405, Expoweights!$C$2:$C$261) / SUM(Expoweights!$C$2:$C$261)</f>
        <v>101.11739274435978</v>
      </c>
      <c r="H6405" s="4" t="str">
        <f t="shared" si="399"/>
        <v/>
      </c>
      <c r="I6405">
        <v>1273</v>
      </c>
      <c r="J6405"/>
      <c r="L6405" s="4" t="str">
        <f t="shared" si="400"/>
        <v/>
      </c>
      <c r="M6405" s="3"/>
      <c r="N6405" s="3"/>
      <c r="O6405" s="3"/>
      <c r="P6405" s="3"/>
      <c r="Q6405" s="3"/>
    </row>
    <row r="6406" spans="1:17" x14ac:dyDescent="0.3">
      <c r="A6406" s="17">
        <v>43909</v>
      </c>
      <c r="B6406">
        <v>100.89</v>
      </c>
      <c r="C6406"/>
      <c r="D6406" s="3">
        <f t="shared" si="397"/>
        <v>101.47076923076908</v>
      </c>
      <c r="E6406" s="4" t="str">
        <f t="shared" si="398"/>
        <v/>
      </c>
      <c r="F6406"/>
      <c r="G6406" s="3">
        <f>SUMPRODUCT(B6147:B6406, Expoweights!$C$2:$C$261) / SUM(Expoweights!$C$2:$C$261)</f>
        <v>101.11033222043937</v>
      </c>
      <c r="H6406" s="4" t="str">
        <f t="shared" si="399"/>
        <v/>
      </c>
      <c r="I6406">
        <v>5979</v>
      </c>
      <c r="J6406"/>
      <c r="L6406" s="4" t="str">
        <f t="shared" si="400"/>
        <v/>
      </c>
      <c r="M6406" s="3"/>
      <c r="N6406" s="3"/>
      <c r="O6406" s="3"/>
      <c r="P6406" s="3"/>
      <c r="Q6406" s="3"/>
    </row>
    <row r="6407" spans="1:17" x14ac:dyDescent="0.3">
      <c r="A6407" s="17">
        <v>43910</v>
      </c>
      <c r="B6407">
        <v>100.89</v>
      </c>
      <c r="C6407"/>
      <c r="D6407" s="3">
        <f t="shared" si="397"/>
        <v>101.46726923076908</v>
      </c>
      <c r="E6407" s="4" t="str">
        <f t="shared" si="398"/>
        <v/>
      </c>
      <c r="F6407"/>
      <c r="G6407" s="3">
        <f>SUMPRODUCT(B6148:B6407, Expoweights!$C$2:$C$261) / SUM(Expoweights!$C$2:$C$261)</f>
        <v>101.10349068238294</v>
      </c>
      <c r="H6407" s="4" t="str">
        <f t="shared" si="399"/>
        <v/>
      </c>
      <c r="I6407">
        <v>2672</v>
      </c>
      <c r="J6407"/>
      <c r="L6407" s="4" t="str">
        <f t="shared" si="400"/>
        <v/>
      </c>
      <c r="M6407" s="3"/>
      <c r="N6407" s="3"/>
      <c r="O6407" s="3"/>
      <c r="P6407" s="3"/>
      <c r="Q6407" s="3"/>
    </row>
    <row r="6408" spans="1:17" x14ac:dyDescent="0.3">
      <c r="A6408" s="17">
        <v>43913</v>
      </c>
      <c r="B6408">
        <v>100.89</v>
      </c>
      <c r="C6408"/>
      <c r="D6408" s="3">
        <f t="shared" si="397"/>
        <v>101.4637692307691</v>
      </c>
      <c r="E6408" s="4" t="str">
        <f t="shared" si="398"/>
        <v/>
      </c>
      <c r="F6408"/>
      <c r="G6408" s="3">
        <f>SUMPRODUCT(B6149:B6408, Expoweights!$C$2:$C$261) / SUM(Expoweights!$C$2:$C$261)</f>
        <v>101.09686133822862</v>
      </c>
      <c r="H6408" s="4" t="str">
        <f t="shared" si="399"/>
        <v/>
      </c>
      <c r="I6408">
        <v>3202</v>
      </c>
      <c r="J6408"/>
      <c r="L6408" s="4" t="str">
        <f t="shared" si="400"/>
        <v/>
      </c>
      <c r="M6408" s="3"/>
      <c r="N6408" s="3"/>
      <c r="O6408" s="3"/>
      <c r="P6408" s="3"/>
      <c r="Q6408" s="3"/>
    </row>
    <row r="6409" spans="1:17" x14ac:dyDescent="0.3">
      <c r="A6409" s="17">
        <v>43914</v>
      </c>
      <c r="B6409">
        <v>100.89</v>
      </c>
      <c r="C6409"/>
      <c r="D6409" s="3">
        <f t="shared" si="397"/>
        <v>101.4602692307691</v>
      </c>
      <c r="E6409" s="4" t="str">
        <f t="shared" si="398"/>
        <v/>
      </c>
      <c r="F6409"/>
      <c r="G6409" s="3">
        <f>SUMPRODUCT(B6150:B6409, Expoweights!$C$2:$C$261) / SUM(Expoweights!$C$2:$C$261)</f>
        <v>101.09043760667096</v>
      </c>
      <c r="H6409" s="4" t="str">
        <f t="shared" si="399"/>
        <v/>
      </c>
      <c r="I6409">
        <v>5212</v>
      </c>
      <c r="J6409"/>
      <c r="L6409" s="4" t="str">
        <f t="shared" si="400"/>
        <v/>
      </c>
      <c r="M6409" s="3"/>
      <c r="N6409" s="3"/>
      <c r="O6409" s="3"/>
      <c r="P6409" s="3"/>
      <c r="Q6409" s="3"/>
    </row>
    <row r="6410" spans="1:17" x14ac:dyDescent="0.3">
      <c r="A6410" s="17">
        <v>43915</v>
      </c>
      <c r="B6410">
        <v>100.89</v>
      </c>
      <c r="C6410"/>
      <c r="D6410" s="3">
        <f t="shared" si="397"/>
        <v>101.4567692307691</v>
      </c>
      <c r="E6410" s="4" t="str">
        <f t="shared" si="398"/>
        <v/>
      </c>
      <c r="F6410"/>
      <c r="G6410" s="3">
        <f>SUMPRODUCT(B6151:B6410, Expoweights!$C$2:$C$261) / SUM(Expoweights!$C$2:$C$261)</f>
        <v>101.08421311052707</v>
      </c>
      <c r="H6410" s="4" t="str">
        <f t="shared" si="399"/>
        <v/>
      </c>
      <c r="I6410">
        <v>215</v>
      </c>
      <c r="J6410"/>
      <c r="L6410" s="4" t="str">
        <f t="shared" si="400"/>
        <v/>
      </c>
      <c r="M6410" s="3"/>
      <c r="N6410" s="3"/>
      <c r="O6410" s="3"/>
      <c r="P6410" s="3"/>
      <c r="Q6410" s="3"/>
    </row>
    <row r="6411" spans="1:17" x14ac:dyDescent="0.3">
      <c r="A6411" s="17">
        <v>43916</v>
      </c>
      <c r="B6411">
        <v>100.89</v>
      </c>
      <c r="C6411"/>
      <c r="D6411" s="3">
        <f t="shared" si="397"/>
        <v>101.45326923076911</v>
      </c>
      <c r="E6411" s="4" t="str">
        <f t="shared" si="398"/>
        <v/>
      </c>
      <c r="F6411"/>
      <c r="G6411" s="3">
        <f>SUMPRODUCT(B6152:B6411, Expoweights!$C$2:$C$261) / SUM(Expoweights!$C$2:$C$261)</f>
        <v>101.07818167040577</v>
      </c>
      <c r="H6411" s="4" t="str">
        <f t="shared" si="399"/>
        <v/>
      </c>
      <c r="I6411">
        <v>6990</v>
      </c>
      <c r="J6411"/>
      <c r="L6411" s="4" t="str">
        <f t="shared" si="400"/>
        <v/>
      </c>
      <c r="M6411" s="3"/>
      <c r="N6411" s="3"/>
      <c r="O6411" s="3"/>
      <c r="P6411" s="3"/>
      <c r="Q6411" s="3"/>
    </row>
    <row r="6412" spans="1:17" x14ac:dyDescent="0.3">
      <c r="A6412" s="17">
        <v>43917</v>
      </c>
      <c r="B6412">
        <v>100.89</v>
      </c>
      <c r="C6412"/>
      <c r="D6412" s="3">
        <f t="shared" si="397"/>
        <v>101.44992307692296</v>
      </c>
      <c r="E6412" s="4" t="str">
        <f t="shared" si="398"/>
        <v/>
      </c>
      <c r="F6412"/>
      <c r="G6412" s="3">
        <f>SUMPRODUCT(B6153:B6412, Expoweights!$C$2:$C$261) / SUM(Expoweights!$C$2:$C$261)</f>
        <v>101.07233764223554</v>
      </c>
      <c r="H6412" s="4" t="str">
        <f t="shared" si="399"/>
        <v/>
      </c>
      <c r="I6412">
        <v>7385</v>
      </c>
      <c r="J6412"/>
      <c r="L6412" s="4" t="str">
        <f t="shared" si="400"/>
        <v/>
      </c>
      <c r="M6412" s="3"/>
      <c r="N6412" s="3"/>
      <c r="O6412" s="3"/>
      <c r="P6412" s="3"/>
      <c r="Q6412" s="3"/>
    </row>
    <row r="6413" spans="1:17" x14ac:dyDescent="0.3">
      <c r="A6413" s="17">
        <v>43920</v>
      </c>
      <c r="B6413">
        <v>100.89</v>
      </c>
      <c r="C6413"/>
      <c r="D6413" s="3">
        <f t="shared" si="397"/>
        <v>101.44657692307682</v>
      </c>
      <c r="E6413" s="4" t="str">
        <f t="shared" si="398"/>
        <v/>
      </c>
      <c r="F6413"/>
      <c r="G6413" s="3">
        <f>SUMPRODUCT(B6154:B6413, Expoweights!$C$2:$C$261) / SUM(Expoweights!$C$2:$C$261)</f>
        <v>101.06667486967352</v>
      </c>
      <c r="H6413" s="4" t="str">
        <f t="shared" si="399"/>
        <v/>
      </c>
      <c r="I6413">
        <v>147</v>
      </c>
      <c r="J6413"/>
      <c r="L6413" s="4" t="str">
        <f t="shared" si="400"/>
        <v/>
      </c>
      <c r="M6413" s="3"/>
      <c r="N6413" s="3"/>
      <c r="O6413" s="3"/>
      <c r="P6413" s="3"/>
      <c r="Q6413" s="3"/>
    </row>
    <row r="6414" spans="1:17" x14ac:dyDescent="0.3">
      <c r="A6414" s="17">
        <v>43921</v>
      </c>
      <c r="B6414">
        <v>102.59</v>
      </c>
      <c r="C6414">
        <v>101.44976923076921</v>
      </c>
      <c r="D6414" s="3">
        <f t="shared" si="397"/>
        <v>101.44976923076912</v>
      </c>
      <c r="E6414" s="4">
        <f t="shared" si="398"/>
        <v>8.5265128291212022E-14</v>
      </c>
      <c r="F6414">
        <v>101.1139287310079</v>
      </c>
      <c r="G6414" s="3">
        <f>SUMPRODUCT(B6155:B6414, Expoweights!$C$2:$C$261) / SUM(Expoweights!$C$2:$C$261)</f>
        <v>101.11392873100796</v>
      </c>
      <c r="H6414" s="4">
        <f t="shared" si="399"/>
        <v>5.6843418860808015E-14</v>
      </c>
      <c r="I6414">
        <v>4951</v>
      </c>
      <c r="J6414">
        <v>101.42103352283119</v>
      </c>
      <c r="L6414" s="4">
        <f t="shared" si="400"/>
        <v>101.42103352283119</v>
      </c>
      <c r="M6414" s="3"/>
      <c r="N6414" s="3"/>
      <c r="O6414" s="3"/>
      <c r="P6414" s="3"/>
      <c r="Q6414" s="3"/>
    </row>
    <row r="6415" spans="1:17" x14ac:dyDescent="0.3">
      <c r="A6415" s="17">
        <v>43922</v>
      </c>
      <c r="B6415">
        <v>102.59</v>
      </c>
      <c r="C6415"/>
      <c r="D6415" s="3">
        <f t="shared" si="397"/>
        <v>101.45296153846144</v>
      </c>
      <c r="E6415" s="4" t="str">
        <f t="shared" si="398"/>
        <v/>
      </c>
      <c r="F6415"/>
      <c r="G6415" s="3">
        <f>SUMPRODUCT(B6156:B6415, Expoweights!$C$2:$C$261) / SUM(Expoweights!$C$2:$C$261)</f>
        <v>101.15971698897289</v>
      </c>
      <c r="H6415" s="4" t="str">
        <f t="shared" si="399"/>
        <v/>
      </c>
      <c r="I6415">
        <v>7098</v>
      </c>
      <c r="J6415"/>
      <c r="L6415" s="4" t="str">
        <f t="shared" si="400"/>
        <v/>
      </c>
      <c r="M6415" s="3"/>
      <c r="N6415" s="3"/>
      <c r="O6415" s="3"/>
      <c r="P6415" s="3"/>
      <c r="Q6415" s="3"/>
    </row>
    <row r="6416" spans="1:17" x14ac:dyDescent="0.3">
      <c r="A6416" s="17">
        <v>43923</v>
      </c>
      <c r="B6416">
        <v>102.59</v>
      </c>
      <c r="C6416"/>
      <c r="D6416" s="3">
        <f t="shared" si="397"/>
        <v>101.45615384615375</v>
      </c>
      <c r="E6416" s="4" t="str">
        <f t="shared" si="398"/>
        <v/>
      </c>
      <c r="F6416"/>
      <c r="G6416" s="3">
        <f>SUMPRODUCT(B6157:B6416, Expoweights!$C$2:$C$261) / SUM(Expoweights!$C$2:$C$261)</f>
        <v>101.2040851000279</v>
      </c>
      <c r="H6416" s="4" t="str">
        <f t="shared" si="399"/>
        <v/>
      </c>
      <c r="I6416">
        <v>3650</v>
      </c>
      <c r="J6416"/>
      <c r="L6416" s="4" t="str">
        <f t="shared" si="400"/>
        <v/>
      </c>
      <c r="M6416" s="3"/>
      <c r="N6416" s="3"/>
      <c r="O6416" s="3"/>
      <c r="P6416" s="3"/>
      <c r="Q6416" s="3"/>
    </row>
    <row r="6417" spans="1:17" x14ac:dyDescent="0.3">
      <c r="A6417" s="17">
        <v>43924</v>
      </c>
      <c r="B6417">
        <v>102.59</v>
      </c>
      <c r="C6417"/>
      <c r="D6417" s="3">
        <f t="shared" si="397"/>
        <v>101.45934615384607</v>
      </c>
      <c r="E6417" s="4" t="str">
        <f t="shared" si="398"/>
        <v/>
      </c>
      <c r="F6417"/>
      <c r="G6417" s="3">
        <f>SUMPRODUCT(B6158:B6417, Expoweights!$C$2:$C$261) / SUM(Expoweights!$C$2:$C$261)</f>
        <v>101.24707711077653</v>
      </c>
      <c r="H6417" s="4" t="str">
        <f t="shared" si="399"/>
        <v/>
      </c>
      <c r="I6417">
        <v>3106</v>
      </c>
      <c r="J6417"/>
      <c r="L6417" s="4" t="str">
        <f t="shared" si="400"/>
        <v/>
      </c>
      <c r="M6417" s="3"/>
      <c r="N6417" s="3"/>
      <c r="O6417" s="3"/>
      <c r="P6417" s="3"/>
      <c r="Q6417" s="3"/>
    </row>
    <row r="6418" spans="1:17" x14ac:dyDescent="0.3">
      <c r="A6418" s="17">
        <v>43927</v>
      </c>
      <c r="B6418">
        <v>102.59</v>
      </c>
      <c r="C6418"/>
      <c r="D6418" s="3">
        <f t="shared" si="397"/>
        <v>101.4625384615384</v>
      </c>
      <c r="E6418" s="4" t="str">
        <f t="shared" si="398"/>
        <v/>
      </c>
      <c r="F6418"/>
      <c r="G6418" s="3">
        <f>SUMPRODUCT(B6159:B6418, Expoweights!$C$2:$C$261) / SUM(Expoweights!$C$2:$C$261)</f>
        <v>101.28873570169378</v>
      </c>
      <c r="H6418" s="4" t="str">
        <f t="shared" si="399"/>
        <v/>
      </c>
      <c r="I6418">
        <v>5162</v>
      </c>
      <c r="J6418"/>
      <c r="L6418" s="4" t="str">
        <f t="shared" si="400"/>
        <v/>
      </c>
      <c r="M6418" s="3"/>
      <c r="N6418" s="3"/>
      <c r="O6418" s="3"/>
      <c r="P6418" s="3"/>
      <c r="Q6418" s="3"/>
    </row>
    <row r="6419" spans="1:17" x14ac:dyDescent="0.3">
      <c r="A6419" s="17">
        <v>43928</v>
      </c>
      <c r="B6419">
        <v>102.59</v>
      </c>
      <c r="C6419"/>
      <c r="D6419" s="3">
        <f t="shared" si="397"/>
        <v>101.46573076923072</v>
      </c>
      <c r="E6419" s="4" t="str">
        <f t="shared" si="398"/>
        <v/>
      </c>
      <c r="F6419"/>
      <c r="G6419" s="3">
        <f>SUMPRODUCT(B6160:B6419, Expoweights!$C$2:$C$261) / SUM(Expoweights!$C$2:$C$261)</f>
        <v>101.32910222949715</v>
      </c>
      <c r="H6419" s="4" t="str">
        <f t="shared" si="399"/>
        <v/>
      </c>
      <c r="I6419">
        <v>1190</v>
      </c>
      <c r="J6419"/>
      <c r="L6419" s="4" t="str">
        <f t="shared" si="400"/>
        <v/>
      </c>
      <c r="M6419" s="3"/>
      <c r="N6419" s="3"/>
      <c r="O6419" s="3"/>
      <c r="P6419" s="3"/>
      <c r="Q6419" s="3"/>
    </row>
    <row r="6420" spans="1:17" x14ac:dyDescent="0.3">
      <c r="A6420" s="17">
        <v>43929</v>
      </c>
      <c r="B6420">
        <v>102.59</v>
      </c>
      <c r="C6420"/>
      <c r="D6420" s="3">
        <f t="shared" si="397"/>
        <v>101.46892307692303</v>
      </c>
      <c r="E6420" s="4" t="str">
        <f t="shared" si="398"/>
        <v/>
      </c>
      <c r="F6420"/>
      <c r="G6420" s="3">
        <f>SUMPRODUCT(B6161:B6420, Expoweights!$C$2:$C$261) / SUM(Expoweights!$C$2:$C$261)</f>
        <v>101.36821676820395</v>
      </c>
      <c r="H6420" s="4" t="str">
        <f t="shared" si="399"/>
        <v/>
      </c>
      <c r="I6420">
        <v>6929</v>
      </c>
      <c r="J6420"/>
      <c r="L6420" s="4" t="str">
        <f t="shared" si="400"/>
        <v/>
      </c>
      <c r="M6420" s="3"/>
      <c r="N6420" s="3"/>
      <c r="O6420" s="3"/>
      <c r="P6420" s="3"/>
      <c r="Q6420" s="3"/>
    </row>
    <row r="6421" spans="1:17" x14ac:dyDescent="0.3">
      <c r="A6421" s="17">
        <v>43930</v>
      </c>
      <c r="B6421">
        <v>102.59</v>
      </c>
      <c r="C6421"/>
      <c r="D6421" s="3">
        <f t="shared" si="397"/>
        <v>101.47211538461534</v>
      </c>
      <c r="E6421" s="4" t="str">
        <f t="shared" si="398"/>
        <v/>
      </c>
      <c r="F6421"/>
      <c r="G6421" s="3">
        <f>SUMPRODUCT(B6162:B6421, Expoweights!$C$2:$C$261) / SUM(Expoweights!$C$2:$C$261)</f>
        <v>101.40611814891463</v>
      </c>
      <c r="H6421" s="4" t="str">
        <f t="shared" si="399"/>
        <v/>
      </c>
      <c r="I6421">
        <v>7185</v>
      </c>
      <c r="J6421"/>
      <c r="L6421" s="4" t="str">
        <f t="shared" si="400"/>
        <v/>
      </c>
      <c r="M6421" s="3"/>
      <c r="N6421" s="3"/>
      <c r="O6421" s="3"/>
      <c r="P6421" s="3"/>
      <c r="Q6421" s="3"/>
    </row>
    <row r="6422" spans="1:17" x14ac:dyDescent="0.3">
      <c r="A6422" s="17">
        <v>43931</v>
      </c>
      <c r="B6422">
        <v>102.59</v>
      </c>
      <c r="C6422"/>
      <c r="D6422" s="3">
        <f t="shared" si="397"/>
        <v>101.47530769230765</v>
      </c>
      <c r="E6422" s="4" t="str">
        <f t="shared" si="398"/>
        <v/>
      </c>
      <c r="F6422"/>
      <c r="G6422" s="3">
        <f>SUMPRODUCT(B6163:B6422, Expoweights!$C$2:$C$261) / SUM(Expoweights!$C$2:$C$261)</f>
        <v>101.44284399836273</v>
      </c>
      <c r="H6422" s="4" t="str">
        <f t="shared" si="399"/>
        <v/>
      </c>
      <c r="I6422">
        <v>1618</v>
      </c>
      <c r="J6422"/>
      <c r="L6422" s="4" t="str">
        <f t="shared" si="400"/>
        <v/>
      </c>
      <c r="M6422" s="3"/>
      <c r="N6422" s="3"/>
      <c r="O6422" s="3"/>
      <c r="P6422" s="3"/>
      <c r="Q6422" s="3"/>
    </row>
    <row r="6423" spans="1:17" x14ac:dyDescent="0.3">
      <c r="A6423" s="17">
        <v>43934</v>
      </c>
      <c r="B6423">
        <v>102.59</v>
      </c>
      <c r="C6423"/>
      <c r="D6423" s="3">
        <f t="shared" si="397"/>
        <v>101.47849999999997</v>
      </c>
      <c r="E6423" s="4" t="str">
        <f t="shared" si="398"/>
        <v/>
      </c>
      <c r="F6423"/>
      <c r="G6423" s="3">
        <f>SUMPRODUCT(B6164:B6423, Expoweights!$C$2:$C$261) / SUM(Expoweights!$C$2:$C$261)</f>
        <v>101.47843077626875</v>
      </c>
      <c r="H6423" s="4" t="str">
        <f t="shared" si="399"/>
        <v/>
      </c>
      <c r="I6423">
        <v>2164</v>
      </c>
      <c r="J6423"/>
      <c r="L6423" s="4" t="str">
        <f t="shared" si="400"/>
        <v/>
      </c>
      <c r="M6423" s="3"/>
      <c r="N6423" s="3"/>
      <c r="O6423" s="3"/>
      <c r="P6423" s="3"/>
      <c r="Q6423" s="3"/>
    </row>
    <row r="6424" spans="1:17" x14ac:dyDescent="0.3">
      <c r="A6424" s="17">
        <v>43935</v>
      </c>
      <c r="B6424">
        <v>102.59</v>
      </c>
      <c r="C6424"/>
      <c r="D6424" s="3">
        <f t="shared" si="397"/>
        <v>101.48169230769228</v>
      </c>
      <c r="E6424" s="4" t="str">
        <f t="shared" si="398"/>
        <v/>
      </c>
      <c r="F6424"/>
      <c r="G6424" s="3">
        <f>SUMPRODUCT(B6165:B6424, Expoweights!$C$2:$C$261) / SUM(Expoweights!$C$2:$C$261)</f>
        <v>101.51291381153585</v>
      </c>
      <c r="H6424" s="4" t="str">
        <f t="shared" si="399"/>
        <v/>
      </c>
      <c r="I6424">
        <v>4044</v>
      </c>
      <c r="J6424"/>
      <c r="L6424" s="4" t="str">
        <f t="shared" si="400"/>
        <v/>
      </c>
      <c r="M6424" s="3"/>
      <c r="N6424" s="3"/>
      <c r="O6424" s="3"/>
      <c r="P6424" s="3"/>
      <c r="Q6424" s="3"/>
    </row>
    <row r="6425" spans="1:17" x14ac:dyDescent="0.3">
      <c r="A6425" s="17">
        <v>43936</v>
      </c>
      <c r="B6425">
        <v>102.59</v>
      </c>
      <c r="C6425"/>
      <c r="D6425" s="3">
        <f t="shared" si="397"/>
        <v>101.48488461538459</v>
      </c>
      <c r="E6425" s="4" t="str">
        <f t="shared" si="398"/>
        <v/>
      </c>
      <c r="F6425"/>
      <c r="G6425" s="3">
        <f>SUMPRODUCT(B6166:B6425, Expoweights!$C$2:$C$261) / SUM(Expoweights!$C$2:$C$261)</f>
        <v>101.54632733732268</v>
      </c>
      <c r="H6425" s="4" t="str">
        <f t="shared" si="399"/>
        <v/>
      </c>
      <c r="I6425">
        <v>6678</v>
      </c>
      <c r="J6425"/>
      <c r="L6425" s="4" t="str">
        <f t="shared" si="400"/>
        <v/>
      </c>
      <c r="M6425" s="3"/>
      <c r="N6425" s="3"/>
      <c r="O6425" s="3"/>
      <c r="P6425" s="3"/>
      <c r="Q6425" s="3"/>
    </row>
    <row r="6426" spans="1:17" x14ac:dyDescent="0.3">
      <c r="A6426" s="17">
        <v>43937</v>
      </c>
      <c r="B6426">
        <v>102.59</v>
      </c>
      <c r="C6426"/>
      <c r="D6426" s="3">
        <f t="shared" si="397"/>
        <v>101.48807692307689</v>
      </c>
      <c r="E6426" s="4" t="str">
        <f t="shared" si="398"/>
        <v/>
      </c>
      <c r="F6426"/>
      <c r="G6426" s="3">
        <f>SUMPRODUCT(B6167:B6426, Expoweights!$C$2:$C$261) / SUM(Expoweights!$C$2:$C$261)</f>
        <v>101.5787045250284</v>
      </c>
      <c r="H6426" s="4" t="str">
        <f t="shared" si="399"/>
        <v/>
      </c>
      <c r="I6426">
        <v>1845</v>
      </c>
      <c r="J6426"/>
      <c r="L6426" s="4" t="str">
        <f t="shared" si="400"/>
        <v/>
      </c>
      <c r="M6426" s="3"/>
      <c r="N6426" s="3"/>
      <c r="O6426" s="3"/>
      <c r="P6426" s="3"/>
      <c r="Q6426" s="3"/>
    </row>
    <row r="6427" spans="1:17" x14ac:dyDescent="0.3">
      <c r="A6427" s="17">
        <v>43938</v>
      </c>
      <c r="B6427">
        <v>102.59</v>
      </c>
      <c r="C6427"/>
      <c r="D6427" s="3">
        <f t="shared" si="397"/>
        <v>101.49126923076919</v>
      </c>
      <c r="E6427" s="4" t="str">
        <f t="shared" si="398"/>
        <v/>
      </c>
      <c r="F6427"/>
      <c r="G6427" s="3">
        <f>SUMPRODUCT(B6168:B6427, Expoweights!$C$2:$C$261) / SUM(Expoweights!$C$2:$C$261)</f>
        <v>101.61007751722386</v>
      </c>
      <c r="H6427" s="4" t="str">
        <f t="shared" si="399"/>
        <v/>
      </c>
      <c r="I6427">
        <v>4386</v>
      </c>
      <c r="J6427"/>
      <c r="L6427" s="4" t="str">
        <f t="shared" si="400"/>
        <v/>
      </c>
      <c r="M6427" s="3"/>
      <c r="N6427" s="3"/>
      <c r="O6427" s="3"/>
      <c r="P6427" s="3"/>
      <c r="Q6427" s="3"/>
    </row>
    <row r="6428" spans="1:17" x14ac:dyDescent="0.3">
      <c r="A6428" s="17">
        <v>43941</v>
      </c>
      <c r="B6428">
        <v>102.59</v>
      </c>
      <c r="C6428"/>
      <c r="D6428" s="3">
        <f t="shared" si="397"/>
        <v>101.49446153846149</v>
      </c>
      <c r="E6428" s="4" t="str">
        <f t="shared" si="398"/>
        <v/>
      </c>
      <c r="F6428"/>
      <c r="G6428" s="3">
        <f>SUMPRODUCT(B6169:B6428, Expoweights!$C$2:$C$261) / SUM(Expoweights!$C$2:$C$261)</f>
        <v>101.64047745956107</v>
      </c>
      <c r="H6428" s="4" t="str">
        <f t="shared" si="399"/>
        <v/>
      </c>
      <c r="I6428">
        <v>626</v>
      </c>
      <c r="J6428"/>
      <c r="L6428" s="4" t="str">
        <f t="shared" si="400"/>
        <v/>
      </c>
      <c r="M6428" s="3"/>
      <c r="N6428" s="3"/>
      <c r="O6428" s="3"/>
      <c r="P6428" s="3"/>
      <c r="Q6428" s="3"/>
    </row>
    <row r="6429" spans="1:17" x14ac:dyDescent="0.3">
      <c r="A6429" s="17">
        <v>43942</v>
      </c>
      <c r="B6429">
        <v>102.59</v>
      </c>
      <c r="C6429"/>
      <c r="D6429" s="3">
        <f t="shared" si="397"/>
        <v>101.49765384615378</v>
      </c>
      <c r="E6429" s="4" t="str">
        <f t="shared" si="398"/>
        <v/>
      </c>
      <c r="F6429"/>
      <c r="G6429" s="3">
        <f>SUMPRODUCT(B6170:B6429, Expoweights!$C$2:$C$261) / SUM(Expoweights!$C$2:$C$261)</f>
        <v>101.6699345316933</v>
      </c>
      <c r="H6429" s="4" t="str">
        <f t="shared" si="399"/>
        <v/>
      </c>
      <c r="I6429">
        <v>4172</v>
      </c>
      <c r="J6429"/>
      <c r="L6429" s="4" t="str">
        <f t="shared" si="400"/>
        <v/>
      </c>
      <c r="M6429" s="3"/>
      <c r="N6429" s="3"/>
      <c r="O6429" s="3"/>
      <c r="P6429" s="3"/>
      <c r="Q6429" s="3"/>
    </row>
    <row r="6430" spans="1:17" x14ac:dyDescent="0.3">
      <c r="A6430" s="17">
        <v>43943</v>
      </c>
      <c r="B6430">
        <v>102.59</v>
      </c>
      <c r="C6430"/>
      <c r="D6430" s="3">
        <f t="shared" si="397"/>
        <v>101.5008461538461</v>
      </c>
      <c r="E6430" s="4" t="str">
        <f t="shared" si="398"/>
        <v/>
      </c>
      <c r="F6430"/>
      <c r="G6430" s="3">
        <f>SUMPRODUCT(B6171:B6430, Expoweights!$C$2:$C$261) / SUM(Expoweights!$C$2:$C$261)</f>
        <v>101.69847797723604</v>
      </c>
      <c r="H6430" s="4" t="str">
        <f t="shared" si="399"/>
        <v/>
      </c>
      <c r="I6430">
        <v>3310</v>
      </c>
      <c r="J6430"/>
      <c r="L6430" s="4" t="str">
        <f t="shared" si="400"/>
        <v/>
      </c>
      <c r="M6430" s="3"/>
      <c r="N6430" s="3"/>
      <c r="O6430" s="3"/>
      <c r="P6430" s="3"/>
      <c r="Q6430" s="3"/>
    </row>
    <row r="6431" spans="1:17" x14ac:dyDescent="0.3">
      <c r="A6431" s="17">
        <v>43944</v>
      </c>
      <c r="B6431">
        <v>102.59</v>
      </c>
      <c r="C6431"/>
      <c r="D6431" s="3">
        <f t="shared" si="397"/>
        <v>101.5040384615384</v>
      </c>
      <c r="E6431" s="4" t="str">
        <f t="shared" si="398"/>
        <v/>
      </c>
      <c r="F6431"/>
      <c r="G6431" s="3">
        <f>SUMPRODUCT(B6172:B6431, Expoweights!$C$2:$C$261) / SUM(Expoweights!$C$2:$C$261)</f>
        <v>101.72613613279859</v>
      </c>
      <c r="H6431" s="4" t="str">
        <f t="shared" si="399"/>
        <v/>
      </c>
      <c r="I6431">
        <v>6965</v>
      </c>
      <c r="J6431"/>
      <c r="L6431" s="4" t="str">
        <f t="shared" si="400"/>
        <v/>
      </c>
      <c r="M6431" s="3"/>
      <c r="N6431" s="3"/>
      <c r="O6431" s="3"/>
      <c r="P6431" s="3"/>
      <c r="Q6431" s="3"/>
    </row>
    <row r="6432" spans="1:17" x14ac:dyDescent="0.3">
      <c r="A6432" s="17">
        <v>43945</v>
      </c>
      <c r="B6432">
        <v>102.59</v>
      </c>
      <c r="C6432"/>
      <c r="D6432" s="3">
        <f t="shared" si="397"/>
        <v>101.5072307692307</v>
      </c>
      <c r="E6432" s="4" t="str">
        <f t="shared" si="398"/>
        <v/>
      </c>
      <c r="F6432"/>
      <c r="G6432" s="3">
        <f>SUMPRODUCT(B6173:B6432, Expoweights!$C$2:$C$261) / SUM(Expoweights!$C$2:$C$261)</f>
        <v>101.75293645611545</v>
      </c>
      <c r="H6432" s="4" t="str">
        <f t="shared" si="399"/>
        <v/>
      </c>
      <c r="I6432">
        <v>7173</v>
      </c>
      <c r="J6432"/>
      <c r="L6432" s="4" t="str">
        <f t="shared" si="400"/>
        <v/>
      </c>
      <c r="M6432" s="3"/>
      <c r="N6432" s="3"/>
      <c r="O6432" s="3"/>
      <c r="P6432" s="3"/>
      <c r="Q6432" s="3"/>
    </row>
    <row r="6433" spans="1:17" x14ac:dyDescent="0.3">
      <c r="A6433" s="17">
        <v>43948</v>
      </c>
      <c r="B6433">
        <v>102.59</v>
      </c>
      <c r="C6433"/>
      <c r="D6433" s="3">
        <f t="shared" si="397"/>
        <v>101.510423076923</v>
      </c>
      <c r="E6433" s="4" t="str">
        <f t="shared" si="398"/>
        <v/>
      </c>
      <c r="F6433"/>
      <c r="G6433" s="3">
        <f>SUMPRODUCT(B6174:B6433, Expoweights!$C$2:$C$261) / SUM(Expoweights!$C$2:$C$261)</f>
        <v>101.77890555330502</v>
      </c>
      <c r="H6433" s="4" t="str">
        <f t="shared" si="399"/>
        <v/>
      </c>
      <c r="I6433">
        <v>5674</v>
      </c>
      <c r="J6433"/>
      <c r="L6433" s="4" t="str">
        <f t="shared" si="400"/>
        <v/>
      </c>
      <c r="M6433" s="3"/>
      <c r="N6433" s="3"/>
      <c r="O6433" s="3"/>
      <c r="P6433" s="3"/>
      <c r="Q6433" s="3"/>
    </row>
    <row r="6434" spans="1:17" x14ac:dyDescent="0.3">
      <c r="A6434" s="17">
        <v>43949</v>
      </c>
      <c r="B6434">
        <v>102.59</v>
      </c>
      <c r="C6434"/>
      <c r="D6434" s="3">
        <f t="shared" si="397"/>
        <v>101.5149999999999</v>
      </c>
      <c r="E6434" s="4" t="str">
        <f t="shared" si="398"/>
        <v/>
      </c>
      <c r="F6434"/>
      <c r="G6434" s="3">
        <f>SUMPRODUCT(B6175:B6434, Expoweights!$C$2:$C$261) / SUM(Expoweights!$C$2:$C$261)</f>
        <v>101.8040722982459</v>
      </c>
      <c r="H6434" s="4" t="str">
        <f t="shared" si="399"/>
        <v/>
      </c>
      <c r="I6434">
        <v>3485</v>
      </c>
      <c r="J6434"/>
      <c r="L6434" s="4" t="str">
        <f t="shared" si="400"/>
        <v/>
      </c>
      <c r="M6434" s="3"/>
      <c r="N6434" s="3"/>
      <c r="O6434" s="3"/>
      <c r="P6434" s="3"/>
      <c r="Q6434" s="3"/>
    </row>
    <row r="6435" spans="1:17" x14ac:dyDescent="0.3">
      <c r="A6435" s="17">
        <v>43950</v>
      </c>
      <c r="B6435">
        <v>102.59</v>
      </c>
      <c r="C6435"/>
      <c r="D6435" s="3">
        <f t="shared" si="397"/>
        <v>101.51957692307683</v>
      </c>
      <c r="E6435" s="4" t="str">
        <f t="shared" si="398"/>
        <v/>
      </c>
      <c r="F6435"/>
      <c r="G6435" s="3">
        <f>SUMPRODUCT(B6176:B6435, Expoweights!$C$2:$C$261) / SUM(Expoweights!$C$2:$C$261)</f>
        <v>101.82845848335225</v>
      </c>
      <c r="H6435" s="4" t="str">
        <f t="shared" si="399"/>
        <v/>
      </c>
      <c r="I6435">
        <v>7138</v>
      </c>
      <c r="J6435"/>
      <c r="L6435" s="4" t="str">
        <f t="shared" si="400"/>
        <v/>
      </c>
      <c r="M6435" s="3"/>
      <c r="N6435" s="3"/>
      <c r="O6435" s="3"/>
      <c r="P6435" s="3"/>
      <c r="Q6435" s="3"/>
    </row>
    <row r="6436" spans="1:17" x14ac:dyDescent="0.3">
      <c r="A6436" s="17">
        <v>43951</v>
      </c>
      <c r="B6436">
        <v>102.8</v>
      </c>
      <c r="C6436">
        <v>101.5249615384616</v>
      </c>
      <c r="D6436" s="3">
        <f t="shared" si="397"/>
        <v>101.52496153846143</v>
      </c>
      <c r="E6436" s="4">
        <f t="shared" si="398"/>
        <v>1.7053025658242404E-13</v>
      </c>
      <c r="F6436">
        <v>101.8586033828071</v>
      </c>
      <c r="G6436" s="3">
        <f>SUMPRODUCT(B6177:B6436, Expoweights!$C$2:$C$261) / SUM(Expoweights!$C$2:$C$261)</f>
        <v>101.8586033828071</v>
      </c>
      <c r="H6436" s="4">
        <f t="shared" si="399"/>
        <v>0</v>
      </c>
      <c r="I6436">
        <v>1151</v>
      </c>
      <c r="J6436">
        <v>101.5179688139758</v>
      </c>
      <c r="L6436" s="4">
        <f t="shared" si="400"/>
        <v>101.5179688139758</v>
      </c>
      <c r="M6436" s="3"/>
      <c r="N6436" s="3"/>
      <c r="O6436" s="3"/>
      <c r="P6436" s="3"/>
      <c r="Q6436" s="3"/>
    </row>
    <row r="6437" spans="1:17" x14ac:dyDescent="0.3">
      <c r="A6437" s="17">
        <v>43952</v>
      </c>
      <c r="B6437">
        <v>102.8</v>
      </c>
      <c r="C6437"/>
      <c r="D6437" s="3">
        <f t="shared" si="397"/>
        <v>101.53034615384604</v>
      </c>
      <c r="E6437" s="4" t="str">
        <f t="shared" si="398"/>
        <v/>
      </c>
      <c r="F6437"/>
      <c r="G6437" s="3">
        <f>SUMPRODUCT(B6178:B6437, Expoweights!$C$2:$C$261) / SUM(Expoweights!$C$2:$C$261)</f>
        <v>101.88781332234618</v>
      </c>
      <c r="H6437" s="4" t="str">
        <f t="shared" si="399"/>
        <v/>
      </c>
      <c r="I6437">
        <v>5791</v>
      </c>
      <c r="J6437"/>
      <c r="L6437" s="4" t="str">
        <f t="shared" si="400"/>
        <v/>
      </c>
      <c r="M6437" s="3"/>
      <c r="N6437" s="3"/>
      <c r="O6437" s="3"/>
      <c r="P6437" s="3"/>
      <c r="Q6437" s="3"/>
    </row>
    <row r="6438" spans="1:17" x14ac:dyDescent="0.3">
      <c r="A6438" s="17">
        <v>43955</v>
      </c>
      <c r="B6438">
        <v>102.8</v>
      </c>
      <c r="C6438"/>
      <c r="D6438" s="3">
        <f t="shared" si="397"/>
        <v>101.53573076923065</v>
      </c>
      <c r="E6438" s="4" t="str">
        <f t="shared" si="398"/>
        <v/>
      </c>
      <c r="F6438"/>
      <c r="G6438" s="3">
        <f>SUMPRODUCT(B6179:B6438, Expoweights!$C$2:$C$261) / SUM(Expoweights!$C$2:$C$261)</f>
        <v>101.91611730024313</v>
      </c>
      <c r="H6438" s="4" t="str">
        <f t="shared" si="399"/>
        <v/>
      </c>
      <c r="I6438">
        <v>1013</v>
      </c>
      <c r="J6438"/>
      <c r="L6438" s="4" t="str">
        <f t="shared" si="400"/>
        <v/>
      </c>
      <c r="M6438" s="3"/>
      <c r="N6438" s="3"/>
      <c r="O6438" s="3"/>
      <c r="P6438" s="3"/>
      <c r="Q6438" s="3"/>
    </row>
    <row r="6439" spans="1:17" x14ac:dyDescent="0.3">
      <c r="A6439" s="17">
        <v>43956</v>
      </c>
      <c r="B6439">
        <v>102.8</v>
      </c>
      <c r="C6439"/>
      <c r="D6439" s="3">
        <f t="shared" si="397"/>
        <v>101.54111538461525</v>
      </c>
      <c r="E6439" s="4" t="str">
        <f t="shared" si="398"/>
        <v/>
      </c>
      <c r="F6439"/>
      <c r="G6439" s="3">
        <f>SUMPRODUCT(B6180:B6439, Expoweights!$C$2:$C$261) / SUM(Expoweights!$C$2:$C$261)</f>
        <v>101.94354341537493</v>
      </c>
      <c r="H6439" s="4" t="str">
        <f t="shared" si="399"/>
        <v/>
      </c>
      <c r="I6439">
        <v>5247</v>
      </c>
      <c r="J6439"/>
      <c r="L6439" s="4" t="str">
        <f t="shared" si="400"/>
        <v/>
      </c>
      <c r="M6439" s="3"/>
      <c r="N6439" s="3"/>
      <c r="O6439" s="3"/>
      <c r="P6439" s="3"/>
      <c r="Q6439" s="3"/>
    </row>
    <row r="6440" spans="1:17" x14ac:dyDescent="0.3">
      <c r="A6440" s="17">
        <v>43957</v>
      </c>
      <c r="B6440">
        <v>102.8</v>
      </c>
      <c r="C6440"/>
      <c r="D6440" s="3">
        <f t="shared" si="397"/>
        <v>101.54649999999985</v>
      </c>
      <c r="E6440" s="4" t="str">
        <f t="shared" si="398"/>
        <v/>
      </c>
      <c r="F6440"/>
      <c r="G6440" s="3">
        <f>SUMPRODUCT(B6181:B6440, Expoweights!$C$2:$C$261) / SUM(Expoweights!$C$2:$C$261)</f>
        <v>101.97011889511707</v>
      </c>
      <c r="H6440" s="4" t="str">
        <f t="shared" si="399"/>
        <v/>
      </c>
      <c r="I6440">
        <v>1596</v>
      </c>
      <c r="J6440"/>
      <c r="L6440" s="4" t="str">
        <f t="shared" si="400"/>
        <v/>
      </c>
      <c r="M6440" s="3"/>
      <c r="N6440" s="3"/>
      <c r="O6440" s="3"/>
      <c r="P6440" s="3"/>
      <c r="Q6440" s="3"/>
    </row>
    <row r="6441" spans="1:17" x14ac:dyDescent="0.3">
      <c r="A6441" s="17">
        <v>43958</v>
      </c>
      <c r="B6441">
        <v>102.8</v>
      </c>
      <c r="C6441"/>
      <c r="D6441" s="3">
        <f t="shared" si="397"/>
        <v>101.55188461538447</v>
      </c>
      <c r="E6441" s="4" t="str">
        <f t="shared" si="398"/>
        <v/>
      </c>
      <c r="F6441"/>
      <c r="G6441" s="3">
        <f>SUMPRODUCT(B6182:B6441, Expoweights!$C$2:$C$261) / SUM(Expoweights!$C$2:$C$261)</f>
        <v>101.99587012237367</v>
      </c>
      <c r="H6441" s="4" t="str">
        <f t="shared" si="399"/>
        <v/>
      </c>
      <c r="I6441">
        <v>935</v>
      </c>
      <c r="J6441"/>
      <c r="L6441" s="4" t="str">
        <f t="shared" si="400"/>
        <v/>
      </c>
      <c r="M6441" s="3"/>
      <c r="N6441" s="3"/>
      <c r="O6441" s="3"/>
      <c r="P6441" s="3"/>
      <c r="Q6441" s="3"/>
    </row>
    <row r="6442" spans="1:17" x14ac:dyDescent="0.3">
      <c r="A6442" s="17">
        <v>43959</v>
      </c>
      <c r="B6442">
        <v>102.8</v>
      </c>
      <c r="C6442"/>
      <c r="D6442" s="3">
        <f t="shared" si="397"/>
        <v>101.55726923076907</v>
      </c>
      <c r="E6442" s="4" t="str">
        <f t="shared" si="398"/>
        <v/>
      </c>
      <c r="F6442"/>
      <c r="G6442" s="3">
        <f>SUMPRODUCT(B6183:B6442, Expoweights!$C$2:$C$261) / SUM(Expoweights!$C$2:$C$261)</f>
        <v>102.02082266176922</v>
      </c>
      <c r="H6442" s="4" t="str">
        <f t="shared" si="399"/>
        <v/>
      </c>
      <c r="I6442">
        <v>2940</v>
      </c>
      <c r="J6442"/>
      <c r="L6442" s="4" t="str">
        <f t="shared" si="400"/>
        <v/>
      </c>
      <c r="M6442" s="3"/>
      <c r="N6442" s="3"/>
      <c r="O6442" s="3"/>
      <c r="P6442" s="3"/>
      <c r="Q6442" s="3"/>
    </row>
    <row r="6443" spans="1:17" x14ac:dyDescent="0.3">
      <c r="A6443" s="17">
        <v>43962</v>
      </c>
      <c r="B6443">
        <v>102.8</v>
      </c>
      <c r="C6443"/>
      <c r="D6443" s="3">
        <f t="shared" si="397"/>
        <v>101.56265384615367</v>
      </c>
      <c r="E6443" s="4" t="str">
        <f t="shared" si="398"/>
        <v/>
      </c>
      <c r="F6443"/>
      <c r="G6443" s="3">
        <f>SUMPRODUCT(B6184:B6443, Expoweights!$C$2:$C$261) / SUM(Expoweights!$C$2:$C$261)</f>
        <v>102.04500128502794</v>
      </c>
      <c r="H6443" s="4" t="str">
        <f t="shared" si="399"/>
        <v/>
      </c>
      <c r="I6443">
        <v>6360</v>
      </c>
      <c r="J6443"/>
      <c r="L6443" s="4" t="str">
        <f t="shared" si="400"/>
        <v/>
      </c>
      <c r="M6443" s="3"/>
      <c r="N6443" s="3"/>
      <c r="O6443" s="3"/>
      <c r="P6443" s="3"/>
      <c r="Q6443" s="3"/>
    </row>
    <row r="6444" spans="1:17" x14ac:dyDescent="0.3">
      <c r="A6444" s="17">
        <v>43963</v>
      </c>
      <c r="B6444">
        <v>102.8</v>
      </c>
      <c r="C6444"/>
      <c r="D6444" s="3">
        <f t="shared" si="397"/>
        <v>101.56803846153828</v>
      </c>
      <c r="E6444" s="4" t="str">
        <f t="shared" si="398"/>
        <v/>
      </c>
      <c r="F6444"/>
      <c r="G6444" s="3">
        <f>SUMPRODUCT(B6185:B6444, Expoweights!$C$2:$C$261) / SUM(Expoweights!$C$2:$C$261)</f>
        <v>102.06842999556592</v>
      </c>
      <c r="H6444" s="4" t="str">
        <f t="shared" si="399"/>
        <v/>
      </c>
      <c r="I6444">
        <v>2598</v>
      </c>
      <c r="J6444"/>
      <c r="L6444" s="4" t="str">
        <f t="shared" si="400"/>
        <v/>
      </c>
      <c r="M6444" s="3"/>
      <c r="N6444" s="3"/>
      <c r="O6444" s="3"/>
      <c r="P6444" s="3"/>
      <c r="Q6444" s="3"/>
    </row>
    <row r="6445" spans="1:17" x14ac:dyDescent="0.3">
      <c r="A6445" s="17">
        <v>43964</v>
      </c>
      <c r="B6445">
        <v>102.8</v>
      </c>
      <c r="C6445"/>
      <c r="D6445" s="3">
        <f t="shared" si="397"/>
        <v>101.57342307692288</v>
      </c>
      <c r="E6445" s="4" t="str">
        <f t="shared" si="398"/>
        <v/>
      </c>
      <c r="F6445"/>
      <c r="G6445" s="3">
        <f>SUMPRODUCT(B6186:B6445, Expoweights!$C$2:$C$261) / SUM(Expoweights!$C$2:$C$261)</f>
        <v>102.09113205232076</v>
      </c>
      <c r="H6445" s="4" t="str">
        <f t="shared" si="399"/>
        <v/>
      </c>
      <c r="I6445">
        <v>4722</v>
      </c>
      <c r="J6445"/>
      <c r="L6445" s="4" t="str">
        <f t="shared" si="400"/>
        <v/>
      </c>
      <c r="M6445" s="3"/>
      <c r="N6445" s="3"/>
      <c r="O6445" s="3"/>
      <c r="P6445" s="3"/>
      <c r="Q6445" s="3"/>
    </row>
    <row r="6446" spans="1:17" x14ac:dyDescent="0.3">
      <c r="A6446" s="17">
        <v>43965</v>
      </c>
      <c r="B6446">
        <v>102.8</v>
      </c>
      <c r="C6446"/>
      <c r="D6446" s="3">
        <f t="shared" si="397"/>
        <v>101.57880769230749</v>
      </c>
      <c r="E6446" s="4" t="str">
        <f t="shared" si="398"/>
        <v/>
      </c>
      <c r="F6446"/>
      <c r="G6446" s="3">
        <f>SUMPRODUCT(B6187:B6446, Expoweights!$C$2:$C$261) / SUM(Expoweights!$C$2:$C$261)</f>
        <v>102.11312999284183</v>
      </c>
      <c r="H6446" s="4" t="str">
        <f t="shared" si="399"/>
        <v/>
      </c>
      <c r="I6446">
        <v>6102</v>
      </c>
      <c r="J6446"/>
      <c r="L6446" s="4" t="str">
        <f t="shared" si="400"/>
        <v/>
      </c>
      <c r="M6446" s="3"/>
      <c r="N6446" s="3"/>
      <c r="O6446" s="3"/>
      <c r="P6446" s="3"/>
      <c r="Q6446" s="3"/>
    </row>
    <row r="6447" spans="1:17" x14ac:dyDescent="0.3">
      <c r="A6447" s="17">
        <v>43966</v>
      </c>
      <c r="B6447">
        <v>102.8</v>
      </c>
      <c r="C6447"/>
      <c r="D6447" s="3">
        <f t="shared" si="397"/>
        <v>101.58419230769209</v>
      </c>
      <c r="E6447" s="4" t="str">
        <f t="shared" si="398"/>
        <v/>
      </c>
      <c r="F6447"/>
      <c r="G6447" s="3">
        <f>SUMPRODUCT(B6188:B6447, Expoweights!$C$2:$C$261) / SUM(Expoweights!$C$2:$C$261)</f>
        <v>102.13444565566454</v>
      </c>
      <c r="H6447" s="4" t="str">
        <f t="shared" si="399"/>
        <v/>
      </c>
      <c r="I6447">
        <v>5406</v>
      </c>
      <c r="J6447"/>
      <c r="L6447" s="4" t="str">
        <f t="shared" si="400"/>
        <v/>
      </c>
      <c r="M6447" s="3"/>
      <c r="N6447" s="3"/>
      <c r="O6447" s="3"/>
      <c r="P6447" s="3"/>
      <c r="Q6447" s="3"/>
    </row>
    <row r="6448" spans="1:17" x14ac:dyDescent="0.3">
      <c r="A6448" s="17">
        <v>43969</v>
      </c>
      <c r="B6448">
        <v>102.8</v>
      </c>
      <c r="C6448"/>
      <c r="D6448" s="3">
        <f t="shared" si="397"/>
        <v>101.58957692307671</v>
      </c>
      <c r="E6448" s="4" t="str">
        <f t="shared" si="398"/>
        <v/>
      </c>
      <c r="F6448"/>
      <c r="G6448" s="3">
        <f>SUMPRODUCT(B6189:B6448, Expoweights!$C$2:$C$261) / SUM(Expoweights!$C$2:$C$261)</f>
        <v>102.15510020199066</v>
      </c>
      <c r="H6448" s="4" t="str">
        <f t="shared" si="399"/>
        <v/>
      </c>
      <c r="I6448">
        <v>2042</v>
      </c>
      <c r="J6448"/>
      <c r="L6448" s="4" t="str">
        <f t="shared" si="400"/>
        <v/>
      </c>
      <c r="M6448" s="3"/>
      <c r="N6448" s="3"/>
      <c r="O6448" s="3"/>
      <c r="P6448" s="3"/>
      <c r="Q6448" s="3"/>
    </row>
    <row r="6449" spans="1:17" x14ac:dyDescent="0.3">
      <c r="A6449" s="17">
        <v>43970</v>
      </c>
      <c r="B6449">
        <v>102.8</v>
      </c>
      <c r="C6449"/>
      <c r="D6449" s="3">
        <f t="shared" si="397"/>
        <v>101.59496153846132</v>
      </c>
      <c r="E6449" s="4" t="str">
        <f t="shared" si="398"/>
        <v/>
      </c>
      <c r="F6449"/>
      <c r="G6449" s="3">
        <f>SUMPRODUCT(B6190:B6449, Expoweights!$C$2:$C$261) / SUM(Expoweights!$C$2:$C$261)</f>
        <v>102.17511413669615</v>
      </c>
      <c r="H6449" s="4" t="str">
        <f t="shared" si="399"/>
        <v/>
      </c>
      <c r="I6449">
        <v>4773</v>
      </c>
      <c r="J6449"/>
      <c r="L6449" s="4" t="str">
        <f t="shared" si="400"/>
        <v/>
      </c>
      <c r="M6449" s="3"/>
      <c r="N6449" s="3"/>
      <c r="O6449" s="3"/>
      <c r="P6449" s="3"/>
      <c r="Q6449" s="3"/>
    </row>
    <row r="6450" spans="1:17" x14ac:dyDescent="0.3">
      <c r="A6450" s="17">
        <v>43971</v>
      </c>
      <c r="B6450">
        <v>102.8</v>
      </c>
      <c r="C6450"/>
      <c r="D6450" s="3">
        <f t="shared" si="397"/>
        <v>101.60034615384593</v>
      </c>
      <c r="E6450" s="4" t="str">
        <f t="shared" si="398"/>
        <v/>
      </c>
      <c r="F6450"/>
      <c r="G6450" s="3">
        <f>SUMPRODUCT(B6191:B6450, Expoweights!$C$2:$C$261) / SUM(Expoweights!$C$2:$C$261)</f>
        <v>102.19450732868745</v>
      </c>
      <c r="H6450" s="4" t="str">
        <f t="shared" si="399"/>
        <v/>
      </c>
      <c r="I6450">
        <v>5301</v>
      </c>
      <c r="J6450"/>
      <c r="L6450" s="4" t="str">
        <f t="shared" si="400"/>
        <v/>
      </c>
      <c r="M6450" s="3"/>
      <c r="N6450" s="3"/>
      <c r="O6450" s="3"/>
      <c r="P6450" s="3"/>
      <c r="Q6450" s="3"/>
    </row>
    <row r="6451" spans="1:17" x14ac:dyDescent="0.3">
      <c r="A6451" s="17">
        <v>43972</v>
      </c>
      <c r="B6451">
        <v>102.8</v>
      </c>
      <c r="C6451"/>
      <c r="D6451" s="3">
        <f t="shared" si="397"/>
        <v>101.60573076923053</v>
      </c>
      <c r="E6451" s="4" t="str">
        <f t="shared" si="398"/>
        <v/>
      </c>
      <c r="F6451"/>
      <c r="G6451" s="3">
        <f>SUMPRODUCT(B6192:B6451, Expoweights!$C$2:$C$261) / SUM(Expoweights!$C$2:$C$261)</f>
        <v>102.2132990306264</v>
      </c>
      <c r="H6451" s="4" t="str">
        <f t="shared" si="399"/>
        <v/>
      </c>
      <c r="I6451">
        <v>1558</v>
      </c>
      <c r="J6451"/>
      <c r="L6451" s="4" t="str">
        <f t="shared" si="400"/>
        <v/>
      </c>
      <c r="M6451" s="3"/>
      <c r="N6451" s="3"/>
      <c r="O6451" s="3"/>
      <c r="P6451" s="3"/>
      <c r="Q6451" s="3"/>
    </row>
    <row r="6452" spans="1:17" x14ac:dyDescent="0.3">
      <c r="A6452" s="17">
        <v>43973</v>
      </c>
      <c r="B6452">
        <v>102.8</v>
      </c>
      <c r="C6452"/>
      <c r="D6452" s="3">
        <f t="shared" si="397"/>
        <v>101.61111538461516</v>
      </c>
      <c r="E6452" s="4" t="str">
        <f t="shared" si="398"/>
        <v/>
      </c>
      <c r="F6452"/>
      <c r="G6452" s="3">
        <f>SUMPRODUCT(B6193:B6452, Expoweights!$C$2:$C$261) / SUM(Expoweights!$C$2:$C$261)</f>
        <v>102.23150789804343</v>
      </c>
      <c r="H6452" s="4" t="str">
        <f t="shared" si="399"/>
        <v/>
      </c>
      <c r="I6452">
        <v>7052</v>
      </c>
      <c r="J6452"/>
      <c r="L6452" s="4" t="str">
        <f t="shared" si="400"/>
        <v/>
      </c>
      <c r="M6452" s="3"/>
      <c r="N6452" s="3"/>
      <c r="O6452" s="3"/>
      <c r="P6452" s="3"/>
      <c r="Q6452" s="3"/>
    </row>
    <row r="6453" spans="1:17" x14ac:dyDescent="0.3">
      <c r="A6453" s="17">
        <v>43976</v>
      </c>
      <c r="B6453">
        <v>102.8</v>
      </c>
      <c r="C6453"/>
      <c r="D6453" s="3">
        <f t="shared" si="397"/>
        <v>101.61649999999976</v>
      </c>
      <c r="E6453" s="4" t="str">
        <f t="shared" si="398"/>
        <v/>
      </c>
      <c r="F6453"/>
      <c r="G6453" s="3">
        <f>SUMPRODUCT(B6194:B6453, Expoweights!$C$2:$C$261) / SUM(Expoweights!$C$2:$C$261)</f>
        <v>102.24915200785786</v>
      </c>
      <c r="H6453" s="4" t="str">
        <f t="shared" si="399"/>
        <v/>
      </c>
      <c r="I6453">
        <v>4828</v>
      </c>
      <c r="J6453"/>
      <c r="L6453" s="4" t="str">
        <f t="shared" si="400"/>
        <v/>
      </c>
      <c r="M6453" s="3"/>
      <c r="N6453" s="3"/>
      <c r="O6453" s="3"/>
      <c r="P6453" s="3"/>
      <c r="Q6453" s="3"/>
    </row>
    <row r="6454" spans="1:17" x14ac:dyDescent="0.3">
      <c r="A6454" s="17">
        <v>43977</v>
      </c>
      <c r="B6454">
        <v>102.8</v>
      </c>
      <c r="C6454"/>
      <c r="D6454" s="3">
        <f t="shared" si="397"/>
        <v>101.62188461538437</v>
      </c>
      <c r="E6454" s="4" t="str">
        <f t="shared" si="398"/>
        <v/>
      </c>
      <c r="F6454"/>
      <c r="G6454" s="3">
        <f>SUMPRODUCT(B6195:B6454, Expoweights!$C$2:$C$261) / SUM(Expoweights!$C$2:$C$261)</f>
        <v>102.26624887632383</v>
      </c>
      <c r="H6454" s="4" t="str">
        <f t="shared" si="399"/>
        <v/>
      </c>
      <c r="I6454">
        <v>6136</v>
      </c>
      <c r="J6454"/>
      <c r="L6454" s="4" t="str">
        <f t="shared" si="400"/>
        <v/>
      </c>
      <c r="M6454" s="3"/>
      <c r="N6454" s="3"/>
      <c r="O6454" s="3"/>
      <c r="P6454" s="3"/>
      <c r="Q6454" s="3"/>
    </row>
    <row r="6455" spans="1:17" x14ac:dyDescent="0.3">
      <c r="A6455" s="17">
        <v>43978</v>
      </c>
      <c r="B6455">
        <v>102.8</v>
      </c>
      <c r="C6455"/>
      <c r="D6455" s="3">
        <f t="shared" si="397"/>
        <v>101.62726923076899</v>
      </c>
      <c r="E6455" s="4" t="str">
        <f t="shared" si="398"/>
        <v/>
      </c>
      <c r="F6455"/>
      <c r="G6455" s="3">
        <f>SUMPRODUCT(B6196:B6455, Expoweights!$C$2:$C$261) / SUM(Expoweights!$C$2:$C$261)</f>
        <v>102.2828154764197</v>
      </c>
      <c r="H6455" s="4" t="str">
        <f t="shared" si="399"/>
        <v/>
      </c>
      <c r="I6455">
        <v>7622</v>
      </c>
      <c r="J6455"/>
      <c r="L6455" s="4" t="str">
        <f t="shared" si="400"/>
        <v/>
      </c>
      <c r="M6455" s="3"/>
      <c r="N6455" s="3"/>
      <c r="O6455" s="3"/>
      <c r="P6455" s="3"/>
      <c r="Q6455" s="3"/>
    </row>
    <row r="6456" spans="1:17" x14ac:dyDescent="0.3">
      <c r="A6456" s="17">
        <v>43979</v>
      </c>
      <c r="B6456">
        <v>102.8</v>
      </c>
      <c r="C6456"/>
      <c r="D6456" s="3">
        <f t="shared" si="397"/>
        <v>101.6326538461536</v>
      </c>
      <c r="E6456" s="4" t="str">
        <f t="shared" si="398"/>
        <v/>
      </c>
      <c r="F6456"/>
      <c r="G6456" s="3">
        <f>SUMPRODUCT(B6197:B6456, Expoweights!$C$2:$C$261) / SUM(Expoweights!$C$2:$C$261)</f>
        <v>102.29886825469794</v>
      </c>
      <c r="H6456" s="4" t="str">
        <f t="shared" si="399"/>
        <v/>
      </c>
      <c r="I6456">
        <v>3193</v>
      </c>
      <c r="J6456"/>
      <c r="L6456" s="4" t="str">
        <f t="shared" si="400"/>
        <v/>
      </c>
      <c r="M6456" s="3"/>
      <c r="N6456" s="3"/>
      <c r="O6456" s="3"/>
      <c r="P6456" s="3"/>
      <c r="Q6456" s="3"/>
    </row>
    <row r="6457" spans="1:17" x14ac:dyDescent="0.3">
      <c r="A6457" s="17">
        <v>43980</v>
      </c>
      <c r="B6457">
        <v>102.28</v>
      </c>
      <c r="C6457">
        <v>101.6346538461539</v>
      </c>
      <c r="D6457" s="3">
        <f t="shared" si="397"/>
        <v>101.6346538461536</v>
      </c>
      <c r="E6457" s="4">
        <f t="shared" si="398"/>
        <v>2.9842794901924208E-13</v>
      </c>
      <c r="F6457">
        <v>102.2982875134651</v>
      </c>
      <c r="G6457" s="3">
        <f>SUMPRODUCT(B6198:B6457, Expoweights!$C$2:$C$261) / SUM(Expoweights!$C$2:$C$261)</f>
        <v>102.29828751346507</v>
      </c>
      <c r="H6457" s="4">
        <f t="shared" si="399"/>
        <v>2.8421709430404007E-14</v>
      </c>
      <c r="I6457">
        <v>1478</v>
      </c>
      <c r="J6457">
        <v>101.6101268295585</v>
      </c>
      <c r="L6457" s="4">
        <f t="shared" si="400"/>
        <v>101.6101268295585</v>
      </c>
      <c r="M6457" s="3"/>
      <c r="N6457" s="3"/>
      <c r="O6457" s="3"/>
      <c r="P6457" s="3"/>
      <c r="Q6457" s="3"/>
    </row>
    <row r="6458" spans="1:17" x14ac:dyDescent="0.3">
      <c r="A6458" s="17">
        <v>43983</v>
      </c>
      <c r="B6458">
        <v>102.28</v>
      </c>
      <c r="C6458"/>
      <c r="D6458" s="3">
        <f t="shared" si="397"/>
        <v>101.63665384615359</v>
      </c>
      <c r="E6458" s="4" t="str">
        <f t="shared" si="398"/>
        <v/>
      </c>
      <c r="F6458"/>
      <c r="G6458" s="3">
        <f>SUMPRODUCT(B6199:B6458, Expoweights!$C$2:$C$261) / SUM(Expoweights!$C$2:$C$261)</f>
        <v>102.29772478422707</v>
      </c>
      <c r="H6458" s="4" t="str">
        <f t="shared" si="399"/>
        <v/>
      </c>
      <c r="I6458">
        <v>4483</v>
      </c>
      <c r="J6458"/>
      <c r="L6458" s="4" t="str">
        <f t="shared" si="400"/>
        <v/>
      </c>
      <c r="M6458" s="3"/>
      <c r="N6458" s="3"/>
      <c r="O6458" s="3"/>
      <c r="P6458" s="3"/>
      <c r="Q6458" s="3"/>
    </row>
    <row r="6459" spans="1:17" x14ac:dyDescent="0.3">
      <c r="A6459" s="17">
        <v>43984</v>
      </c>
      <c r="B6459">
        <v>102.28</v>
      </c>
      <c r="C6459"/>
      <c r="D6459" s="3">
        <f>AVERAGE(B6200:B6459)</f>
        <v>101.63865384615359</v>
      </c>
      <c r="E6459" s="4" t="str">
        <f t="shared" si="398"/>
        <v/>
      </c>
      <c r="F6459"/>
      <c r="G6459" s="10">
        <f>SUMPRODUCT(B6200:B6459, Expoweights!$C$2:$C$261) / SUM(Expoweights!$C$2:$C$261)</f>
        <v>102.29717950833243</v>
      </c>
      <c r="H6459" s="4" t="str">
        <f t="shared" si="399"/>
        <v/>
      </c>
      <c r="I6459">
        <v>7336</v>
      </c>
      <c r="J6459"/>
      <c r="L6459" s="4" t="str">
        <f t="shared" si="400"/>
        <v/>
      </c>
      <c r="M6459" s="3"/>
      <c r="N6459" s="3"/>
      <c r="O6459" s="3"/>
      <c r="P6459" s="3"/>
      <c r="Q6459" s="3"/>
    </row>
    <row r="6460" spans="1:17" x14ac:dyDescent="0.3">
      <c r="A6460" s="17">
        <v>43985</v>
      </c>
      <c r="B6460">
        <v>102.28</v>
      </c>
      <c r="C6460"/>
      <c r="D6460" s="3">
        <f t="shared" ref="D6460:D6479" si="401">AVERAGE(B6201:B6460)</f>
        <v>101.64065384615358</v>
      </c>
      <c r="E6460" s="4" t="str">
        <f t="shared" si="398"/>
        <v/>
      </c>
      <c r="F6460"/>
      <c r="G6460" s="10">
        <f>SUMPRODUCT(B6201:B6460, Expoweights!$C$2:$C$261) / SUM(Expoweights!$C$2:$C$261)</f>
        <v>102.29665114445653</v>
      </c>
      <c r="H6460" s="4" t="str">
        <f t="shared" si="399"/>
        <v/>
      </c>
      <c r="I6460">
        <v>7728</v>
      </c>
      <c r="J6460"/>
      <c r="L6460" s="4" t="str">
        <f t="shared" si="400"/>
        <v/>
      </c>
    </row>
    <row r="6461" spans="1:17" x14ac:dyDescent="0.3">
      <c r="A6461" s="17">
        <v>43986</v>
      </c>
      <c r="B6461">
        <v>102.28</v>
      </c>
      <c r="C6461"/>
      <c r="D6461" s="3">
        <f t="shared" si="401"/>
        <v>101.64265384615356</v>
      </c>
      <c r="E6461" s="4" t="str">
        <f t="shared" si="398"/>
        <v/>
      </c>
      <c r="F6461"/>
      <c r="G6461" s="10">
        <f>SUMPRODUCT(B6202:B6461, Expoweights!$C$2:$C$261) / SUM(Expoweights!$C$2:$C$261)</f>
        <v>102.29613916806423</v>
      </c>
      <c r="H6461" s="4" t="str">
        <f t="shared" si="399"/>
        <v/>
      </c>
      <c r="I6461">
        <v>2752</v>
      </c>
      <c r="J6461"/>
      <c r="L6461" s="4" t="str">
        <f t="shared" si="400"/>
        <v/>
      </c>
    </row>
    <row r="6462" spans="1:17" x14ac:dyDescent="0.3">
      <c r="A6462" s="17">
        <v>43987</v>
      </c>
      <c r="B6462">
        <v>102.28</v>
      </c>
      <c r="C6462"/>
      <c r="D6462" s="3">
        <f t="shared" si="401"/>
        <v>101.64465384615357</v>
      </c>
      <c r="E6462" s="4" t="str">
        <f t="shared" si="398"/>
        <v/>
      </c>
      <c r="F6462"/>
      <c r="G6462" s="10">
        <f>SUMPRODUCT(B6203:B6462, Expoweights!$C$2:$C$261) / SUM(Expoweights!$C$2:$C$261)</f>
        <v>102.29564307088907</v>
      </c>
      <c r="H6462" s="4" t="str">
        <f t="shared" si="399"/>
        <v/>
      </c>
      <c r="I6462">
        <v>5911</v>
      </c>
      <c r="J6462"/>
      <c r="L6462" s="4" t="str">
        <f t="shared" si="400"/>
        <v/>
      </c>
    </row>
    <row r="6463" spans="1:17" x14ac:dyDescent="0.3">
      <c r="A6463" s="17">
        <v>43990</v>
      </c>
      <c r="B6463">
        <v>102.28</v>
      </c>
      <c r="C6463"/>
      <c r="D6463" s="3">
        <f t="shared" si="401"/>
        <v>101.64665384615355</v>
      </c>
      <c r="E6463" s="4" t="str">
        <f t="shared" si="398"/>
        <v/>
      </c>
      <c r="F6463"/>
      <c r="G6463" s="10">
        <f>SUMPRODUCT(B6204:B6463, Expoweights!$C$2:$C$261) / SUM(Expoweights!$C$2:$C$261)</f>
        <v>102.29516236042882</v>
      </c>
      <c r="H6463" s="4" t="str">
        <f t="shared" si="399"/>
        <v/>
      </c>
      <c r="I6463">
        <v>513</v>
      </c>
      <c r="J6463"/>
      <c r="L6463" s="4" t="str">
        <f t="shared" si="400"/>
        <v/>
      </c>
    </row>
    <row r="6464" spans="1:17" x14ac:dyDescent="0.3">
      <c r="A6464" s="17">
        <v>43991</v>
      </c>
      <c r="B6464">
        <v>102.28</v>
      </c>
      <c r="C6464"/>
      <c r="D6464" s="3">
        <f t="shared" si="401"/>
        <v>101.64865384615355</v>
      </c>
      <c r="E6464" s="4" t="str">
        <f t="shared" si="398"/>
        <v/>
      </c>
      <c r="F6464"/>
      <c r="G6464" s="10">
        <f>SUMPRODUCT(B6205:B6464, Expoweights!$C$2:$C$261) / SUM(Expoweights!$C$2:$C$261)</f>
        <v>102.29469655945637</v>
      </c>
      <c r="H6464" s="4" t="str">
        <f t="shared" si="399"/>
        <v/>
      </c>
      <c r="I6464">
        <v>7127</v>
      </c>
      <c r="J6464"/>
      <c r="L6464" s="4" t="str">
        <f t="shared" si="400"/>
        <v/>
      </c>
    </row>
    <row r="6465" spans="1:12" x14ac:dyDescent="0.3">
      <c r="A6465" s="17">
        <v>43992</v>
      </c>
      <c r="B6465">
        <v>102.28</v>
      </c>
      <c r="C6465"/>
      <c r="D6465" s="3">
        <f t="shared" si="401"/>
        <v>101.65065384615355</v>
      </c>
      <c r="E6465" s="4" t="str">
        <f t="shared" si="398"/>
        <v/>
      </c>
      <c r="F6465"/>
      <c r="G6465" s="10">
        <f>SUMPRODUCT(B6206:B6465, Expoweights!$C$2:$C$261) / SUM(Expoweights!$C$2:$C$261)</f>
        <v>102.29424520554612</v>
      </c>
      <c r="H6465" s="4" t="str">
        <f t="shared" si="399"/>
        <v/>
      </c>
      <c r="I6465">
        <v>2936</v>
      </c>
      <c r="J6465"/>
      <c r="L6465" s="4" t="str">
        <f t="shared" si="400"/>
        <v/>
      </c>
    </row>
    <row r="6466" spans="1:12" x14ac:dyDescent="0.3">
      <c r="A6466" s="17">
        <v>43993</v>
      </c>
      <c r="B6466">
        <v>102.28</v>
      </c>
      <c r="C6466"/>
      <c r="D6466" s="3">
        <f t="shared" si="401"/>
        <v>101.65265384615353</v>
      </c>
      <c r="E6466" s="4" t="str">
        <f t="shared" si="398"/>
        <v/>
      </c>
      <c r="F6466"/>
      <c r="G6466" s="10">
        <f>SUMPRODUCT(B6207:B6466, Expoweights!$C$2:$C$261) / SUM(Expoweights!$C$2:$C$261)</f>
        <v>102.29380785061488</v>
      </c>
      <c r="H6466" s="4" t="str">
        <f t="shared" si="399"/>
        <v/>
      </c>
      <c r="I6466">
        <v>341</v>
      </c>
      <c r="J6466"/>
      <c r="L6466" s="4" t="str">
        <f t="shared" si="400"/>
        <v/>
      </c>
    </row>
    <row r="6467" spans="1:12" x14ac:dyDescent="0.3">
      <c r="A6467" s="17">
        <v>43994</v>
      </c>
      <c r="B6467">
        <v>102.28</v>
      </c>
      <c r="C6467"/>
      <c r="D6467" s="3">
        <f t="shared" si="401"/>
        <v>101.65465384615354</v>
      </c>
      <c r="E6467" s="4" t="str">
        <f t="shared" si="398"/>
        <v/>
      </c>
      <c r="F6467"/>
      <c r="G6467" s="10">
        <f>SUMPRODUCT(B6208:B6467, Expoweights!$C$2:$C$261) / SUM(Expoweights!$C$2:$C$261)</f>
        <v>102.29338406047694</v>
      </c>
      <c r="H6467" s="4" t="str">
        <f t="shared" si="399"/>
        <v/>
      </c>
      <c r="I6467">
        <v>4292</v>
      </c>
      <c r="J6467"/>
      <c r="L6467" s="4" t="str">
        <f t="shared" si="400"/>
        <v/>
      </c>
    </row>
    <row r="6468" spans="1:12" x14ac:dyDescent="0.3">
      <c r="A6468" s="17">
        <v>43997</v>
      </c>
      <c r="B6468">
        <v>102.28</v>
      </c>
      <c r="C6468"/>
      <c r="D6468" s="3">
        <f t="shared" si="401"/>
        <v>101.65665384615352</v>
      </c>
      <c r="E6468" s="4" t="str">
        <f t="shared" ref="E6468:E6479" si="402">IF(C6468 &gt; 0, ABS(C6468 - D6468), "")</f>
        <v/>
      </c>
      <c r="F6468"/>
      <c r="G6468" s="10">
        <f>SUMPRODUCT(B6209:B6468, Expoweights!$C$2:$C$261) / SUM(Expoweights!$C$2:$C$261)</f>
        <v>102.29297341441307</v>
      </c>
      <c r="H6468" s="4" t="str">
        <f t="shared" ref="H6468:H6479" si="403">IF(F6468 &gt; 0, ABS(F6468 - G6468), "")</f>
        <v/>
      </c>
      <c r="I6468">
        <v>1329</v>
      </c>
      <c r="J6468"/>
      <c r="L6468" s="4" t="str">
        <f t="shared" ref="L6468:L6479" si="404">IF(J6468 &gt; 0, ABS(J6468 - K6468), "")</f>
        <v/>
      </c>
    </row>
    <row r="6469" spans="1:12" x14ac:dyDescent="0.3">
      <c r="A6469" s="17">
        <v>43998</v>
      </c>
      <c r="B6469">
        <v>102.28</v>
      </c>
      <c r="C6469"/>
      <c r="D6469" s="3">
        <f t="shared" si="401"/>
        <v>101.65865384615351</v>
      </c>
      <c r="E6469" s="4" t="str">
        <f t="shared" si="402"/>
        <v/>
      </c>
      <c r="F6469"/>
      <c r="G6469" s="10">
        <f>SUMPRODUCT(B6210:B6469, Expoweights!$C$2:$C$261) / SUM(Expoweights!$C$2:$C$261)</f>
        <v>102.29257550475289</v>
      </c>
      <c r="H6469" s="4" t="str">
        <f t="shared" si="403"/>
        <v/>
      </c>
      <c r="I6469">
        <v>1111</v>
      </c>
      <c r="J6469"/>
      <c r="L6469" s="4" t="str">
        <f t="shared" si="404"/>
        <v/>
      </c>
    </row>
    <row r="6470" spans="1:12" x14ac:dyDescent="0.3">
      <c r="A6470" s="17">
        <v>43999</v>
      </c>
      <c r="B6470">
        <v>102.28</v>
      </c>
      <c r="C6470"/>
      <c r="D6470" s="3">
        <f t="shared" si="401"/>
        <v>101.66065384615351</v>
      </c>
      <c r="E6470" s="4" t="str">
        <f t="shared" si="402"/>
        <v/>
      </c>
      <c r="F6470"/>
      <c r="G6470" s="10">
        <f>SUMPRODUCT(B6211:B6470, Expoweights!$C$2:$C$261) / SUM(Expoweights!$C$2:$C$261)</f>
        <v>102.29218993647019</v>
      </c>
      <c r="H6470" s="4" t="str">
        <f t="shared" si="403"/>
        <v/>
      </c>
      <c r="I6470">
        <v>4163</v>
      </c>
      <c r="J6470"/>
      <c r="L6470" s="4" t="str">
        <f t="shared" si="404"/>
        <v/>
      </c>
    </row>
    <row r="6471" spans="1:12" x14ac:dyDescent="0.3">
      <c r="A6471" s="17">
        <v>44000</v>
      </c>
      <c r="B6471">
        <v>102.28</v>
      </c>
      <c r="C6471"/>
      <c r="D6471" s="3">
        <f t="shared" si="401"/>
        <v>101.66265384615352</v>
      </c>
      <c r="E6471" s="4" t="str">
        <f t="shared" si="402"/>
        <v/>
      </c>
      <c r="F6471"/>
      <c r="G6471" s="10">
        <f>SUMPRODUCT(B6212:B6471, Expoweights!$C$2:$C$261) / SUM(Expoweights!$C$2:$C$261)</f>
        <v>102.29181632679062</v>
      </c>
      <c r="H6471" s="4" t="str">
        <f t="shared" si="403"/>
        <v/>
      </c>
      <c r="I6471">
        <v>4654</v>
      </c>
      <c r="J6471"/>
      <c r="L6471" s="4" t="str">
        <f t="shared" si="404"/>
        <v/>
      </c>
    </row>
    <row r="6472" spans="1:12" x14ac:dyDescent="0.3">
      <c r="A6472" s="17">
        <v>44001</v>
      </c>
      <c r="B6472">
        <v>102.28</v>
      </c>
      <c r="C6472"/>
      <c r="D6472" s="3">
        <f t="shared" si="401"/>
        <v>101.66465384615351</v>
      </c>
      <c r="E6472" s="4" t="str">
        <f t="shared" si="402"/>
        <v/>
      </c>
      <c r="F6472"/>
      <c r="G6472" s="10">
        <f>SUMPRODUCT(B6213:B6472, Expoweights!$C$2:$C$261) / SUM(Expoweights!$C$2:$C$261)</f>
        <v>102.29145430481181</v>
      </c>
      <c r="H6472" s="4" t="str">
        <f t="shared" si="403"/>
        <v/>
      </c>
      <c r="I6472">
        <v>5936</v>
      </c>
      <c r="J6472"/>
      <c r="L6472" s="4" t="str">
        <f t="shared" si="404"/>
        <v/>
      </c>
    </row>
    <row r="6473" spans="1:12" x14ac:dyDescent="0.3">
      <c r="A6473" s="17">
        <v>44004</v>
      </c>
      <c r="B6473">
        <v>102.28</v>
      </c>
      <c r="C6473"/>
      <c r="D6473" s="3">
        <f t="shared" si="401"/>
        <v>101.66665384615352</v>
      </c>
      <c r="E6473" s="4" t="str">
        <f t="shared" si="402"/>
        <v/>
      </c>
      <c r="F6473"/>
      <c r="G6473" s="10">
        <f>SUMPRODUCT(B6214:B6473, Expoweights!$C$2:$C$261) / SUM(Expoweights!$C$2:$C$261)</f>
        <v>102.29110351113513</v>
      </c>
      <c r="H6473" s="4" t="str">
        <f t="shared" si="403"/>
        <v/>
      </c>
      <c r="I6473">
        <v>6892</v>
      </c>
      <c r="J6473"/>
      <c r="L6473" s="4" t="str">
        <f t="shared" si="404"/>
        <v/>
      </c>
    </row>
    <row r="6474" spans="1:12" x14ac:dyDescent="0.3">
      <c r="A6474" s="17">
        <v>44005</v>
      </c>
      <c r="B6474">
        <v>102.28</v>
      </c>
      <c r="C6474"/>
      <c r="D6474" s="3">
        <f t="shared" si="401"/>
        <v>101.6686538461535</v>
      </c>
      <c r="E6474" s="4" t="str">
        <f t="shared" si="402"/>
        <v/>
      </c>
      <c r="F6474"/>
      <c r="G6474" s="10">
        <f>SUMPRODUCT(B6215:B6474, Expoweights!$C$2:$C$261) / SUM(Expoweights!$C$2:$C$261)</f>
        <v>102.29076359750889</v>
      </c>
      <c r="H6474" s="4" t="str">
        <f t="shared" si="403"/>
        <v/>
      </c>
      <c r="I6474">
        <v>3025</v>
      </c>
      <c r="J6474"/>
      <c r="L6474" s="4" t="str">
        <f t="shared" si="404"/>
        <v/>
      </c>
    </row>
    <row r="6475" spans="1:12" x14ac:dyDescent="0.3">
      <c r="A6475" s="17">
        <v>44006</v>
      </c>
      <c r="B6475">
        <v>102.28</v>
      </c>
      <c r="C6475"/>
      <c r="D6475" s="3">
        <f t="shared" si="401"/>
        <v>101.67065384615351</v>
      </c>
      <c r="E6475" s="4" t="str">
        <f t="shared" si="402"/>
        <v/>
      </c>
      <c r="F6475"/>
      <c r="G6475" s="10">
        <f>SUMPRODUCT(B6216:B6475, Expoweights!$C$2:$C$261) / SUM(Expoweights!$C$2:$C$261)</f>
        <v>102.29043422648257</v>
      </c>
      <c r="H6475" s="4" t="str">
        <f t="shared" si="403"/>
        <v/>
      </c>
      <c r="I6475">
        <v>1955</v>
      </c>
      <c r="J6475"/>
      <c r="L6475" s="4" t="str">
        <f t="shared" si="404"/>
        <v/>
      </c>
    </row>
    <row r="6476" spans="1:12" x14ac:dyDescent="0.3">
      <c r="A6476" s="17">
        <v>44007</v>
      </c>
      <c r="B6476">
        <v>102.28</v>
      </c>
      <c r="C6476"/>
      <c r="D6476" s="3">
        <f t="shared" si="401"/>
        <v>101.67265384615351</v>
      </c>
      <c r="E6476" s="4" t="str">
        <f t="shared" si="402"/>
        <v/>
      </c>
      <c r="F6476"/>
      <c r="G6476" s="10">
        <f>SUMPRODUCT(B6217:B6476, Expoweights!$C$2:$C$261) / SUM(Expoweights!$C$2:$C$261)</f>
        <v>102.29011507107195</v>
      </c>
      <c r="H6476" s="4" t="str">
        <f t="shared" si="403"/>
        <v/>
      </c>
      <c r="I6476">
        <v>2398</v>
      </c>
      <c r="J6476"/>
      <c r="L6476" s="4" t="str">
        <f t="shared" si="404"/>
        <v/>
      </c>
    </row>
    <row r="6477" spans="1:12" x14ac:dyDescent="0.3">
      <c r="A6477" s="17">
        <v>44008</v>
      </c>
      <c r="B6477">
        <v>102.28</v>
      </c>
      <c r="C6477"/>
      <c r="D6477" s="3">
        <f t="shared" si="401"/>
        <v>101.67434615384582</v>
      </c>
      <c r="E6477" s="4" t="str">
        <f t="shared" si="402"/>
        <v/>
      </c>
      <c r="F6477"/>
      <c r="G6477" s="10">
        <f>SUMPRODUCT(B6218:B6477, Expoweights!$C$2:$C$261) / SUM(Expoweights!$C$2:$C$261)</f>
        <v>102.28980512710918</v>
      </c>
      <c r="H6477" s="4" t="str">
        <f t="shared" si="403"/>
        <v/>
      </c>
      <c r="I6477">
        <v>3977</v>
      </c>
      <c r="J6477"/>
      <c r="L6477" s="4" t="str">
        <f t="shared" si="404"/>
        <v/>
      </c>
    </row>
    <row r="6478" spans="1:12" x14ac:dyDescent="0.3">
      <c r="A6478" s="17">
        <v>44011</v>
      </c>
      <c r="B6478">
        <v>102.28</v>
      </c>
      <c r="C6478"/>
      <c r="D6478" s="3">
        <f t="shared" si="401"/>
        <v>101.67603846153813</v>
      </c>
      <c r="E6478" s="4" t="str">
        <f t="shared" si="402"/>
        <v/>
      </c>
      <c r="F6478"/>
      <c r="G6478" s="10">
        <f>SUMPRODUCT(B6219:B6478, Expoweights!$C$2:$C$261) / SUM(Expoweights!$C$2:$C$261)</f>
        <v>102.28950479622149</v>
      </c>
      <c r="H6478" s="4" t="str">
        <f t="shared" si="403"/>
        <v/>
      </c>
      <c r="I6478">
        <v>3111</v>
      </c>
      <c r="J6478"/>
      <c r="L6478" s="4" t="str">
        <f t="shared" si="404"/>
        <v/>
      </c>
    </row>
    <row r="6479" spans="1:12" x14ac:dyDescent="0.3">
      <c r="A6479" s="17">
        <v>44012</v>
      </c>
      <c r="B6479">
        <v>102.52</v>
      </c>
      <c r="C6479">
        <v>101.67865384615379</v>
      </c>
      <c r="D6479" s="3">
        <f t="shared" si="401"/>
        <v>101.67865384615351</v>
      </c>
      <c r="E6479" s="4">
        <f t="shared" si="402"/>
        <v>2.8421709430404007E-13</v>
      </c>
      <c r="F6479">
        <v>102.2966595684932</v>
      </c>
      <c r="G6479" s="10">
        <f>SUMPRODUCT(B6220:B6479, Expoweights!$C$2:$C$261) / SUM(Expoweights!$C$2:$C$261)</f>
        <v>102.29665956849327</v>
      </c>
      <c r="H6479" s="4">
        <f t="shared" si="403"/>
        <v>7.1054273576010019E-14</v>
      </c>
      <c r="I6479">
        <v>1589</v>
      </c>
      <c r="J6479">
        <v>101.65673248240419</v>
      </c>
      <c r="K6479" s="16">
        <f>SUMPRODUCT(B6220:B6479, 'Conditionals 6479'!$B$2:$B$261) / SUM('Conditionals 6479'!$B$2:$B$261)</f>
        <v>101.65673248240405</v>
      </c>
      <c r="L6479" s="4">
        <f t="shared" si="404"/>
        <v>1.4210854715202004E-13</v>
      </c>
    </row>
    <row r="6480" spans="1:12" x14ac:dyDescent="0.3">
      <c r="I6480"/>
    </row>
    <row r="6481" spans="9:9" x14ac:dyDescent="0.3">
      <c r="I6481"/>
    </row>
    <row r="6482" spans="9:9" x14ac:dyDescent="0.3">
      <c r="I6482"/>
    </row>
    <row r="6483" spans="9:9" x14ac:dyDescent="0.3">
      <c r="I6483"/>
    </row>
    <row r="6484" spans="9:9" x14ac:dyDescent="0.3">
      <c r="I6484"/>
    </row>
    <row r="6485" spans="9:9" x14ac:dyDescent="0.3">
      <c r="I6485"/>
    </row>
    <row r="6486" spans="9:9" x14ac:dyDescent="0.3">
      <c r="I6486"/>
    </row>
    <row r="6487" spans="9:9" x14ac:dyDescent="0.3">
      <c r="I6487"/>
    </row>
    <row r="6488" spans="9:9" x14ac:dyDescent="0.3">
      <c r="I6488"/>
    </row>
    <row r="6489" spans="9:9" x14ac:dyDescent="0.3">
      <c r="I6489"/>
    </row>
    <row r="6490" spans="9:9" x14ac:dyDescent="0.3">
      <c r="I6490"/>
    </row>
    <row r="6491" spans="9:9" x14ac:dyDescent="0.3">
      <c r="I6491"/>
    </row>
    <row r="6492" spans="9:9" x14ac:dyDescent="0.3">
      <c r="I6492"/>
    </row>
    <row r="6493" spans="9:9" x14ac:dyDescent="0.3">
      <c r="I6493"/>
    </row>
    <row r="6494" spans="9:9" x14ac:dyDescent="0.3">
      <c r="I6494"/>
    </row>
    <row r="6495" spans="9:9" x14ac:dyDescent="0.3">
      <c r="I6495"/>
    </row>
    <row r="6496" spans="9:9" x14ac:dyDescent="0.3">
      <c r="I6496"/>
    </row>
    <row r="6497" spans="9:9" x14ac:dyDescent="0.3">
      <c r="I6497"/>
    </row>
    <row r="6498" spans="9:9" x14ac:dyDescent="0.3">
      <c r="I6498"/>
    </row>
    <row r="6499" spans="9:9" x14ac:dyDescent="0.3">
      <c r="I6499"/>
    </row>
    <row r="6500" spans="9:9" x14ac:dyDescent="0.3">
      <c r="I6500"/>
    </row>
    <row r="6501" spans="9:9" x14ac:dyDescent="0.3">
      <c r="I6501"/>
    </row>
    <row r="6502" spans="9:9" x14ac:dyDescent="0.3">
      <c r="I6502"/>
    </row>
    <row r="6503" spans="9:9" x14ac:dyDescent="0.3">
      <c r="I6503"/>
    </row>
    <row r="6504" spans="9:9" x14ac:dyDescent="0.3">
      <c r="I6504"/>
    </row>
    <row r="6505" spans="9:9" x14ac:dyDescent="0.3">
      <c r="I6505"/>
    </row>
    <row r="6506" spans="9:9" x14ac:dyDescent="0.3">
      <c r="I6506"/>
    </row>
    <row r="6507" spans="9:9" x14ac:dyDescent="0.3">
      <c r="I6507"/>
    </row>
    <row r="6508" spans="9:9" x14ac:dyDescent="0.3">
      <c r="I6508"/>
    </row>
    <row r="6509" spans="9:9" x14ac:dyDescent="0.3">
      <c r="I6509"/>
    </row>
    <row r="6510" spans="9:9" x14ac:dyDescent="0.3">
      <c r="I6510"/>
    </row>
    <row r="6511" spans="9:9" x14ac:dyDescent="0.3">
      <c r="I6511"/>
    </row>
    <row r="6512" spans="9:9" x14ac:dyDescent="0.3">
      <c r="I6512"/>
    </row>
    <row r="6513" spans="9:9" x14ac:dyDescent="0.3">
      <c r="I6513"/>
    </row>
    <row r="6514" spans="9:9" x14ac:dyDescent="0.3">
      <c r="I6514"/>
    </row>
    <row r="6515" spans="9:9" x14ac:dyDescent="0.3">
      <c r="I6515"/>
    </row>
    <row r="6516" spans="9:9" x14ac:dyDescent="0.3">
      <c r="I6516"/>
    </row>
    <row r="6517" spans="9:9" x14ac:dyDescent="0.3">
      <c r="I6517"/>
    </row>
    <row r="6518" spans="9:9" x14ac:dyDescent="0.3">
      <c r="I6518"/>
    </row>
    <row r="6519" spans="9:9" x14ac:dyDescent="0.3">
      <c r="I6519"/>
    </row>
    <row r="6520" spans="9:9" x14ac:dyDescent="0.3">
      <c r="I6520"/>
    </row>
    <row r="6521" spans="9:9" x14ac:dyDescent="0.3">
      <c r="I6521"/>
    </row>
    <row r="6522" spans="9:9" x14ac:dyDescent="0.3">
      <c r="I6522"/>
    </row>
    <row r="6523" spans="9:9" x14ac:dyDescent="0.3">
      <c r="I6523"/>
    </row>
    <row r="6524" spans="9:9" x14ac:dyDescent="0.3">
      <c r="I6524"/>
    </row>
  </sheetData>
  <autoFilter ref="A2:L2" xr:uid="{7BD0F89A-2394-4747-A13B-917526097051}"/>
  <mergeCells count="4">
    <mergeCell ref="A1:B1"/>
    <mergeCell ref="C1:E1"/>
    <mergeCell ref="F1:H1"/>
    <mergeCell ref="J1:L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73E6-FEDD-45EA-AF11-9A71416E2AC4}">
  <dimension ref="A1:D261"/>
  <sheetViews>
    <sheetView workbookViewId="0">
      <selection activeCell="B2" sqref="B2"/>
    </sheetView>
  </sheetViews>
  <sheetFormatPr defaultRowHeight="14.4" x14ac:dyDescent="0.3"/>
  <sheetData>
    <row r="1" spans="1:4" x14ac:dyDescent="0.3">
      <c r="A1" s="9" t="s">
        <v>7</v>
      </c>
      <c r="B1" s="9" t="s">
        <v>4</v>
      </c>
      <c r="C1" s="9" t="s">
        <v>5</v>
      </c>
      <c r="D1" s="9" t="s">
        <v>6</v>
      </c>
    </row>
    <row r="2" spans="1:4" x14ac:dyDescent="0.3">
      <c r="A2">
        <v>259</v>
      </c>
      <c r="B2">
        <v>2.8579587761521058E-4</v>
      </c>
      <c r="C2">
        <f>EXP(LN(EXP(LN(1/2) / 22)) * A2)</f>
        <v>2.8579587761521063E-4</v>
      </c>
      <c r="D2">
        <f>B2 - C2</f>
        <v>0</v>
      </c>
    </row>
    <row r="3" spans="1:4" x14ac:dyDescent="0.3">
      <c r="A3">
        <v>258</v>
      </c>
      <c r="B3">
        <v>2.9494371201280233E-4</v>
      </c>
      <c r="C3">
        <f t="shared" ref="C3:C66" si="0">EXP(LN(EXP(LN(1/2) / 22)) * A3)</f>
        <v>2.9494371201280227E-4</v>
      </c>
      <c r="D3">
        <f t="shared" ref="D3:D66" si="1">B3 - C3</f>
        <v>0</v>
      </c>
    </row>
    <row r="4" spans="1:4" x14ac:dyDescent="0.3">
      <c r="A4">
        <v>257</v>
      </c>
      <c r="B4">
        <v>3.0438435285275422E-4</v>
      </c>
      <c r="C4">
        <f t="shared" si="0"/>
        <v>3.0438435285275422E-4</v>
      </c>
      <c r="D4">
        <f t="shared" si="1"/>
        <v>0</v>
      </c>
    </row>
    <row r="5" spans="1:4" x14ac:dyDescent="0.3">
      <c r="A5">
        <v>256</v>
      </c>
      <c r="B5">
        <v>3.1412717236558159E-4</v>
      </c>
      <c r="C5">
        <f t="shared" si="0"/>
        <v>3.1412717236558159E-4</v>
      </c>
      <c r="D5">
        <f t="shared" si="1"/>
        <v>0</v>
      </c>
    </row>
    <row r="6" spans="1:4" x14ac:dyDescent="0.3">
      <c r="A6">
        <v>255</v>
      </c>
      <c r="B6">
        <v>3.2418184277077541E-4</v>
      </c>
      <c r="C6">
        <f t="shared" si="0"/>
        <v>3.2418184277077541E-4</v>
      </c>
      <c r="D6">
        <f t="shared" si="1"/>
        <v>0</v>
      </c>
    </row>
    <row r="7" spans="1:4" x14ac:dyDescent="0.3">
      <c r="A7">
        <v>254</v>
      </c>
      <c r="B7">
        <v>3.3455834587893399E-4</v>
      </c>
      <c r="C7">
        <f t="shared" si="0"/>
        <v>3.3455834587893399E-4</v>
      </c>
      <c r="D7">
        <f t="shared" si="1"/>
        <v>0</v>
      </c>
    </row>
    <row r="8" spans="1:4" x14ac:dyDescent="0.3">
      <c r="A8">
        <v>253</v>
      </c>
      <c r="B8">
        <v>3.4526698300124138E-4</v>
      </c>
      <c r="C8">
        <f t="shared" si="0"/>
        <v>3.4526698300124144E-4</v>
      </c>
      <c r="D8">
        <f t="shared" si="1"/>
        <v>0</v>
      </c>
    </row>
    <row r="9" spans="1:4" x14ac:dyDescent="0.3">
      <c r="A9">
        <v>252</v>
      </c>
      <c r="B9">
        <v>3.5631838517613182E-4</v>
      </c>
      <c r="C9">
        <f t="shared" si="0"/>
        <v>3.5631838517613177E-4</v>
      </c>
      <c r="D9">
        <f t="shared" si="1"/>
        <v>0</v>
      </c>
    </row>
    <row r="10" spans="1:4" x14ac:dyDescent="0.3">
      <c r="A10">
        <v>251</v>
      </c>
      <c r="B10">
        <v>3.6772352372329133E-4</v>
      </c>
      <c r="C10">
        <f t="shared" si="0"/>
        <v>3.6772352372329127E-4</v>
      </c>
      <c r="D10">
        <f t="shared" si="1"/>
        <v>0</v>
      </c>
    </row>
    <row r="11" spans="1:4" x14ac:dyDescent="0.3">
      <c r="A11">
        <v>250</v>
      </c>
      <c r="B11">
        <v>3.7949372113547572E-4</v>
      </c>
      <c r="C11">
        <f t="shared" si="0"/>
        <v>3.7949372113547572E-4</v>
      </c>
      <c r="D11">
        <f t="shared" si="1"/>
        <v>0</v>
      </c>
    </row>
    <row r="12" spans="1:4" x14ac:dyDescent="0.3">
      <c r="A12">
        <v>249</v>
      </c>
      <c r="B12">
        <v>3.916406623189562E-4</v>
      </c>
      <c r="C12">
        <f t="shared" si="0"/>
        <v>3.916406623189562E-4</v>
      </c>
      <c r="D12">
        <f t="shared" si="1"/>
        <v>0</v>
      </c>
    </row>
    <row r="13" spans="1:4" x14ac:dyDescent="0.3">
      <c r="A13">
        <v>248</v>
      </c>
      <c r="B13">
        <v>4.0417640619375248E-4</v>
      </c>
      <c r="C13">
        <f t="shared" si="0"/>
        <v>4.0417640619375248E-4</v>
      </c>
      <c r="D13">
        <f t="shared" si="1"/>
        <v>0</v>
      </c>
    </row>
    <row r="14" spans="1:4" x14ac:dyDescent="0.3">
      <c r="A14">
        <v>247</v>
      </c>
      <c r="B14">
        <v>4.1711339766516928E-4</v>
      </c>
      <c r="C14">
        <f t="shared" si="0"/>
        <v>4.1711339766516934E-4</v>
      </c>
      <c r="D14">
        <f t="shared" si="1"/>
        <v>0</v>
      </c>
    </row>
    <row r="15" spans="1:4" x14ac:dyDescent="0.3">
      <c r="A15">
        <v>246</v>
      </c>
      <c r="B15">
        <v>4.3046447997852272E-4</v>
      </c>
      <c r="C15">
        <f t="shared" si="0"/>
        <v>4.3046447997852272E-4</v>
      </c>
      <c r="D15">
        <f t="shared" si="1"/>
        <v>0</v>
      </c>
    </row>
    <row r="16" spans="1:4" x14ac:dyDescent="0.3">
      <c r="A16">
        <v>245</v>
      </c>
      <c r="B16">
        <v>4.442429074693164E-4</v>
      </c>
      <c r="C16">
        <f t="shared" si="0"/>
        <v>4.442429074693164E-4</v>
      </c>
      <c r="D16">
        <f t="shared" si="1"/>
        <v>0</v>
      </c>
    </row>
    <row r="17" spans="1:4" x14ac:dyDescent="0.3">
      <c r="A17">
        <v>244</v>
      </c>
      <c r="B17">
        <v>4.5846235872153292E-4</v>
      </c>
      <c r="C17">
        <f t="shared" si="0"/>
        <v>4.5846235872153292E-4</v>
      </c>
      <c r="D17">
        <f t="shared" si="1"/>
        <v>0</v>
      </c>
    </row>
    <row r="18" spans="1:4" x14ac:dyDescent="0.3">
      <c r="A18">
        <v>243</v>
      </c>
      <c r="B18">
        <v>4.7313695014709743E-4</v>
      </c>
      <c r="C18">
        <f t="shared" si="0"/>
        <v>4.7313695014709737E-4</v>
      </c>
      <c r="D18">
        <f t="shared" si="1"/>
        <v>0</v>
      </c>
    </row>
    <row r="19" spans="1:4" x14ac:dyDescent="0.3">
      <c r="A19">
        <v>242</v>
      </c>
      <c r="B19">
        <v>4.8828124999999648E-4</v>
      </c>
      <c r="C19">
        <f t="shared" si="0"/>
        <v>4.8828124999999648E-4</v>
      </c>
      <c r="D19">
        <f t="shared" si="1"/>
        <v>0</v>
      </c>
    </row>
    <row r="20" spans="1:4" x14ac:dyDescent="0.3">
      <c r="A20">
        <v>241</v>
      </c>
      <c r="B20">
        <v>5.0391029283896596E-4</v>
      </c>
      <c r="C20">
        <f t="shared" si="0"/>
        <v>5.0391029283896596E-4</v>
      </c>
      <c r="D20">
        <f t="shared" si="1"/>
        <v>0</v>
      </c>
    </row>
    <row r="21" spans="1:4" x14ac:dyDescent="0.3">
      <c r="A21">
        <v>240</v>
      </c>
      <c r="B21">
        <v>5.2003959445310309E-4</v>
      </c>
      <c r="C21">
        <f t="shared" si="0"/>
        <v>5.2003959445310309E-4</v>
      </c>
      <c r="D21">
        <f t="shared" si="1"/>
        <v>0</v>
      </c>
    </row>
    <row r="22" spans="1:4" x14ac:dyDescent="0.3">
      <c r="A22">
        <v>239</v>
      </c>
      <c r="B22">
        <v>5.3668516726522301E-4</v>
      </c>
      <c r="C22">
        <f t="shared" si="0"/>
        <v>5.3668516726522301E-4</v>
      </c>
      <c r="D22">
        <f t="shared" si="1"/>
        <v>0</v>
      </c>
    </row>
    <row r="23" spans="1:4" x14ac:dyDescent="0.3">
      <c r="A23">
        <v>238</v>
      </c>
      <c r="B23">
        <v>5.5386353622824945E-4</v>
      </c>
      <c r="C23">
        <f t="shared" si="0"/>
        <v>5.5386353622824945E-4</v>
      </c>
      <c r="D23">
        <f t="shared" si="1"/>
        <v>0</v>
      </c>
    </row>
    <row r="24" spans="1:4" x14ac:dyDescent="0.3">
      <c r="A24">
        <v>237</v>
      </c>
      <c r="B24">
        <v>5.715917552304218E-4</v>
      </c>
      <c r="C24">
        <f t="shared" si="0"/>
        <v>5.715917552304218E-4</v>
      </c>
      <c r="D24">
        <f t="shared" si="1"/>
        <v>0</v>
      </c>
    </row>
    <row r="25" spans="1:4" x14ac:dyDescent="0.3">
      <c r="A25">
        <v>236</v>
      </c>
      <c r="B25">
        <v>5.8988742402560509E-4</v>
      </c>
      <c r="C25">
        <f t="shared" si="0"/>
        <v>5.8988742402560509E-4</v>
      </c>
      <c r="D25">
        <f t="shared" si="1"/>
        <v>0</v>
      </c>
    </row>
    <row r="26" spans="1:4" x14ac:dyDescent="0.3">
      <c r="A26">
        <v>235</v>
      </c>
      <c r="B26">
        <v>6.0876870570550909E-4</v>
      </c>
      <c r="C26">
        <f t="shared" si="0"/>
        <v>6.0876870570550909E-4</v>
      </c>
      <c r="D26">
        <f t="shared" si="1"/>
        <v>0</v>
      </c>
    </row>
    <row r="27" spans="1:4" x14ac:dyDescent="0.3">
      <c r="A27">
        <v>234</v>
      </c>
      <c r="B27">
        <v>6.2825434473116383E-4</v>
      </c>
      <c r="C27">
        <f t="shared" si="0"/>
        <v>6.2825434473116383E-4</v>
      </c>
      <c r="D27">
        <f t="shared" si="1"/>
        <v>0</v>
      </c>
    </row>
    <row r="28" spans="1:4" x14ac:dyDescent="0.3">
      <c r="A28">
        <v>233</v>
      </c>
      <c r="B28">
        <v>6.4836368554155148E-4</v>
      </c>
      <c r="C28">
        <f t="shared" si="0"/>
        <v>6.4836368554155148E-4</v>
      </c>
      <c r="D28">
        <f t="shared" si="1"/>
        <v>0</v>
      </c>
    </row>
    <row r="29" spans="1:4" x14ac:dyDescent="0.3">
      <c r="A29">
        <v>232</v>
      </c>
      <c r="B29">
        <v>6.6911669175786809E-4</v>
      </c>
      <c r="C29">
        <f t="shared" si="0"/>
        <v>6.6911669175786809E-4</v>
      </c>
      <c r="D29">
        <f t="shared" si="1"/>
        <v>0</v>
      </c>
    </row>
    <row r="30" spans="1:4" x14ac:dyDescent="0.3">
      <c r="A30">
        <v>231</v>
      </c>
      <c r="B30">
        <v>6.9053396600248288E-4</v>
      </c>
      <c r="C30">
        <f t="shared" si="0"/>
        <v>6.9053396600248288E-4</v>
      </c>
      <c r="D30">
        <f t="shared" si="1"/>
        <v>0</v>
      </c>
    </row>
    <row r="31" spans="1:4" x14ac:dyDescent="0.3">
      <c r="A31">
        <v>230</v>
      </c>
      <c r="B31">
        <v>7.1263677035226364E-4</v>
      </c>
      <c r="C31">
        <f t="shared" si="0"/>
        <v>7.1263677035226364E-4</v>
      </c>
      <c r="D31">
        <f t="shared" si="1"/>
        <v>0</v>
      </c>
    </row>
    <row r="32" spans="1:4" x14ac:dyDescent="0.3">
      <c r="A32">
        <v>229</v>
      </c>
      <c r="B32">
        <v>7.3544704744658265E-4</v>
      </c>
      <c r="C32">
        <f t="shared" si="0"/>
        <v>7.3544704744658265E-4</v>
      </c>
      <c r="D32">
        <f t="shared" si="1"/>
        <v>0</v>
      </c>
    </row>
    <row r="33" spans="1:4" x14ac:dyDescent="0.3">
      <c r="A33">
        <v>228</v>
      </c>
      <c r="B33">
        <v>7.5898744227095145E-4</v>
      </c>
      <c r="C33">
        <f t="shared" si="0"/>
        <v>7.5898744227095145E-4</v>
      </c>
      <c r="D33">
        <f t="shared" si="1"/>
        <v>0</v>
      </c>
    </row>
    <row r="34" spans="1:4" x14ac:dyDescent="0.3">
      <c r="A34">
        <v>227</v>
      </c>
      <c r="B34">
        <v>7.832813246379124E-4</v>
      </c>
      <c r="C34">
        <f t="shared" si="0"/>
        <v>7.832813246379124E-4</v>
      </c>
      <c r="D34">
        <f t="shared" si="1"/>
        <v>0</v>
      </c>
    </row>
    <row r="35" spans="1:4" x14ac:dyDescent="0.3">
      <c r="A35">
        <v>226</v>
      </c>
      <c r="B35">
        <v>8.0835281238750506E-4</v>
      </c>
      <c r="C35">
        <f t="shared" si="0"/>
        <v>8.0835281238750506E-4</v>
      </c>
      <c r="D35">
        <f t="shared" si="1"/>
        <v>0</v>
      </c>
    </row>
    <row r="36" spans="1:4" x14ac:dyDescent="0.3">
      <c r="A36">
        <v>225</v>
      </c>
      <c r="B36">
        <v>8.3422679533033943E-4</v>
      </c>
      <c r="C36">
        <f t="shared" si="0"/>
        <v>8.3422679533033943E-4</v>
      </c>
      <c r="D36">
        <f t="shared" si="1"/>
        <v>0</v>
      </c>
    </row>
    <row r="37" spans="1:4" x14ac:dyDescent="0.3">
      <c r="A37">
        <v>224</v>
      </c>
      <c r="B37">
        <v>8.6092895995704632E-4</v>
      </c>
      <c r="C37">
        <f t="shared" si="0"/>
        <v>8.6092895995704632E-4</v>
      </c>
      <c r="D37">
        <f t="shared" si="1"/>
        <v>0</v>
      </c>
    </row>
    <row r="38" spans="1:4" x14ac:dyDescent="0.3">
      <c r="A38">
        <v>223</v>
      </c>
      <c r="B38">
        <v>8.8848581493863367E-4</v>
      </c>
      <c r="C38">
        <f t="shared" si="0"/>
        <v>8.8848581493863367E-4</v>
      </c>
      <c r="D38">
        <f t="shared" si="1"/>
        <v>0</v>
      </c>
    </row>
    <row r="39" spans="1:4" x14ac:dyDescent="0.3">
      <c r="A39">
        <v>222</v>
      </c>
      <c r="B39">
        <v>9.1692471744306671E-4</v>
      </c>
      <c r="C39">
        <f t="shared" si="0"/>
        <v>9.1692471744306671E-4</v>
      </c>
      <c r="D39">
        <f t="shared" si="1"/>
        <v>0</v>
      </c>
    </row>
    <row r="40" spans="1:4" x14ac:dyDescent="0.3">
      <c r="A40">
        <v>221</v>
      </c>
      <c r="B40">
        <v>9.4627390029419561E-4</v>
      </c>
      <c r="C40">
        <f t="shared" si="0"/>
        <v>9.4627390029419561E-4</v>
      </c>
      <c r="D40">
        <f t="shared" si="1"/>
        <v>0</v>
      </c>
    </row>
    <row r="41" spans="1:4" x14ac:dyDescent="0.3">
      <c r="A41">
        <v>220</v>
      </c>
      <c r="B41">
        <v>9.7656249999999393E-4</v>
      </c>
      <c r="C41">
        <f t="shared" si="0"/>
        <v>9.7656249999999393E-4</v>
      </c>
      <c r="D41">
        <f t="shared" si="1"/>
        <v>0</v>
      </c>
    </row>
    <row r="42" spans="1:4" x14ac:dyDescent="0.3">
      <c r="A42">
        <v>219</v>
      </c>
      <c r="B42">
        <v>1.007820585677933E-3</v>
      </c>
      <c r="C42">
        <f t="shared" si="0"/>
        <v>1.007820585677933E-3</v>
      </c>
      <c r="D42">
        <f t="shared" si="1"/>
        <v>0</v>
      </c>
    </row>
    <row r="43" spans="1:4" x14ac:dyDescent="0.3">
      <c r="A43">
        <v>218</v>
      </c>
      <c r="B43">
        <v>1.040079188906207E-3</v>
      </c>
      <c r="C43">
        <f t="shared" si="0"/>
        <v>1.0400791889062073E-3</v>
      </c>
      <c r="D43">
        <f t="shared" si="1"/>
        <v>0</v>
      </c>
    </row>
    <row r="44" spans="1:4" x14ac:dyDescent="0.3">
      <c r="A44">
        <v>217</v>
      </c>
      <c r="B44">
        <v>1.0733703345304471E-3</v>
      </c>
      <c r="C44">
        <f t="shared" si="0"/>
        <v>1.0733703345304471E-3</v>
      </c>
      <c r="D44">
        <f t="shared" si="1"/>
        <v>0</v>
      </c>
    </row>
    <row r="45" spans="1:4" x14ac:dyDescent="0.3">
      <c r="A45">
        <v>216</v>
      </c>
      <c r="B45">
        <v>1.1077270724565E-3</v>
      </c>
      <c r="C45">
        <f t="shared" si="0"/>
        <v>1.1077270724565E-3</v>
      </c>
      <c r="D45">
        <f t="shared" si="1"/>
        <v>0</v>
      </c>
    </row>
    <row r="46" spans="1:4" x14ac:dyDescent="0.3">
      <c r="A46">
        <v>215</v>
      </c>
      <c r="B46">
        <v>1.143183510460844E-3</v>
      </c>
      <c r="C46">
        <f t="shared" si="0"/>
        <v>1.1431835104608438E-3</v>
      </c>
      <c r="D46">
        <f t="shared" si="1"/>
        <v>0</v>
      </c>
    </row>
    <row r="47" spans="1:4" x14ac:dyDescent="0.3">
      <c r="A47">
        <v>214</v>
      </c>
      <c r="B47">
        <v>1.17977484805121E-3</v>
      </c>
      <c r="C47">
        <f t="shared" si="0"/>
        <v>1.1797748480512104E-3</v>
      </c>
      <c r="D47">
        <f t="shared" si="1"/>
        <v>0</v>
      </c>
    </row>
    <row r="48" spans="1:4" x14ac:dyDescent="0.3">
      <c r="A48">
        <v>213</v>
      </c>
      <c r="B48">
        <v>1.217537411411018E-3</v>
      </c>
      <c r="C48">
        <f t="shared" si="0"/>
        <v>1.2175374114110182E-3</v>
      </c>
      <c r="D48">
        <f t="shared" si="1"/>
        <v>0</v>
      </c>
    </row>
    <row r="49" spans="1:4" x14ac:dyDescent="0.3">
      <c r="A49">
        <v>212</v>
      </c>
      <c r="B49">
        <v>1.2565086894623281E-3</v>
      </c>
      <c r="C49">
        <f t="shared" si="0"/>
        <v>1.2565086894623277E-3</v>
      </c>
      <c r="D49">
        <f t="shared" si="1"/>
        <v>0</v>
      </c>
    </row>
    <row r="50" spans="1:4" x14ac:dyDescent="0.3">
      <c r="A50">
        <v>211</v>
      </c>
      <c r="B50">
        <v>1.296727371083103E-3</v>
      </c>
      <c r="C50">
        <f t="shared" si="0"/>
        <v>1.2967273710831032E-3</v>
      </c>
      <c r="D50">
        <f t="shared" si="1"/>
        <v>0</v>
      </c>
    </row>
    <row r="51" spans="1:4" x14ac:dyDescent="0.3">
      <c r="A51">
        <v>210</v>
      </c>
      <c r="B51">
        <v>1.3382333835157371E-3</v>
      </c>
      <c r="C51">
        <f t="shared" si="0"/>
        <v>1.3382333835157375E-3</v>
      </c>
      <c r="D51">
        <f t="shared" si="1"/>
        <v>0</v>
      </c>
    </row>
    <row r="52" spans="1:4" x14ac:dyDescent="0.3">
      <c r="A52">
        <v>209</v>
      </c>
      <c r="B52">
        <v>1.3810679320049671E-3</v>
      </c>
      <c r="C52">
        <f t="shared" si="0"/>
        <v>1.3810679320049671E-3</v>
      </c>
      <c r="D52">
        <f t="shared" si="1"/>
        <v>0</v>
      </c>
    </row>
    <row r="53" spans="1:4" x14ac:dyDescent="0.3">
      <c r="A53">
        <v>208</v>
      </c>
      <c r="B53">
        <v>1.425273540704529E-3</v>
      </c>
      <c r="C53">
        <f t="shared" si="0"/>
        <v>1.4252735407045286E-3</v>
      </c>
      <c r="D53">
        <f t="shared" si="1"/>
        <v>0</v>
      </c>
    </row>
    <row r="54" spans="1:4" x14ac:dyDescent="0.3">
      <c r="A54">
        <v>207</v>
      </c>
      <c r="B54">
        <v>1.470894094893167E-3</v>
      </c>
      <c r="C54">
        <f t="shared" si="0"/>
        <v>1.4708940948931668E-3</v>
      </c>
      <c r="D54">
        <f t="shared" si="1"/>
        <v>0</v>
      </c>
    </row>
    <row r="55" spans="1:4" x14ac:dyDescent="0.3">
      <c r="A55">
        <v>206</v>
      </c>
      <c r="B55">
        <v>1.517974884541904E-3</v>
      </c>
      <c r="C55">
        <f t="shared" si="0"/>
        <v>1.5179748845419044E-3</v>
      </c>
      <c r="D55">
        <f t="shared" si="1"/>
        <v>0</v>
      </c>
    </row>
    <row r="56" spans="1:4" x14ac:dyDescent="0.3">
      <c r="A56">
        <v>205</v>
      </c>
      <c r="B56">
        <v>1.5665626492758261E-3</v>
      </c>
      <c r="C56">
        <f t="shared" si="0"/>
        <v>1.5665626492758263E-3</v>
      </c>
      <c r="D56">
        <f t="shared" si="1"/>
        <v>0</v>
      </c>
    </row>
    <row r="57" spans="1:4" x14ac:dyDescent="0.3">
      <c r="A57">
        <v>204</v>
      </c>
      <c r="B57">
        <v>1.6167056247750121E-3</v>
      </c>
      <c r="C57">
        <f t="shared" si="0"/>
        <v>1.6167056247750116E-3</v>
      </c>
      <c r="D57">
        <f t="shared" si="1"/>
        <v>0</v>
      </c>
    </row>
    <row r="58" spans="1:4" x14ac:dyDescent="0.3">
      <c r="A58">
        <v>203</v>
      </c>
      <c r="B58">
        <v>1.668453590660681E-3</v>
      </c>
      <c r="C58">
        <f t="shared" si="0"/>
        <v>1.6684535906606806E-3</v>
      </c>
      <c r="D58">
        <f t="shared" si="1"/>
        <v>0</v>
      </c>
    </row>
    <row r="59" spans="1:4" x14ac:dyDescent="0.3">
      <c r="A59">
        <v>202</v>
      </c>
      <c r="B59">
        <v>1.7218579199140939E-3</v>
      </c>
      <c r="C59">
        <f t="shared" si="0"/>
        <v>1.7218579199140944E-3</v>
      </c>
      <c r="D59">
        <f t="shared" si="1"/>
        <v>0</v>
      </c>
    </row>
    <row r="60" spans="1:4" x14ac:dyDescent="0.3">
      <c r="A60">
        <v>201</v>
      </c>
      <c r="B60">
        <v>1.7769716298772691E-3</v>
      </c>
      <c r="C60">
        <f t="shared" si="0"/>
        <v>1.7769716298772691E-3</v>
      </c>
      <c r="D60">
        <f t="shared" si="1"/>
        <v>0</v>
      </c>
    </row>
    <row r="61" spans="1:4" x14ac:dyDescent="0.3">
      <c r="A61">
        <v>200</v>
      </c>
      <c r="B61">
        <v>1.8338494348861341E-3</v>
      </c>
      <c r="C61">
        <f t="shared" si="0"/>
        <v>1.8338494348861336E-3</v>
      </c>
      <c r="D61">
        <f t="shared" si="1"/>
        <v>0</v>
      </c>
    </row>
    <row r="62" spans="1:4" x14ac:dyDescent="0.3">
      <c r="A62">
        <v>199</v>
      </c>
      <c r="B62">
        <v>1.892547800588391E-3</v>
      </c>
      <c r="C62">
        <f t="shared" si="0"/>
        <v>1.8925478005883914E-3</v>
      </c>
      <c r="D62">
        <f t="shared" si="1"/>
        <v>0</v>
      </c>
    </row>
    <row r="63" spans="1:4" x14ac:dyDescent="0.3">
      <c r="A63">
        <v>198</v>
      </c>
      <c r="B63">
        <v>1.9531249999999881E-3</v>
      </c>
      <c r="C63">
        <f t="shared" si="0"/>
        <v>1.9531249999999881E-3</v>
      </c>
      <c r="D63">
        <f t="shared" si="1"/>
        <v>0</v>
      </c>
    </row>
    <row r="64" spans="1:4" x14ac:dyDescent="0.3">
      <c r="A64">
        <v>197</v>
      </c>
      <c r="B64">
        <v>2.015641171355866E-3</v>
      </c>
      <c r="C64">
        <f t="shared" si="0"/>
        <v>2.015641171355866E-3</v>
      </c>
      <c r="D64">
        <f t="shared" si="1"/>
        <v>0</v>
      </c>
    </row>
    <row r="65" spans="1:4" x14ac:dyDescent="0.3">
      <c r="A65">
        <v>196</v>
      </c>
      <c r="B65">
        <v>2.080158377812415E-3</v>
      </c>
      <c r="C65">
        <f t="shared" si="0"/>
        <v>2.0801583778124145E-3</v>
      </c>
      <c r="D65">
        <f t="shared" si="1"/>
        <v>0</v>
      </c>
    </row>
    <row r="66" spans="1:4" x14ac:dyDescent="0.3">
      <c r="A66">
        <v>195</v>
      </c>
      <c r="B66">
        <v>2.1467406690608942E-3</v>
      </c>
      <c r="C66">
        <f t="shared" si="0"/>
        <v>2.1467406690608942E-3</v>
      </c>
      <c r="D66">
        <f t="shared" si="1"/>
        <v>0</v>
      </c>
    </row>
    <row r="67" spans="1:4" x14ac:dyDescent="0.3">
      <c r="A67">
        <v>194</v>
      </c>
      <c r="B67">
        <v>2.215454144913E-3</v>
      </c>
      <c r="C67">
        <f t="shared" ref="C67:C130" si="2">EXP(LN(EXP(LN(1/2) / 22)) * A67)</f>
        <v>2.215454144913E-3</v>
      </c>
      <c r="D67">
        <f t="shared" ref="D67:D130" si="3">B67 - C67</f>
        <v>0</v>
      </c>
    </row>
    <row r="68" spans="1:4" x14ac:dyDescent="0.3">
      <c r="A68">
        <v>193</v>
      </c>
      <c r="B68">
        <v>2.2863670209216898E-3</v>
      </c>
      <c r="C68">
        <f t="shared" si="2"/>
        <v>2.2863670209216898E-3</v>
      </c>
      <c r="D68">
        <f t="shared" si="3"/>
        <v>0</v>
      </c>
    </row>
    <row r="69" spans="1:4" x14ac:dyDescent="0.3">
      <c r="A69">
        <v>192</v>
      </c>
      <c r="B69">
        <v>2.3595496961024229E-3</v>
      </c>
      <c r="C69">
        <f t="shared" si="2"/>
        <v>2.3595496961024229E-3</v>
      </c>
      <c r="D69">
        <f t="shared" si="3"/>
        <v>0</v>
      </c>
    </row>
    <row r="70" spans="1:4" x14ac:dyDescent="0.3">
      <c r="A70">
        <v>191</v>
      </c>
      <c r="B70">
        <v>2.435074822822039E-3</v>
      </c>
      <c r="C70">
        <f t="shared" si="2"/>
        <v>2.435074822822039E-3</v>
      </c>
      <c r="D70">
        <f t="shared" si="3"/>
        <v>0</v>
      </c>
    </row>
    <row r="71" spans="1:4" x14ac:dyDescent="0.3">
      <c r="A71">
        <v>190</v>
      </c>
      <c r="B71">
        <v>2.5130173789246579E-3</v>
      </c>
      <c r="C71">
        <f t="shared" si="2"/>
        <v>2.5130173789246579E-3</v>
      </c>
      <c r="D71">
        <f t="shared" si="3"/>
        <v>0</v>
      </c>
    </row>
    <row r="72" spans="1:4" x14ac:dyDescent="0.3">
      <c r="A72">
        <v>189</v>
      </c>
      <c r="B72">
        <v>2.5934547421662089E-3</v>
      </c>
      <c r="C72">
        <f t="shared" si="2"/>
        <v>2.5934547421662089E-3</v>
      </c>
      <c r="D72">
        <f t="shared" si="3"/>
        <v>0</v>
      </c>
    </row>
    <row r="73" spans="1:4" x14ac:dyDescent="0.3">
      <c r="A73">
        <v>188</v>
      </c>
      <c r="B73">
        <v>2.676466767031478E-3</v>
      </c>
      <c r="C73">
        <f t="shared" si="2"/>
        <v>2.6764667670314776E-3</v>
      </c>
      <c r="D73">
        <f t="shared" si="3"/>
        <v>0</v>
      </c>
    </row>
    <row r="74" spans="1:4" x14ac:dyDescent="0.3">
      <c r="A74">
        <v>187</v>
      </c>
      <c r="B74">
        <v>2.7621358640099371E-3</v>
      </c>
      <c r="C74">
        <f t="shared" si="2"/>
        <v>2.7621358640099371E-3</v>
      </c>
      <c r="D74">
        <f t="shared" si="3"/>
        <v>0</v>
      </c>
    </row>
    <row r="75" spans="1:4" x14ac:dyDescent="0.3">
      <c r="A75">
        <v>186</v>
      </c>
      <c r="B75">
        <v>2.8505470814090602E-3</v>
      </c>
      <c r="C75">
        <f t="shared" si="2"/>
        <v>2.8505470814090602E-3</v>
      </c>
      <c r="D75">
        <f t="shared" si="3"/>
        <v>0</v>
      </c>
    </row>
    <row r="76" spans="1:4" x14ac:dyDescent="0.3">
      <c r="A76">
        <v>185</v>
      </c>
      <c r="B76">
        <v>2.9417881897863358E-3</v>
      </c>
      <c r="C76">
        <f t="shared" si="2"/>
        <v>2.9417881897863363E-3</v>
      </c>
      <c r="D76">
        <f t="shared" si="3"/>
        <v>0</v>
      </c>
    </row>
    <row r="77" spans="1:4" x14ac:dyDescent="0.3">
      <c r="A77">
        <v>184</v>
      </c>
      <c r="B77">
        <v>3.0359497690838119E-3</v>
      </c>
      <c r="C77">
        <f t="shared" si="2"/>
        <v>3.0359497690838119E-3</v>
      </c>
      <c r="D77">
        <f t="shared" si="3"/>
        <v>0</v>
      </c>
    </row>
    <row r="78" spans="1:4" x14ac:dyDescent="0.3">
      <c r="A78">
        <v>183</v>
      </c>
      <c r="B78">
        <v>3.1331252985516531E-3</v>
      </c>
      <c r="C78">
        <f t="shared" si="2"/>
        <v>3.1331252985516531E-3</v>
      </c>
      <c r="D78">
        <f t="shared" si="3"/>
        <v>0</v>
      </c>
    </row>
    <row r="79" spans="1:4" x14ac:dyDescent="0.3">
      <c r="A79">
        <v>182</v>
      </c>
      <c r="B79">
        <v>3.2334112495500241E-3</v>
      </c>
      <c r="C79">
        <f t="shared" si="2"/>
        <v>3.2334112495500237E-3</v>
      </c>
      <c r="D79">
        <f t="shared" si="3"/>
        <v>0</v>
      </c>
    </row>
    <row r="80" spans="1:4" x14ac:dyDescent="0.3">
      <c r="A80">
        <v>181</v>
      </c>
      <c r="B80">
        <v>3.3369071813213621E-3</v>
      </c>
      <c r="C80">
        <f t="shared" si="2"/>
        <v>3.3369071813213616E-3</v>
      </c>
      <c r="D80">
        <f t="shared" si="3"/>
        <v>0</v>
      </c>
    </row>
    <row r="81" spans="1:4" x14ac:dyDescent="0.3">
      <c r="A81">
        <v>180</v>
      </c>
      <c r="B81">
        <v>3.4437158398281892E-3</v>
      </c>
      <c r="C81">
        <f t="shared" si="2"/>
        <v>3.4437158398281887E-3</v>
      </c>
      <c r="D81">
        <f t="shared" si="3"/>
        <v>0</v>
      </c>
    </row>
    <row r="82" spans="1:4" x14ac:dyDescent="0.3">
      <c r="A82">
        <v>179</v>
      </c>
      <c r="B82">
        <v>3.553943259754539E-3</v>
      </c>
      <c r="C82">
        <f t="shared" si="2"/>
        <v>3.5539432597545386E-3</v>
      </c>
      <c r="D82">
        <f t="shared" si="3"/>
        <v>0</v>
      </c>
    </row>
    <row r="83" spans="1:4" x14ac:dyDescent="0.3">
      <c r="A83">
        <v>178</v>
      </c>
      <c r="B83">
        <v>3.6676988697722712E-3</v>
      </c>
      <c r="C83">
        <f t="shared" si="2"/>
        <v>3.6676988697722708E-3</v>
      </c>
      <c r="D83">
        <f t="shared" si="3"/>
        <v>0</v>
      </c>
    </row>
    <row r="84" spans="1:4" x14ac:dyDescent="0.3">
      <c r="A84">
        <v>177</v>
      </c>
      <c r="B84">
        <v>3.7850956011767872E-3</v>
      </c>
      <c r="C84">
        <f t="shared" si="2"/>
        <v>3.7850956011767868E-3</v>
      </c>
      <c r="D84">
        <f t="shared" si="3"/>
        <v>0</v>
      </c>
    </row>
    <row r="85" spans="1:4" x14ac:dyDescent="0.3">
      <c r="A85">
        <v>176</v>
      </c>
      <c r="B85">
        <v>3.9062499999999801E-3</v>
      </c>
      <c r="C85">
        <f t="shared" si="2"/>
        <v>3.9062499999999801E-3</v>
      </c>
      <c r="D85">
        <f t="shared" si="3"/>
        <v>0</v>
      </c>
    </row>
    <row r="86" spans="1:4" x14ac:dyDescent="0.3">
      <c r="A86">
        <v>175</v>
      </c>
      <c r="B86">
        <v>4.0312823427117363E-3</v>
      </c>
      <c r="C86">
        <f t="shared" si="2"/>
        <v>4.0312823427117363E-3</v>
      </c>
      <c r="D86">
        <f t="shared" si="3"/>
        <v>0</v>
      </c>
    </row>
    <row r="87" spans="1:4" x14ac:dyDescent="0.3">
      <c r="A87">
        <v>174</v>
      </c>
      <c r="B87">
        <v>4.1603167556248334E-3</v>
      </c>
      <c r="C87">
        <f t="shared" si="2"/>
        <v>4.1603167556248334E-3</v>
      </c>
      <c r="D87">
        <f t="shared" si="3"/>
        <v>0</v>
      </c>
    </row>
    <row r="88" spans="1:4" x14ac:dyDescent="0.3">
      <c r="A88">
        <v>173</v>
      </c>
      <c r="B88">
        <v>4.2934813381217928E-3</v>
      </c>
      <c r="C88">
        <f t="shared" si="2"/>
        <v>4.2934813381217928E-3</v>
      </c>
      <c r="D88">
        <f t="shared" si="3"/>
        <v>0</v>
      </c>
    </row>
    <row r="89" spans="1:4" x14ac:dyDescent="0.3">
      <c r="A89">
        <v>172</v>
      </c>
      <c r="B89">
        <v>4.4309082898260042E-3</v>
      </c>
      <c r="C89">
        <f t="shared" si="2"/>
        <v>4.4309082898260042E-3</v>
      </c>
      <c r="D89">
        <f t="shared" si="3"/>
        <v>0</v>
      </c>
    </row>
    <row r="90" spans="1:4" x14ac:dyDescent="0.3">
      <c r="A90">
        <v>171</v>
      </c>
      <c r="B90">
        <v>4.572734041843384E-3</v>
      </c>
      <c r="C90">
        <f t="shared" si="2"/>
        <v>4.572734041843384E-3</v>
      </c>
      <c r="D90">
        <f t="shared" si="3"/>
        <v>0</v>
      </c>
    </row>
    <row r="91" spans="1:4" x14ac:dyDescent="0.3">
      <c r="A91">
        <v>170</v>
      </c>
      <c r="B91">
        <v>4.7190993922048502E-3</v>
      </c>
      <c r="C91">
        <f t="shared" si="2"/>
        <v>4.7190993922048502E-3</v>
      </c>
      <c r="D91">
        <f t="shared" si="3"/>
        <v>0</v>
      </c>
    </row>
    <row r="92" spans="1:4" x14ac:dyDescent="0.3">
      <c r="A92">
        <v>169</v>
      </c>
      <c r="B92">
        <v>4.8701496456440823E-3</v>
      </c>
      <c r="C92">
        <f t="shared" si="2"/>
        <v>4.8701496456440823E-3</v>
      </c>
      <c r="D92">
        <f t="shared" si="3"/>
        <v>0</v>
      </c>
    </row>
    <row r="93" spans="1:4" x14ac:dyDescent="0.3">
      <c r="A93">
        <v>168</v>
      </c>
      <c r="B93">
        <v>5.0260347578493158E-3</v>
      </c>
      <c r="C93">
        <f t="shared" si="2"/>
        <v>5.0260347578493158E-3</v>
      </c>
      <c r="D93">
        <f t="shared" si="3"/>
        <v>0</v>
      </c>
    </row>
    <row r="94" spans="1:4" x14ac:dyDescent="0.3">
      <c r="A94">
        <v>167</v>
      </c>
      <c r="B94">
        <v>5.1869094843324179E-3</v>
      </c>
      <c r="C94">
        <f t="shared" si="2"/>
        <v>5.1869094843324179E-3</v>
      </c>
      <c r="D94">
        <f t="shared" si="3"/>
        <v>0</v>
      </c>
    </row>
    <row r="95" spans="1:4" x14ac:dyDescent="0.3">
      <c r="A95">
        <v>166</v>
      </c>
      <c r="B95">
        <v>5.3529335340629551E-3</v>
      </c>
      <c r="C95">
        <f t="shared" si="2"/>
        <v>5.3529335340629551E-3</v>
      </c>
      <c r="D95">
        <f t="shared" si="3"/>
        <v>0</v>
      </c>
    </row>
    <row r="96" spans="1:4" x14ac:dyDescent="0.3">
      <c r="A96">
        <v>165</v>
      </c>
      <c r="B96">
        <v>5.5242717280198743E-3</v>
      </c>
      <c r="C96">
        <f t="shared" si="2"/>
        <v>5.5242717280198743E-3</v>
      </c>
      <c r="D96">
        <f t="shared" si="3"/>
        <v>0</v>
      </c>
    </row>
    <row r="97" spans="1:4" x14ac:dyDescent="0.3">
      <c r="A97">
        <v>164</v>
      </c>
      <c r="B97">
        <v>5.7010941628181204E-3</v>
      </c>
      <c r="C97">
        <f t="shared" si="2"/>
        <v>5.7010941628181204E-3</v>
      </c>
      <c r="D97">
        <f t="shared" si="3"/>
        <v>0</v>
      </c>
    </row>
    <row r="98" spans="1:4" x14ac:dyDescent="0.3">
      <c r="A98">
        <v>163</v>
      </c>
      <c r="B98">
        <v>5.8835763795726734E-3</v>
      </c>
      <c r="C98">
        <f t="shared" si="2"/>
        <v>5.8835763795726734E-3</v>
      </c>
      <c r="D98">
        <f t="shared" si="3"/>
        <v>0</v>
      </c>
    </row>
    <row r="99" spans="1:4" x14ac:dyDescent="0.3">
      <c r="A99">
        <v>162</v>
      </c>
      <c r="B99">
        <v>6.0718995381676246E-3</v>
      </c>
      <c r="C99">
        <f t="shared" si="2"/>
        <v>6.0718995381676246E-3</v>
      </c>
      <c r="D99">
        <f t="shared" si="3"/>
        <v>0</v>
      </c>
    </row>
    <row r="100" spans="1:4" x14ac:dyDescent="0.3">
      <c r="A100">
        <v>161</v>
      </c>
      <c r="B100">
        <v>6.2662505971033122E-3</v>
      </c>
      <c r="C100">
        <f t="shared" si="2"/>
        <v>6.2662505971033122E-3</v>
      </c>
      <c r="D100">
        <f t="shared" si="3"/>
        <v>0</v>
      </c>
    </row>
    <row r="101" spans="1:4" x14ac:dyDescent="0.3">
      <c r="A101">
        <v>160</v>
      </c>
      <c r="B101">
        <v>6.4668224991000526E-3</v>
      </c>
      <c r="C101">
        <f t="shared" si="2"/>
        <v>6.4668224991000535E-3</v>
      </c>
      <c r="D101">
        <f t="shared" si="3"/>
        <v>0</v>
      </c>
    </row>
    <row r="102" spans="1:4" x14ac:dyDescent="0.3">
      <c r="A102">
        <v>159</v>
      </c>
      <c r="B102">
        <v>6.6738143626427293E-3</v>
      </c>
      <c r="C102">
        <f t="shared" si="2"/>
        <v>6.6738143626427293E-3</v>
      </c>
      <c r="D102">
        <f t="shared" si="3"/>
        <v>0</v>
      </c>
    </row>
    <row r="103" spans="1:4" x14ac:dyDescent="0.3">
      <c r="A103">
        <v>158</v>
      </c>
      <c r="B103">
        <v>6.8874316796563844E-3</v>
      </c>
      <c r="C103">
        <f t="shared" si="2"/>
        <v>6.8874316796563844E-3</v>
      </c>
      <c r="D103">
        <f t="shared" si="3"/>
        <v>0</v>
      </c>
    </row>
    <row r="104" spans="1:4" x14ac:dyDescent="0.3">
      <c r="A104">
        <v>157</v>
      </c>
      <c r="B104">
        <v>7.1078865195090841E-3</v>
      </c>
      <c r="C104">
        <f t="shared" si="2"/>
        <v>7.1078865195090841E-3</v>
      </c>
      <c r="D104">
        <f t="shared" si="3"/>
        <v>0</v>
      </c>
    </row>
    <row r="105" spans="1:4" x14ac:dyDescent="0.3">
      <c r="A105">
        <v>156</v>
      </c>
      <c r="B105">
        <v>7.3353977395445493E-3</v>
      </c>
      <c r="C105">
        <f t="shared" si="2"/>
        <v>7.3353977395445493E-3</v>
      </c>
      <c r="D105">
        <f t="shared" si="3"/>
        <v>0</v>
      </c>
    </row>
    <row r="106" spans="1:4" x14ac:dyDescent="0.3">
      <c r="A106">
        <v>155</v>
      </c>
      <c r="B106">
        <v>7.5701912023535796E-3</v>
      </c>
      <c r="C106">
        <f t="shared" si="2"/>
        <v>7.5701912023535805E-3</v>
      </c>
      <c r="D106">
        <f t="shared" si="3"/>
        <v>0</v>
      </c>
    </row>
    <row r="107" spans="1:4" x14ac:dyDescent="0.3">
      <c r="A107">
        <v>154</v>
      </c>
      <c r="B107">
        <v>7.812499999999967E-3</v>
      </c>
      <c r="C107">
        <f t="shared" si="2"/>
        <v>7.812499999999967E-3</v>
      </c>
      <c r="D107">
        <f t="shared" si="3"/>
        <v>0</v>
      </c>
    </row>
    <row r="108" spans="1:4" x14ac:dyDescent="0.3">
      <c r="A108">
        <v>153</v>
      </c>
      <c r="B108">
        <v>8.0625646854234796E-3</v>
      </c>
      <c r="C108">
        <f t="shared" si="2"/>
        <v>8.0625646854234796E-3</v>
      </c>
      <c r="D108">
        <f t="shared" si="3"/>
        <v>0</v>
      </c>
    </row>
    <row r="109" spans="1:4" x14ac:dyDescent="0.3">
      <c r="A109">
        <v>152</v>
      </c>
      <c r="B109">
        <v>8.3206335112496754E-3</v>
      </c>
      <c r="C109">
        <f t="shared" si="2"/>
        <v>8.3206335112496754E-3</v>
      </c>
      <c r="D109">
        <f t="shared" si="3"/>
        <v>0</v>
      </c>
    </row>
    <row r="110" spans="1:4" x14ac:dyDescent="0.3">
      <c r="A110">
        <v>151</v>
      </c>
      <c r="B110">
        <v>8.5869626762435872E-3</v>
      </c>
      <c r="C110">
        <f t="shared" si="2"/>
        <v>8.5869626762435872E-3</v>
      </c>
      <c r="D110">
        <f t="shared" si="3"/>
        <v>0</v>
      </c>
    </row>
    <row r="111" spans="1:4" x14ac:dyDescent="0.3">
      <c r="A111">
        <v>150</v>
      </c>
      <c r="B111">
        <v>8.8618165796520102E-3</v>
      </c>
      <c r="C111">
        <f t="shared" si="2"/>
        <v>8.8618165796520102E-3</v>
      </c>
      <c r="D111">
        <f t="shared" si="3"/>
        <v>0</v>
      </c>
    </row>
    <row r="112" spans="1:4" x14ac:dyDescent="0.3">
      <c r="A112">
        <v>149</v>
      </c>
      <c r="B112">
        <v>9.1454680836867679E-3</v>
      </c>
      <c r="C112">
        <f t="shared" si="2"/>
        <v>9.1454680836867679E-3</v>
      </c>
      <c r="D112">
        <f t="shared" si="3"/>
        <v>0</v>
      </c>
    </row>
    <row r="113" spans="1:4" x14ac:dyDescent="0.3">
      <c r="A113">
        <v>148</v>
      </c>
      <c r="B113">
        <v>9.4381987844097022E-3</v>
      </c>
      <c r="C113">
        <f t="shared" si="2"/>
        <v>9.4381987844097022E-3</v>
      </c>
      <c r="D113">
        <f t="shared" si="3"/>
        <v>0</v>
      </c>
    </row>
    <row r="114" spans="1:4" x14ac:dyDescent="0.3">
      <c r="A114">
        <v>147</v>
      </c>
      <c r="B114">
        <v>9.7402992912881663E-3</v>
      </c>
      <c r="C114">
        <f t="shared" si="2"/>
        <v>9.7402992912881663E-3</v>
      </c>
      <c r="D114">
        <f t="shared" si="3"/>
        <v>0</v>
      </c>
    </row>
    <row r="115" spans="1:4" x14ac:dyDescent="0.3">
      <c r="A115">
        <v>146</v>
      </c>
      <c r="B115">
        <v>1.005206951569864E-2</v>
      </c>
      <c r="C115">
        <f t="shared" si="2"/>
        <v>1.0052069515698642E-2</v>
      </c>
      <c r="D115">
        <f t="shared" si="3"/>
        <v>0</v>
      </c>
    </row>
    <row r="116" spans="1:4" x14ac:dyDescent="0.3">
      <c r="A116">
        <v>145</v>
      </c>
      <c r="B116">
        <v>1.037381896866485E-2</v>
      </c>
      <c r="C116">
        <f t="shared" si="2"/>
        <v>1.0373818968664846E-2</v>
      </c>
      <c r="D116">
        <f t="shared" si="3"/>
        <v>0</v>
      </c>
    </row>
    <row r="117" spans="1:4" x14ac:dyDescent="0.3">
      <c r="A117">
        <v>144</v>
      </c>
      <c r="B117">
        <v>1.0705867068125921E-2</v>
      </c>
      <c r="C117">
        <f t="shared" si="2"/>
        <v>1.0705867068125921E-2</v>
      </c>
      <c r="D117">
        <f t="shared" si="3"/>
        <v>0</v>
      </c>
    </row>
    <row r="118" spans="1:4" x14ac:dyDescent="0.3">
      <c r="A118">
        <v>143</v>
      </c>
      <c r="B118">
        <v>1.1048543456039761E-2</v>
      </c>
      <c r="C118">
        <f t="shared" si="2"/>
        <v>1.1048543456039759E-2</v>
      </c>
      <c r="D118">
        <f t="shared" si="3"/>
        <v>0</v>
      </c>
    </row>
    <row r="119" spans="1:4" x14ac:dyDescent="0.3">
      <c r="A119">
        <v>142</v>
      </c>
      <c r="B119">
        <v>1.1402188325636249E-2</v>
      </c>
      <c r="C119">
        <f t="shared" si="2"/>
        <v>1.1402188325636253E-2</v>
      </c>
      <c r="D119">
        <f t="shared" si="3"/>
        <v>0</v>
      </c>
    </row>
    <row r="120" spans="1:4" x14ac:dyDescent="0.3">
      <c r="A120">
        <v>141</v>
      </c>
      <c r="B120">
        <v>1.1767152759145361E-2</v>
      </c>
      <c r="C120">
        <f t="shared" si="2"/>
        <v>1.1767152759145357E-2</v>
      </c>
      <c r="D120">
        <f t="shared" si="3"/>
        <v>0</v>
      </c>
    </row>
    <row r="121" spans="1:4" x14ac:dyDescent="0.3">
      <c r="A121">
        <v>140</v>
      </c>
      <c r="B121">
        <v>1.214379907633526E-2</v>
      </c>
      <c r="C121">
        <f t="shared" si="2"/>
        <v>1.214379907633526E-2</v>
      </c>
      <c r="D121">
        <f t="shared" si="3"/>
        <v>0</v>
      </c>
    </row>
    <row r="122" spans="1:4" x14ac:dyDescent="0.3">
      <c r="A122">
        <v>139</v>
      </c>
      <c r="B122">
        <v>1.253250119420664E-2</v>
      </c>
      <c r="C122">
        <f t="shared" si="2"/>
        <v>1.2532501194206637E-2</v>
      </c>
      <c r="D122">
        <f t="shared" si="3"/>
        <v>0</v>
      </c>
    </row>
    <row r="123" spans="1:4" x14ac:dyDescent="0.3">
      <c r="A123">
        <v>138</v>
      </c>
      <c r="B123">
        <v>1.2933644998200119E-2</v>
      </c>
      <c r="C123">
        <f t="shared" si="2"/>
        <v>1.2933644998200121E-2</v>
      </c>
      <c r="D123">
        <f t="shared" si="3"/>
        <v>0</v>
      </c>
    </row>
    <row r="124" spans="1:4" x14ac:dyDescent="0.3">
      <c r="A124">
        <v>137</v>
      </c>
      <c r="B124">
        <v>1.3347628725285471E-2</v>
      </c>
      <c r="C124">
        <f t="shared" si="2"/>
        <v>1.3347628725285473E-2</v>
      </c>
      <c r="D124">
        <f t="shared" si="3"/>
        <v>0</v>
      </c>
    </row>
    <row r="125" spans="1:4" x14ac:dyDescent="0.3">
      <c r="A125">
        <v>136</v>
      </c>
      <c r="B125">
        <v>1.3774863359312771E-2</v>
      </c>
      <c r="C125">
        <f t="shared" si="2"/>
        <v>1.3774863359312771E-2</v>
      </c>
      <c r="D125">
        <f t="shared" si="3"/>
        <v>0</v>
      </c>
    </row>
    <row r="126" spans="1:4" x14ac:dyDescent="0.3">
      <c r="A126">
        <v>135</v>
      </c>
      <c r="B126">
        <v>1.421577303901817E-2</v>
      </c>
      <c r="C126">
        <f t="shared" si="2"/>
        <v>1.421577303901817E-2</v>
      </c>
      <c r="D126">
        <f t="shared" si="3"/>
        <v>0</v>
      </c>
    </row>
    <row r="127" spans="1:4" x14ac:dyDescent="0.3">
      <c r="A127">
        <v>134</v>
      </c>
      <c r="B127">
        <v>1.46707954790891E-2</v>
      </c>
      <c r="C127">
        <f t="shared" si="2"/>
        <v>1.4670795479089099E-2</v>
      </c>
      <c r="D127">
        <f t="shared" si="3"/>
        <v>0</v>
      </c>
    </row>
    <row r="128" spans="1:4" x14ac:dyDescent="0.3">
      <c r="A128">
        <v>133</v>
      </c>
      <c r="B128">
        <v>1.5140382404707159E-2</v>
      </c>
      <c r="C128">
        <f t="shared" si="2"/>
        <v>1.5140382404707163E-2</v>
      </c>
      <c r="D128">
        <f t="shared" si="3"/>
        <v>0</v>
      </c>
    </row>
    <row r="129" spans="1:4" x14ac:dyDescent="0.3">
      <c r="A129">
        <v>132</v>
      </c>
      <c r="B129">
        <v>1.5624999999999939E-2</v>
      </c>
      <c r="C129">
        <f t="shared" si="2"/>
        <v>1.5624999999999936E-2</v>
      </c>
      <c r="D129">
        <f t="shared" si="3"/>
        <v>0</v>
      </c>
    </row>
    <row r="130" spans="1:4" x14ac:dyDescent="0.3">
      <c r="A130">
        <v>131</v>
      </c>
      <c r="B130">
        <v>1.6125129370846959E-2</v>
      </c>
      <c r="C130">
        <f t="shared" si="2"/>
        <v>1.6125129370846963E-2</v>
      </c>
      <c r="D130">
        <f t="shared" si="3"/>
        <v>0</v>
      </c>
    </row>
    <row r="131" spans="1:4" x14ac:dyDescent="0.3">
      <c r="A131">
        <v>130</v>
      </c>
      <c r="B131">
        <v>1.6641267022499351E-2</v>
      </c>
      <c r="C131">
        <f t="shared" ref="C131:C194" si="4">EXP(LN(EXP(LN(1/2) / 22)) * A131)</f>
        <v>1.6641267022499351E-2</v>
      </c>
      <c r="D131">
        <f t="shared" ref="D131:D194" si="5">B131 - C131</f>
        <v>0</v>
      </c>
    </row>
    <row r="132" spans="1:4" x14ac:dyDescent="0.3">
      <c r="A132">
        <v>129</v>
      </c>
      <c r="B132">
        <v>1.7173925352487188E-2</v>
      </c>
      <c r="C132">
        <f t="shared" si="4"/>
        <v>1.7173925352487192E-2</v>
      </c>
      <c r="D132">
        <f t="shared" si="5"/>
        <v>0</v>
      </c>
    </row>
    <row r="133" spans="1:4" x14ac:dyDescent="0.3">
      <c r="A133">
        <v>128</v>
      </c>
      <c r="B133">
        <v>1.7723633159304041E-2</v>
      </c>
      <c r="C133">
        <f t="shared" si="4"/>
        <v>1.7723633159304038E-2</v>
      </c>
      <c r="D133">
        <f t="shared" si="5"/>
        <v>0</v>
      </c>
    </row>
    <row r="134" spans="1:4" x14ac:dyDescent="0.3">
      <c r="A134">
        <v>127</v>
      </c>
      <c r="B134">
        <v>1.829093616737356E-2</v>
      </c>
      <c r="C134">
        <f t="shared" si="4"/>
        <v>1.8290936167373557E-2</v>
      </c>
      <c r="D134">
        <f t="shared" si="5"/>
        <v>0</v>
      </c>
    </row>
    <row r="135" spans="1:4" x14ac:dyDescent="0.3">
      <c r="A135">
        <v>126</v>
      </c>
      <c r="B135">
        <v>1.8876397568819418E-2</v>
      </c>
      <c r="C135">
        <f t="shared" si="4"/>
        <v>1.8876397568819422E-2</v>
      </c>
      <c r="D135">
        <f t="shared" si="5"/>
        <v>0</v>
      </c>
    </row>
    <row r="136" spans="1:4" x14ac:dyDescent="0.3">
      <c r="A136">
        <v>125</v>
      </c>
      <c r="B136">
        <v>1.948059858257635E-2</v>
      </c>
      <c r="C136">
        <f t="shared" si="4"/>
        <v>1.948059858257635E-2</v>
      </c>
      <c r="D136">
        <f t="shared" si="5"/>
        <v>0</v>
      </c>
    </row>
    <row r="137" spans="1:4" x14ac:dyDescent="0.3">
      <c r="A137">
        <v>124</v>
      </c>
      <c r="B137">
        <v>2.0104139031397301E-2</v>
      </c>
      <c r="C137">
        <f t="shared" si="4"/>
        <v>2.0104139031397305E-2</v>
      </c>
      <c r="D137">
        <f t="shared" si="5"/>
        <v>0</v>
      </c>
    </row>
    <row r="138" spans="1:4" x14ac:dyDescent="0.3">
      <c r="A138">
        <v>123</v>
      </c>
      <c r="B138">
        <v>2.0747637937329699E-2</v>
      </c>
      <c r="C138">
        <f t="shared" si="4"/>
        <v>2.0747637937329703E-2</v>
      </c>
      <c r="D138">
        <f t="shared" si="5"/>
        <v>0</v>
      </c>
    </row>
    <row r="139" spans="1:4" x14ac:dyDescent="0.3">
      <c r="A139">
        <v>122</v>
      </c>
      <c r="B139">
        <v>2.1411734136251859E-2</v>
      </c>
      <c r="C139">
        <f t="shared" si="4"/>
        <v>2.1411734136251855E-2</v>
      </c>
      <c r="D139">
        <f t="shared" si="5"/>
        <v>0</v>
      </c>
    </row>
    <row r="140" spans="1:4" x14ac:dyDescent="0.3">
      <c r="A140">
        <v>121</v>
      </c>
      <c r="B140">
        <v>2.2097086912079528E-2</v>
      </c>
      <c r="C140">
        <f t="shared" si="4"/>
        <v>2.2097086912079532E-2</v>
      </c>
      <c r="D140">
        <f t="shared" si="5"/>
        <v>0</v>
      </c>
    </row>
    <row r="141" spans="1:4" x14ac:dyDescent="0.3">
      <c r="A141">
        <v>120</v>
      </c>
      <c r="B141">
        <v>2.280437665127252E-2</v>
      </c>
      <c r="C141">
        <f t="shared" si="4"/>
        <v>2.2804376651272516E-2</v>
      </c>
      <c r="D141">
        <f t="shared" si="5"/>
        <v>0</v>
      </c>
    </row>
    <row r="142" spans="1:4" x14ac:dyDescent="0.3">
      <c r="A142">
        <v>119</v>
      </c>
      <c r="B142">
        <v>2.3534305518290732E-2</v>
      </c>
      <c r="C142">
        <f t="shared" si="4"/>
        <v>2.3534305518290728E-2</v>
      </c>
      <c r="D142">
        <f t="shared" si="5"/>
        <v>0</v>
      </c>
    </row>
    <row r="143" spans="1:4" x14ac:dyDescent="0.3">
      <c r="A143">
        <v>118</v>
      </c>
      <c r="B143">
        <v>2.428759815267053E-2</v>
      </c>
      <c r="C143">
        <f t="shared" si="4"/>
        <v>2.4287598152670533E-2</v>
      </c>
      <c r="D143">
        <f t="shared" si="5"/>
        <v>0</v>
      </c>
    </row>
    <row r="144" spans="1:4" x14ac:dyDescent="0.3">
      <c r="A144">
        <v>117</v>
      </c>
      <c r="B144">
        <v>2.5065002388413291E-2</v>
      </c>
      <c r="C144">
        <f t="shared" si="4"/>
        <v>2.5065002388413287E-2</v>
      </c>
      <c r="D144">
        <f t="shared" si="5"/>
        <v>0</v>
      </c>
    </row>
    <row r="145" spans="1:4" x14ac:dyDescent="0.3">
      <c r="A145">
        <v>116</v>
      </c>
      <c r="B145">
        <v>2.5867289996400238E-2</v>
      </c>
      <c r="C145">
        <f t="shared" si="4"/>
        <v>2.5867289996400242E-2</v>
      </c>
      <c r="D145">
        <f t="shared" si="5"/>
        <v>0</v>
      </c>
    </row>
    <row r="146" spans="1:4" x14ac:dyDescent="0.3">
      <c r="A146">
        <v>115</v>
      </c>
      <c r="B146">
        <v>2.6695257450570949E-2</v>
      </c>
      <c r="C146">
        <f t="shared" si="4"/>
        <v>2.6695257450570945E-2</v>
      </c>
      <c r="D146">
        <f t="shared" si="5"/>
        <v>0</v>
      </c>
    </row>
    <row r="147" spans="1:4" x14ac:dyDescent="0.3">
      <c r="A147">
        <v>114</v>
      </c>
      <c r="B147">
        <v>2.7549726718625569E-2</v>
      </c>
      <c r="C147">
        <f t="shared" si="4"/>
        <v>2.7549726718625569E-2</v>
      </c>
      <c r="D147">
        <f t="shared" si="5"/>
        <v>0</v>
      </c>
    </row>
    <row r="148" spans="1:4" x14ac:dyDescent="0.3">
      <c r="A148">
        <v>113</v>
      </c>
      <c r="B148">
        <v>2.8431546078036371E-2</v>
      </c>
      <c r="C148">
        <f t="shared" si="4"/>
        <v>2.8431546078036368E-2</v>
      </c>
      <c r="D148">
        <f t="shared" si="5"/>
        <v>0</v>
      </c>
    </row>
    <row r="149" spans="1:4" x14ac:dyDescent="0.3">
      <c r="A149">
        <v>112</v>
      </c>
      <c r="B149">
        <v>2.9341590958178228E-2</v>
      </c>
      <c r="C149">
        <f t="shared" si="4"/>
        <v>2.9341590958178228E-2</v>
      </c>
      <c r="D149">
        <f t="shared" si="5"/>
        <v>0</v>
      </c>
    </row>
    <row r="150" spans="1:4" x14ac:dyDescent="0.3">
      <c r="A150">
        <v>111</v>
      </c>
      <c r="B150">
        <v>3.028076480941435E-2</v>
      </c>
      <c r="C150">
        <f t="shared" si="4"/>
        <v>3.0280764809414353E-2</v>
      </c>
      <c r="D150">
        <f t="shared" si="5"/>
        <v>0</v>
      </c>
    </row>
    <row r="151" spans="1:4" x14ac:dyDescent="0.3">
      <c r="A151">
        <v>110</v>
      </c>
      <c r="B151">
        <v>3.1249999999999899E-2</v>
      </c>
      <c r="C151">
        <f t="shared" si="4"/>
        <v>3.1249999999999903E-2</v>
      </c>
      <c r="D151">
        <f t="shared" si="5"/>
        <v>0</v>
      </c>
    </row>
    <row r="152" spans="1:4" x14ac:dyDescent="0.3">
      <c r="A152">
        <v>109</v>
      </c>
      <c r="B152">
        <v>3.2250258741693953E-2</v>
      </c>
      <c r="C152">
        <f t="shared" si="4"/>
        <v>3.2250258741693953E-2</v>
      </c>
      <c r="D152">
        <f t="shared" si="5"/>
        <v>0</v>
      </c>
    </row>
    <row r="153" spans="1:4" x14ac:dyDescent="0.3">
      <c r="A153">
        <v>108</v>
      </c>
      <c r="B153">
        <v>3.3282534044998743E-2</v>
      </c>
      <c r="C153">
        <f t="shared" si="4"/>
        <v>3.3282534044998736E-2</v>
      </c>
      <c r="D153">
        <f t="shared" si="5"/>
        <v>0</v>
      </c>
    </row>
    <row r="154" spans="1:4" x14ac:dyDescent="0.3">
      <c r="A154">
        <v>107</v>
      </c>
      <c r="B154">
        <v>3.4347850704974398E-2</v>
      </c>
      <c r="C154">
        <f t="shared" si="4"/>
        <v>3.4347850704974398E-2</v>
      </c>
      <c r="D154">
        <f t="shared" si="5"/>
        <v>0</v>
      </c>
    </row>
    <row r="155" spans="1:4" x14ac:dyDescent="0.3">
      <c r="A155">
        <v>106</v>
      </c>
      <c r="B155">
        <v>3.5447266318608089E-2</v>
      </c>
      <c r="C155">
        <f t="shared" si="4"/>
        <v>3.5447266318608089E-2</v>
      </c>
      <c r="D155">
        <f t="shared" si="5"/>
        <v>0</v>
      </c>
    </row>
    <row r="156" spans="1:4" x14ac:dyDescent="0.3">
      <c r="A156">
        <v>105</v>
      </c>
      <c r="B156">
        <v>3.6581872334747127E-2</v>
      </c>
      <c r="C156">
        <f t="shared" si="4"/>
        <v>3.6581872334747127E-2</v>
      </c>
      <c r="D156">
        <f t="shared" si="5"/>
        <v>0</v>
      </c>
    </row>
    <row r="157" spans="1:4" x14ac:dyDescent="0.3">
      <c r="A157">
        <v>104</v>
      </c>
      <c r="B157">
        <v>3.7752795137638857E-2</v>
      </c>
      <c r="C157">
        <f t="shared" si="4"/>
        <v>3.7752795137638864E-2</v>
      </c>
      <c r="D157">
        <f t="shared" si="5"/>
        <v>0</v>
      </c>
    </row>
    <row r="158" spans="1:4" x14ac:dyDescent="0.3">
      <c r="A158">
        <v>103</v>
      </c>
      <c r="B158">
        <v>3.8961197165152721E-2</v>
      </c>
      <c r="C158">
        <f t="shared" si="4"/>
        <v>3.8961197165152721E-2</v>
      </c>
      <c r="D158">
        <f t="shared" si="5"/>
        <v>0</v>
      </c>
    </row>
    <row r="159" spans="1:4" x14ac:dyDescent="0.3">
      <c r="A159">
        <v>102</v>
      </c>
      <c r="B159">
        <v>4.0208278062794631E-2</v>
      </c>
      <c r="C159">
        <f t="shared" si="4"/>
        <v>4.0208278062794631E-2</v>
      </c>
      <c r="D159">
        <f t="shared" si="5"/>
        <v>0</v>
      </c>
    </row>
    <row r="160" spans="1:4" x14ac:dyDescent="0.3">
      <c r="A160">
        <v>101</v>
      </c>
      <c r="B160">
        <v>4.1495275874659447E-2</v>
      </c>
      <c r="C160">
        <f t="shared" si="4"/>
        <v>4.1495275874659447E-2</v>
      </c>
      <c r="D160">
        <f t="shared" si="5"/>
        <v>0</v>
      </c>
    </row>
    <row r="161" spans="1:4" x14ac:dyDescent="0.3">
      <c r="A161">
        <v>100</v>
      </c>
      <c r="B161">
        <v>4.2823468272503731E-2</v>
      </c>
      <c r="C161">
        <f t="shared" si="4"/>
        <v>4.2823468272503731E-2</v>
      </c>
      <c r="D161">
        <f t="shared" si="5"/>
        <v>0</v>
      </c>
    </row>
    <row r="162" spans="1:4" x14ac:dyDescent="0.3">
      <c r="A162">
        <v>99</v>
      </c>
      <c r="B162">
        <v>4.4194173824159078E-2</v>
      </c>
      <c r="C162">
        <f t="shared" si="4"/>
        <v>4.4194173824159085E-2</v>
      </c>
      <c r="D162">
        <f t="shared" si="5"/>
        <v>0</v>
      </c>
    </row>
    <row r="163" spans="1:4" x14ac:dyDescent="0.3">
      <c r="A163">
        <v>98</v>
      </c>
      <c r="B163">
        <v>4.560875330254506E-2</v>
      </c>
      <c r="C163">
        <f t="shared" si="4"/>
        <v>4.560875330254506E-2</v>
      </c>
      <c r="D163">
        <f t="shared" si="5"/>
        <v>0</v>
      </c>
    </row>
    <row r="164" spans="1:4" x14ac:dyDescent="0.3">
      <c r="A164">
        <v>97</v>
      </c>
      <c r="B164">
        <v>4.7068611036581477E-2</v>
      </c>
      <c r="C164">
        <f t="shared" si="4"/>
        <v>4.7068611036581484E-2</v>
      </c>
      <c r="D164">
        <f t="shared" si="5"/>
        <v>0</v>
      </c>
    </row>
    <row r="165" spans="1:4" x14ac:dyDescent="0.3">
      <c r="A165">
        <v>96</v>
      </c>
      <c r="B165">
        <v>4.8575196305341087E-2</v>
      </c>
      <c r="C165">
        <f t="shared" si="4"/>
        <v>4.8575196305341094E-2</v>
      </c>
      <c r="D165">
        <f t="shared" si="5"/>
        <v>0</v>
      </c>
    </row>
    <row r="166" spans="1:4" x14ac:dyDescent="0.3">
      <c r="A166">
        <v>95</v>
      </c>
      <c r="B166">
        <v>5.0130004776826602E-2</v>
      </c>
      <c r="C166">
        <f t="shared" si="4"/>
        <v>5.0130004776826602E-2</v>
      </c>
      <c r="D166">
        <f t="shared" si="5"/>
        <v>0</v>
      </c>
    </row>
    <row r="167" spans="1:4" x14ac:dyDescent="0.3">
      <c r="A167">
        <v>94</v>
      </c>
      <c r="B167">
        <v>5.1734579992800539E-2</v>
      </c>
      <c r="C167">
        <f t="shared" si="4"/>
        <v>5.1734579992800539E-2</v>
      </c>
      <c r="D167">
        <f t="shared" si="5"/>
        <v>0</v>
      </c>
    </row>
    <row r="168" spans="1:4" x14ac:dyDescent="0.3">
      <c r="A168">
        <v>93</v>
      </c>
      <c r="B168">
        <v>5.3390514901141953E-2</v>
      </c>
      <c r="C168">
        <f t="shared" si="4"/>
        <v>5.3390514901141946E-2</v>
      </c>
      <c r="D168">
        <f t="shared" si="5"/>
        <v>0</v>
      </c>
    </row>
    <row r="169" spans="1:4" x14ac:dyDescent="0.3">
      <c r="A169">
        <v>92</v>
      </c>
      <c r="B169">
        <v>5.5099453437251193E-2</v>
      </c>
      <c r="C169">
        <f t="shared" si="4"/>
        <v>5.5099453437251186E-2</v>
      </c>
      <c r="D169">
        <f t="shared" si="5"/>
        <v>0</v>
      </c>
    </row>
    <row r="170" spans="1:4" x14ac:dyDescent="0.3">
      <c r="A170">
        <v>91</v>
      </c>
      <c r="B170">
        <v>5.6863092156072763E-2</v>
      </c>
      <c r="C170">
        <f t="shared" si="4"/>
        <v>5.6863092156072763E-2</v>
      </c>
      <c r="D170">
        <f t="shared" si="5"/>
        <v>0</v>
      </c>
    </row>
    <row r="171" spans="1:4" x14ac:dyDescent="0.3">
      <c r="A171">
        <v>90</v>
      </c>
      <c r="B171">
        <v>5.8683181916356478E-2</v>
      </c>
      <c r="C171">
        <f t="shared" si="4"/>
        <v>5.8683181916356485E-2</v>
      </c>
      <c r="D171">
        <f t="shared" si="5"/>
        <v>0</v>
      </c>
    </row>
    <row r="172" spans="1:4" x14ac:dyDescent="0.3">
      <c r="A172">
        <v>89</v>
      </c>
      <c r="B172">
        <v>6.0561529618828741E-2</v>
      </c>
      <c r="C172">
        <f t="shared" si="4"/>
        <v>6.0561529618828741E-2</v>
      </c>
      <c r="D172">
        <f t="shared" si="5"/>
        <v>0</v>
      </c>
    </row>
    <row r="173" spans="1:4" x14ac:dyDescent="0.3">
      <c r="A173">
        <v>88</v>
      </c>
      <c r="B173">
        <v>6.249999999999984E-2</v>
      </c>
      <c r="C173">
        <f t="shared" si="4"/>
        <v>6.249999999999984E-2</v>
      </c>
      <c r="D173">
        <f t="shared" si="5"/>
        <v>0</v>
      </c>
    </row>
    <row r="174" spans="1:4" x14ac:dyDescent="0.3">
      <c r="A174">
        <v>87</v>
      </c>
      <c r="B174">
        <v>6.4500517483387948E-2</v>
      </c>
      <c r="C174">
        <f t="shared" si="4"/>
        <v>6.4500517483387948E-2</v>
      </c>
      <c r="D174">
        <f t="shared" si="5"/>
        <v>0</v>
      </c>
    </row>
    <row r="175" spans="1:4" x14ac:dyDescent="0.3">
      <c r="A175">
        <v>86</v>
      </c>
      <c r="B175">
        <v>6.6565068089997501E-2</v>
      </c>
      <c r="C175">
        <f t="shared" si="4"/>
        <v>6.6565068089997501E-2</v>
      </c>
      <c r="D175">
        <f t="shared" si="5"/>
        <v>0</v>
      </c>
    </row>
    <row r="176" spans="1:4" x14ac:dyDescent="0.3">
      <c r="A176">
        <v>85</v>
      </c>
      <c r="B176">
        <v>6.8695701409948864E-2</v>
      </c>
      <c r="C176">
        <f t="shared" si="4"/>
        <v>6.8695701409948864E-2</v>
      </c>
      <c r="D176">
        <f t="shared" si="5"/>
        <v>0</v>
      </c>
    </row>
    <row r="177" spans="1:4" x14ac:dyDescent="0.3">
      <c r="A177">
        <v>84</v>
      </c>
      <c r="B177">
        <v>7.089453263721622E-2</v>
      </c>
      <c r="C177">
        <f t="shared" si="4"/>
        <v>7.089453263721622E-2</v>
      </c>
      <c r="D177">
        <f t="shared" si="5"/>
        <v>0</v>
      </c>
    </row>
    <row r="178" spans="1:4" x14ac:dyDescent="0.3">
      <c r="A178">
        <v>83</v>
      </c>
      <c r="B178">
        <v>7.3163744669494296E-2</v>
      </c>
      <c r="C178">
        <f t="shared" si="4"/>
        <v>7.3163744669494296E-2</v>
      </c>
      <c r="D178">
        <f t="shared" si="5"/>
        <v>0</v>
      </c>
    </row>
    <row r="179" spans="1:4" x14ac:dyDescent="0.3">
      <c r="A179">
        <v>82</v>
      </c>
      <c r="B179">
        <v>7.550559027527777E-2</v>
      </c>
      <c r="C179">
        <f t="shared" si="4"/>
        <v>7.550559027527777E-2</v>
      </c>
      <c r="D179">
        <f t="shared" si="5"/>
        <v>0</v>
      </c>
    </row>
    <row r="180" spans="1:4" x14ac:dyDescent="0.3">
      <c r="A180">
        <v>81</v>
      </c>
      <c r="B180">
        <v>7.7922394330305483E-2</v>
      </c>
      <c r="C180">
        <f t="shared" si="4"/>
        <v>7.7922394330305483E-2</v>
      </c>
      <c r="D180">
        <f t="shared" si="5"/>
        <v>0</v>
      </c>
    </row>
    <row r="181" spans="1:4" x14ac:dyDescent="0.3">
      <c r="A181">
        <v>80</v>
      </c>
      <c r="B181">
        <v>8.0416556125589303E-2</v>
      </c>
      <c r="C181">
        <f t="shared" si="4"/>
        <v>8.0416556125589303E-2</v>
      </c>
      <c r="D181">
        <f t="shared" si="5"/>
        <v>0</v>
      </c>
    </row>
    <row r="182" spans="1:4" x14ac:dyDescent="0.3">
      <c r="A182">
        <v>79</v>
      </c>
      <c r="B182">
        <v>8.2990551749318936E-2</v>
      </c>
      <c r="C182">
        <f t="shared" si="4"/>
        <v>8.2990551749318936E-2</v>
      </c>
      <c r="D182">
        <f t="shared" si="5"/>
        <v>0</v>
      </c>
    </row>
    <row r="183" spans="1:4" x14ac:dyDescent="0.3">
      <c r="A183">
        <v>78</v>
      </c>
      <c r="B183">
        <v>8.5646936545007546E-2</v>
      </c>
      <c r="C183">
        <f t="shared" si="4"/>
        <v>8.5646936545007546E-2</v>
      </c>
      <c r="D183">
        <f t="shared" si="5"/>
        <v>0</v>
      </c>
    </row>
    <row r="184" spans="1:4" x14ac:dyDescent="0.3">
      <c r="A184">
        <v>77</v>
      </c>
      <c r="B184">
        <v>8.8388347648318252E-2</v>
      </c>
      <c r="C184">
        <f t="shared" si="4"/>
        <v>8.8388347648318252E-2</v>
      </c>
      <c r="D184">
        <f t="shared" si="5"/>
        <v>0</v>
      </c>
    </row>
    <row r="185" spans="1:4" x14ac:dyDescent="0.3">
      <c r="A185">
        <v>76</v>
      </c>
      <c r="B185">
        <v>9.1217506605090204E-2</v>
      </c>
      <c r="C185">
        <f t="shared" si="4"/>
        <v>9.1217506605090204E-2</v>
      </c>
      <c r="D185">
        <f t="shared" si="5"/>
        <v>0</v>
      </c>
    </row>
    <row r="186" spans="1:4" x14ac:dyDescent="0.3">
      <c r="A186">
        <v>75</v>
      </c>
      <c r="B186">
        <v>9.413722207316301E-2</v>
      </c>
      <c r="C186">
        <f t="shared" si="4"/>
        <v>9.413722207316301E-2</v>
      </c>
      <c r="D186">
        <f t="shared" si="5"/>
        <v>0</v>
      </c>
    </row>
    <row r="187" spans="1:4" x14ac:dyDescent="0.3">
      <c r="A187">
        <v>74</v>
      </c>
      <c r="B187">
        <v>9.7150392610682243E-2</v>
      </c>
      <c r="C187">
        <f t="shared" si="4"/>
        <v>9.7150392610682243E-2</v>
      </c>
      <c r="D187">
        <f t="shared" si="5"/>
        <v>0</v>
      </c>
    </row>
    <row r="188" spans="1:4" x14ac:dyDescent="0.3">
      <c r="A188">
        <v>73</v>
      </c>
      <c r="B188">
        <v>0.1002600095536533</v>
      </c>
      <c r="C188">
        <f t="shared" si="4"/>
        <v>0.10026000955365326</v>
      </c>
      <c r="D188">
        <f t="shared" si="5"/>
        <v>0</v>
      </c>
    </row>
    <row r="189" spans="1:4" x14ac:dyDescent="0.3">
      <c r="A189">
        <v>72</v>
      </c>
      <c r="B189">
        <v>0.10346915998560111</v>
      </c>
      <c r="C189">
        <f t="shared" si="4"/>
        <v>0.10346915998560113</v>
      </c>
      <c r="D189">
        <f t="shared" si="5"/>
        <v>0</v>
      </c>
    </row>
    <row r="190" spans="1:4" x14ac:dyDescent="0.3">
      <c r="A190">
        <v>71</v>
      </c>
      <c r="B190">
        <v>0.10678102980228391</v>
      </c>
      <c r="C190">
        <f t="shared" si="4"/>
        <v>0.10678102980228395</v>
      </c>
      <c r="D190">
        <f t="shared" si="5"/>
        <v>0</v>
      </c>
    </row>
    <row r="191" spans="1:4" x14ac:dyDescent="0.3">
      <c r="A191">
        <v>70</v>
      </c>
      <c r="B191">
        <v>0.1101989068745024</v>
      </c>
      <c r="C191">
        <f t="shared" si="4"/>
        <v>0.11019890687450244</v>
      </c>
      <c r="D191">
        <f t="shared" si="5"/>
        <v>0</v>
      </c>
    </row>
    <row r="192" spans="1:4" x14ac:dyDescent="0.3">
      <c r="A192">
        <v>69</v>
      </c>
      <c r="B192">
        <v>0.1137261843121456</v>
      </c>
      <c r="C192">
        <f t="shared" si="4"/>
        <v>0.11372618431214564</v>
      </c>
      <c r="D192">
        <f t="shared" si="5"/>
        <v>0</v>
      </c>
    </row>
    <row r="193" spans="1:4" x14ac:dyDescent="0.3">
      <c r="A193">
        <v>68</v>
      </c>
      <c r="B193">
        <v>0.117366363832713</v>
      </c>
      <c r="C193">
        <f t="shared" si="4"/>
        <v>0.11736636383271304</v>
      </c>
      <c r="D193">
        <f t="shared" si="5"/>
        <v>0</v>
      </c>
    </row>
    <row r="194" spans="1:4" x14ac:dyDescent="0.3">
      <c r="A194">
        <v>67</v>
      </c>
      <c r="B194">
        <v>0.12112305923765759</v>
      </c>
      <c r="C194">
        <f t="shared" si="4"/>
        <v>0.12112305923765755</v>
      </c>
      <c r="D194">
        <f t="shared" si="5"/>
        <v>0</v>
      </c>
    </row>
    <row r="195" spans="1:4" x14ac:dyDescent="0.3">
      <c r="A195">
        <v>66</v>
      </c>
      <c r="B195">
        <v>0.12499999999999981</v>
      </c>
      <c r="C195">
        <f t="shared" ref="C195:C258" si="6">EXP(LN(EXP(LN(1/2) / 22)) * A195)</f>
        <v>0.12499999999999975</v>
      </c>
      <c r="D195">
        <f t="shared" ref="D195:D258" si="7">B195 - C195</f>
        <v>0</v>
      </c>
    </row>
    <row r="196" spans="1:4" x14ac:dyDescent="0.3">
      <c r="A196">
        <v>65</v>
      </c>
      <c r="B196">
        <v>0.12900103496677601</v>
      </c>
      <c r="C196">
        <f t="shared" si="6"/>
        <v>0.12900103496677595</v>
      </c>
      <c r="D196">
        <f t="shared" si="7"/>
        <v>0</v>
      </c>
    </row>
    <row r="197" spans="1:4" x14ac:dyDescent="0.3">
      <c r="A197">
        <v>64</v>
      </c>
      <c r="B197">
        <v>0.13313013617999511</v>
      </c>
      <c r="C197">
        <f t="shared" si="6"/>
        <v>0.13313013617999508</v>
      </c>
      <c r="D197">
        <f t="shared" si="7"/>
        <v>0</v>
      </c>
    </row>
    <row r="198" spans="1:4" x14ac:dyDescent="0.3">
      <c r="A198">
        <v>63</v>
      </c>
      <c r="B198">
        <v>0.13739140281989781</v>
      </c>
      <c r="C198">
        <f t="shared" si="6"/>
        <v>0.13739140281989781</v>
      </c>
      <c r="D198">
        <f t="shared" si="7"/>
        <v>0</v>
      </c>
    </row>
    <row r="199" spans="1:4" x14ac:dyDescent="0.3">
      <c r="A199">
        <v>62</v>
      </c>
      <c r="B199">
        <v>0.14178906527443261</v>
      </c>
      <c r="C199">
        <f t="shared" si="6"/>
        <v>0.14178906527443258</v>
      </c>
      <c r="D199">
        <f t="shared" si="7"/>
        <v>0</v>
      </c>
    </row>
    <row r="200" spans="1:4" x14ac:dyDescent="0.3">
      <c r="A200">
        <v>61</v>
      </c>
      <c r="B200">
        <v>0.1463274893389887</v>
      </c>
      <c r="C200">
        <f t="shared" si="6"/>
        <v>0.1463274893389887</v>
      </c>
      <c r="D200">
        <f t="shared" si="7"/>
        <v>0</v>
      </c>
    </row>
    <row r="201" spans="1:4" x14ac:dyDescent="0.3">
      <c r="A201">
        <v>60</v>
      </c>
      <c r="B201">
        <v>0.15101118055055571</v>
      </c>
      <c r="C201">
        <f t="shared" si="6"/>
        <v>0.15101118055055565</v>
      </c>
      <c r="D201">
        <f t="shared" si="7"/>
        <v>0</v>
      </c>
    </row>
    <row r="202" spans="1:4" x14ac:dyDescent="0.3">
      <c r="A202">
        <v>59</v>
      </c>
      <c r="B202">
        <v>0.15584478866061111</v>
      </c>
      <c r="C202">
        <f t="shared" si="6"/>
        <v>0.15584478866061108</v>
      </c>
      <c r="D202">
        <f t="shared" si="7"/>
        <v>0</v>
      </c>
    </row>
    <row r="203" spans="1:4" x14ac:dyDescent="0.3">
      <c r="A203">
        <v>58</v>
      </c>
      <c r="B203">
        <v>0.16083311225117869</v>
      </c>
      <c r="C203">
        <f t="shared" si="6"/>
        <v>0.16083311225117869</v>
      </c>
      <c r="D203">
        <f t="shared" si="7"/>
        <v>0</v>
      </c>
    </row>
    <row r="204" spans="1:4" x14ac:dyDescent="0.3">
      <c r="A204">
        <v>57</v>
      </c>
      <c r="B204">
        <v>0.16598110349863801</v>
      </c>
      <c r="C204">
        <f t="shared" si="6"/>
        <v>0.16598110349863796</v>
      </c>
      <c r="D204">
        <f t="shared" si="7"/>
        <v>0</v>
      </c>
    </row>
    <row r="205" spans="1:4" x14ac:dyDescent="0.3">
      <c r="A205">
        <v>56</v>
      </c>
      <c r="B205">
        <v>0.1712938730900152</v>
      </c>
      <c r="C205">
        <f t="shared" si="6"/>
        <v>0.17129387309001518</v>
      </c>
      <c r="D205">
        <f t="shared" si="7"/>
        <v>0</v>
      </c>
    </row>
    <row r="206" spans="1:4" x14ac:dyDescent="0.3">
      <c r="A206">
        <v>55</v>
      </c>
      <c r="B206">
        <v>0.17677669529663659</v>
      </c>
      <c r="C206">
        <f t="shared" si="6"/>
        <v>0.17677669529663662</v>
      </c>
      <c r="D206">
        <f t="shared" si="7"/>
        <v>0</v>
      </c>
    </row>
    <row r="207" spans="1:4" x14ac:dyDescent="0.3">
      <c r="A207">
        <v>54</v>
      </c>
      <c r="B207">
        <v>0.18243501321018049</v>
      </c>
      <c r="C207">
        <f t="shared" si="6"/>
        <v>0.18243501321018052</v>
      </c>
      <c r="D207">
        <f t="shared" si="7"/>
        <v>0</v>
      </c>
    </row>
    <row r="208" spans="1:4" x14ac:dyDescent="0.3">
      <c r="A208">
        <v>53</v>
      </c>
      <c r="B208">
        <v>0.18827444414632619</v>
      </c>
      <c r="C208">
        <f t="shared" si="6"/>
        <v>0.18827444414632616</v>
      </c>
      <c r="D208">
        <f t="shared" si="7"/>
        <v>0</v>
      </c>
    </row>
    <row r="209" spans="1:4" x14ac:dyDescent="0.3">
      <c r="A209">
        <v>52</v>
      </c>
      <c r="B209">
        <v>0.1943007852213646</v>
      </c>
      <c r="C209">
        <f t="shared" si="6"/>
        <v>0.19430078522136462</v>
      </c>
      <c r="D209">
        <f t="shared" si="7"/>
        <v>0</v>
      </c>
    </row>
    <row r="210" spans="1:4" x14ac:dyDescent="0.3">
      <c r="A210">
        <v>51</v>
      </c>
      <c r="B210">
        <v>0.20052001910730671</v>
      </c>
      <c r="C210">
        <f t="shared" si="6"/>
        <v>0.20052001910730666</v>
      </c>
      <c r="D210">
        <f t="shared" si="7"/>
        <v>0</v>
      </c>
    </row>
    <row r="211" spans="1:4" x14ac:dyDescent="0.3">
      <c r="A211">
        <v>50</v>
      </c>
      <c r="B211">
        <v>0.20693831997120241</v>
      </c>
      <c r="C211">
        <f t="shared" si="6"/>
        <v>0.20693831997120235</v>
      </c>
      <c r="D211">
        <f t="shared" si="7"/>
        <v>0</v>
      </c>
    </row>
    <row r="212" spans="1:4" x14ac:dyDescent="0.3">
      <c r="A212">
        <v>49</v>
      </c>
      <c r="B212">
        <v>0.21356205960456801</v>
      </c>
      <c r="C212">
        <f t="shared" si="6"/>
        <v>0.21356205960456801</v>
      </c>
      <c r="D212">
        <f t="shared" si="7"/>
        <v>0</v>
      </c>
    </row>
    <row r="213" spans="1:4" x14ac:dyDescent="0.3">
      <c r="A213">
        <v>48</v>
      </c>
      <c r="B213">
        <v>0.22039781374900499</v>
      </c>
      <c r="C213">
        <f t="shared" si="6"/>
        <v>0.22039781374900499</v>
      </c>
      <c r="D213">
        <f t="shared" si="7"/>
        <v>0</v>
      </c>
    </row>
    <row r="214" spans="1:4" x14ac:dyDescent="0.3">
      <c r="A214">
        <v>47</v>
      </c>
      <c r="B214">
        <v>0.22745236862429141</v>
      </c>
      <c r="C214">
        <f t="shared" si="6"/>
        <v>0.22745236862429138</v>
      </c>
      <c r="D214">
        <f t="shared" si="7"/>
        <v>0</v>
      </c>
    </row>
    <row r="215" spans="1:4" x14ac:dyDescent="0.3">
      <c r="A215">
        <v>46</v>
      </c>
      <c r="B215">
        <v>0.2347327276654263</v>
      </c>
      <c r="C215">
        <f t="shared" si="6"/>
        <v>0.2347327276654263</v>
      </c>
      <c r="D215">
        <f t="shared" si="7"/>
        <v>0</v>
      </c>
    </row>
    <row r="216" spans="1:4" x14ac:dyDescent="0.3">
      <c r="A216">
        <v>45</v>
      </c>
      <c r="B216">
        <v>0.2422461184753153</v>
      </c>
      <c r="C216">
        <f t="shared" si="6"/>
        <v>0.24224611847531527</v>
      </c>
      <c r="D216">
        <f t="shared" si="7"/>
        <v>0</v>
      </c>
    </row>
    <row r="217" spans="1:4" x14ac:dyDescent="0.3">
      <c r="A217">
        <v>44</v>
      </c>
      <c r="B217">
        <v>0.24999999999999969</v>
      </c>
      <c r="C217">
        <f t="shared" si="6"/>
        <v>0.24999999999999967</v>
      </c>
      <c r="D217">
        <f t="shared" si="7"/>
        <v>0</v>
      </c>
    </row>
    <row r="218" spans="1:4" x14ac:dyDescent="0.3">
      <c r="A218">
        <v>43</v>
      </c>
      <c r="B218">
        <v>0.25800206993355213</v>
      </c>
      <c r="C218">
        <f t="shared" si="6"/>
        <v>0.25800206993355213</v>
      </c>
      <c r="D218">
        <f t="shared" si="7"/>
        <v>0</v>
      </c>
    </row>
    <row r="219" spans="1:4" x14ac:dyDescent="0.3">
      <c r="A219">
        <v>42</v>
      </c>
      <c r="B219">
        <v>0.26626027235999028</v>
      </c>
      <c r="C219">
        <f t="shared" si="6"/>
        <v>0.26626027235999034</v>
      </c>
      <c r="D219">
        <f t="shared" si="7"/>
        <v>0</v>
      </c>
    </row>
    <row r="220" spans="1:4" x14ac:dyDescent="0.3">
      <c r="A220">
        <v>41</v>
      </c>
      <c r="B220">
        <v>0.27478280563979568</v>
      </c>
      <c r="C220">
        <f t="shared" si="6"/>
        <v>0.27478280563979574</v>
      </c>
      <c r="D220">
        <f t="shared" si="7"/>
        <v>0</v>
      </c>
    </row>
    <row r="221" spans="1:4" x14ac:dyDescent="0.3">
      <c r="A221">
        <v>40</v>
      </c>
      <c r="B221">
        <v>0.28357813054886533</v>
      </c>
      <c r="C221">
        <f t="shared" si="6"/>
        <v>0.28357813054886533</v>
      </c>
      <c r="D221">
        <f t="shared" si="7"/>
        <v>0</v>
      </c>
    </row>
    <row r="222" spans="1:4" x14ac:dyDescent="0.3">
      <c r="A222">
        <v>39</v>
      </c>
      <c r="B222">
        <v>0.29265497867797757</v>
      </c>
      <c r="C222">
        <f t="shared" si="6"/>
        <v>0.29265497867797763</v>
      </c>
      <c r="D222">
        <f t="shared" si="7"/>
        <v>0</v>
      </c>
    </row>
    <row r="223" spans="1:4" x14ac:dyDescent="0.3">
      <c r="A223">
        <v>38</v>
      </c>
      <c r="B223">
        <v>0.30202236110111153</v>
      </c>
      <c r="C223">
        <f t="shared" si="6"/>
        <v>0.30202236110111153</v>
      </c>
      <c r="D223">
        <f t="shared" si="7"/>
        <v>0</v>
      </c>
    </row>
    <row r="224" spans="1:4" x14ac:dyDescent="0.3">
      <c r="A224">
        <v>37</v>
      </c>
      <c r="B224">
        <v>0.31168957732122232</v>
      </c>
      <c r="C224">
        <f t="shared" si="6"/>
        <v>0.31168957732122232</v>
      </c>
      <c r="D224">
        <f t="shared" si="7"/>
        <v>0</v>
      </c>
    </row>
    <row r="225" spans="1:4" x14ac:dyDescent="0.3">
      <c r="A225">
        <v>36</v>
      </c>
      <c r="B225">
        <v>0.3216662245023576</v>
      </c>
      <c r="C225">
        <f t="shared" si="6"/>
        <v>0.3216662245023576</v>
      </c>
      <c r="D225">
        <f t="shared" si="7"/>
        <v>0</v>
      </c>
    </row>
    <row r="226" spans="1:4" x14ac:dyDescent="0.3">
      <c r="A226">
        <v>35</v>
      </c>
      <c r="B226">
        <v>0.33196220699727619</v>
      </c>
      <c r="C226">
        <f t="shared" si="6"/>
        <v>0.33196220699727619</v>
      </c>
      <c r="D226">
        <f t="shared" si="7"/>
        <v>0</v>
      </c>
    </row>
    <row r="227" spans="1:4" x14ac:dyDescent="0.3">
      <c r="A227">
        <v>34</v>
      </c>
      <c r="B227">
        <v>0.34258774618003057</v>
      </c>
      <c r="C227">
        <f t="shared" si="6"/>
        <v>0.34258774618003057</v>
      </c>
      <c r="D227">
        <f t="shared" si="7"/>
        <v>0</v>
      </c>
    </row>
    <row r="228" spans="1:4" x14ac:dyDescent="0.3">
      <c r="A228">
        <v>33</v>
      </c>
      <c r="B228">
        <v>0.3535533905932734</v>
      </c>
      <c r="C228">
        <f t="shared" si="6"/>
        <v>0.3535533905932734</v>
      </c>
      <c r="D228">
        <f t="shared" si="7"/>
        <v>0</v>
      </c>
    </row>
    <row r="229" spans="1:4" x14ac:dyDescent="0.3">
      <c r="A229">
        <v>32</v>
      </c>
      <c r="B229">
        <v>0.3648700264203612</v>
      </c>
      <c r="C229">
        <f t="shared" si="6"/>
        <v>0.3648700264203612</v>
      </c>
      <c r="D229">
        <f t="shared" si="7"/>
        <v>0</v>
      </c>
    </row>
    <row r="230" spans="1:4" x14ac:dyDescent="0.3">
      <c r="A230">
        <v>31</v>
      </c>
      <c r="B230">
        <v>0.37654888829265259</v>
      </c>
      <c r="C230">
        <f t="shared" si="6"/>
        <v>0.37654888829265259</v>
      </c>
      <c r="D230">
        <f t="shared" si="7"/>
        <v>0</v>
      </c>
    </row>
    <row r="231" spans="1:4" x14ac:dyDescent="0.3">
      <c r="A231">
        <v>30</v>
      </c>
      <c r="B231">
        <v>0.38860157044272953</v>
      </c>
      <c r="C231">
        <f t="shared" si="6"/>
        <v>0.38860157044272947</v>
      </c>
      <c r="D231">
        <f t="shared" si="7"/>
        <v>0</v>
      </c>
    </row>
    <row r="232" spans="1:4" x14ac:dyDescent="0.3">
      <c r="A232">
        <v>29</v>
      </c>
      <c r="B232">
        <v>0.40104003821461348</v>
      </c>
      <c r="C232">
        <f t="shared" si="6"/>
        <v>0.40104003821461354</v>
      </c>
      <c r="D232">
        <f t="shared" si="7"/>
        <v>0</v>
      </c>
    </row>
    <row r="233" spans="1:4" x14ac:dyDescent="0.3">
      <c r="A233">
        <v>28</v>
      </c>
      <c r="B233">
        <v>0.41387663994240498</v>
      </c>
      <c r="C233">
        <f t="shared" si="6"/>
        <v>0.41387663994240503</v>
      </c>
      <c r="D233">
        <f t="shared" si="7"/>
        <v>0</v>
      </c>
    </row>
    <row r="234" spans="1:4" x14ac:dyDescent="0.3">
      <c r="A234">
        <v>27</v>
      </c>
      <c r="B234">
        <v>0.42712411920913629</v>
      </c>
      <c r="C234">
        <f t="shared" si="6"/>
        <v>0.42712411920913634</v>
      </c>
      <c r="D234">
        <f t="shared" si="7"/>
        <v>0</v>
      </c>
    </row>
    <row r="235" spans="1:4" x14ac:dyDescent="0.3">
      <c r="A235">
        <v>26</v>
      </c>
      <c r="B235">
        <v>0.44079562749801032</v>
      </c>
      <c r="C235">
        <f t="shared" si="6"/>
        <v>0.44079562749801027</v>
      </c>
      <c r="D235">
        <f t="shared" si="7"/>
        <v>0</v>
      </c>
    </row>
    <row r="236" spans="1:4" x14ac:dyDescent="0.3">
      <c r="A236">
        <v>25</v>
      </c>
      <c r="B236">
        <v>0.45490473724858299</v>
      </c>
      <c r="C236">
        <f t="shared" si="6"/>
        <v>0.45490473724858305</v>
      </c>
      <c r="D236">
        <f t="shared" si="7"/>
        <v>0</v>
      </c>
    </row>
    <row r="237" spans="1:4" x14ac:dyDescent="0.3">
      <c r="A237">
        <v>24</v>
      </c>
      <c r="B237">
        <v>0.46946545533085282</v>
      </c>
      <c r="C237">
        <f t="shared" si="6"/>
        <v>0.46946545533085282</v>
      </c>
      <c r="D237">
        <f t="shared" si="7"/>
        <v>0</v>
      </c>
    </row>
    <row r="238" spans="1:4" x14ac:dyDescent="0.3">
      <c r="A238">
        <v>23</v>
      </c>
      <c r="B238">
        <v>0.48449223695063087</v>
      </c>
      <c r="C238">
        <f t="shared" si="6"/>
        <v>0.48449223695063093</v>
      </c>
      <c r="D238">
        <f t="shared" si="7"/>
        <v>0</v>
      </c>
    </row>
    <row r="239" spans="1:4" x14ac:dyDescent="0.3">
      <c r="A239">
        <v>22</v>
      </c>
      <c r="B239">
        <v>0.49999999999999972</v>
      </c>
      <c r="C239">
        <f t="shared" si="6"/>
        <v>0.49999999999999967</v>
      </c>
      <c r="D239">
        <f t="shared" si="7"/>
        <v>0</v>
      </c>
    </row>
    <row r="240" spans="1:4" x14ac:dyDescent="0.3">
      <c r="A240">
        <v>21</v>
      </c>
      <c r="B240">
        <v>0.51600413986710447</v>
      </c>
      <c r="C240">
        <f t="shared" si="6"/>
        <v>0.51600413986710447</v>
      </c>
      <c r="D240">
        <f t="shared" si="7"/>
        <v>0</v>
      </c>
    </row>
    <row r="241" spans="1:4" x14ac:dyDescent="0.3">
      <c r="A241">
        <v>20</v>
      </c>
      <c r="B241">
        <v>0.532520544719981</v>
      </c>
      <c r="C241">
        <f t="shared" si="6"/>
        <v>0.532520544719981</v>
      </c>
      <c r="D241">
        <f t="shared" si="7"/>
        <v>0</v>
      </c>
    </row>
    <row r="242" spans="1:4" x14ac:dyDescent="0.3">
      <c r="A242">
        <v>19</v>
      </c>
      <c r="B242">
        <v>0.54956561127959191</v>
      </c>
      <c r="C242">
        <f t="shared" si="6"/>
        <v>0.54956561127959191</v>
      </c>
      <c r="D242">
        <f t="shared" si="7"/>
        <v>0</v>
      </c>
    </row>
    <row r="243" spans="1:4" x14ac:dyDescent="0.3">
      <c r="A243">
        <v>18</v>
      </c>
      <c r="B243">
        <v>0.56715626109773098</v>
      </c>
      <c r="C243">
        <f t="shared" si="6"/>
        <v>0.56715626109773098</v>
      </c>
      <c r="D243">
        <f t="shared" si="7"/>
        <v>0</v>
      </c>
    </row>
    <row r="244" spans="1:4" x14ac:dyDescent="0.3">
      <c r="A244">
        <v>17</v>
      </c>
      <c r="B244">
        <v>0.58530995735595559</v>
      </c>
      <c r="C244">
        <f t="shared" si="6"/>
        <v>0.58530995735595559</v>
      </c>
      <c r="D244">
        <f t="shared" si="7"/>
        <v>0</v>
      </c>
    </row>
    <row r="245" spans="1:4" x14ac:dyDescent="0.3">
      <c r="A245">
        <v>16</v>
      </c>
      <c r="B245">
        <v>0.60404472220222338</v>
      </c>
      <c r="C245">
        <f t="shared" si="6"/>
        <v>0.60404472220222338</v>
      </c>
      <c r="D245">
        <f t="shared" si="7"/>
        <v>0</v>
      </c>
    </row>
    <row r="246" spans="1:4" x14ac:dyDescent="0.3">
      <c r="A246">
        <v>15</v>
      </c>
      <c r="B246">
        <v>0.62337915464244509</v>
      </c>
      <c r="C246">
        <f t="shared" si="6"/>
        <v>0.62337915464244509</v>
      </c>
      <c r="D246">
        <f t="shared" si="7"/>
        <v>0</v>
      </c>
    </row>
    <row r="247" spans="1:4" x14ac:dyDescent="0.3">
      <c r="A247">
        <v>14</v>
      </c>
      <c r="B247">
        <v>0.64333244900471565</v>
      </c>
      <c r="C247">
        <f t="shared" si="6"/>
        <v>0.64333244900471565</v>
      </c>
      <c r="D247">
        <f t="shared" si="7"/>
        <v>0</v>
      </c>
    </row>
    <row r="248" spans="1:4" x14ac:dyDescent="0.3">
      <c r="A248">
        <v>13</v>
      </c>
      <c r="B248">
        <v>0.66392441399455271</v>
      </c>
      <c r="C248">
        <f t="shared" si="6"/>
        <v>0.66392441399455271</v>
      </c>
      <c r="D248">
        <f t="shared" si="7"/>
        <v>0</v>
      </c>
    </row>
    <row r="249" spans="1:4" x14ac:dyDescent="0.3">
      <c r="A249">
        <v>12</v>
      </c>
      <c r="B249">
        <v>0.68517549236006159</v>
      </c>
      <c r="C249">
        <f t="shared" si="6"/>
        <v>0.68517549236006159</v>
      </c>
      <c r="D249">
        <f t="shared" si="7"/>
        <v>0</v>
      </c>
    </row>
    <row r="250" spans="1:4" x14ac:dyDescent="0.3">
      <c r="A250">
        <v>11</v>
      </c>
      <c r="B250">
        <v>0.70710678118654735</v>
      </c>
      <c r="C250">
        <f t="shared" si="6"/>
        <v>0.70710678118654735</v>
      </c>
      <c r="D250">
        <f t="shared" si="7"/>
        <v>0</v>
      </c>
    </row>
    <row r="251" spans="1:4" x14ac:dyDescent="0.3">
      <c r="A251">
        <v>10</v>
      </c>
      <c r="B251">
        <v>0.72974005284072285</v>
      </c>
      <c r="C251">
        <f t="shared" si="6"/>
        <v>0.72974005284072285</v>
      </c>
      <c r="D251">
        <f t="shared" si="7"/>
        <v>0</v>
      </c>
    </row>
    <row r="252" spans="1:4" x14ac:dyDescent="0.3">
      <c r="A252">
        <v>9</v>
      </c>
      <c r="B252">
        <v>0.75309777658530563</v>
      </c>
      <c r="C252">
        <f t="shared" si="6"/>
        <v>0.75309777658530563</v>
      </c>
      <c r="D252">
        <f t="shared" si="7"/>
        <v>0</v>
      </c>
    </row>
    <row r="253" spans="1:4" x14ac:dyDescent="0.3">
      <c r="A253">
        <v>8</v>
      </c>
      <c r="B253">
        <v>0.7772031408854595</v>
      </c>
      <c r="C253">
        <f t="shared" si="6"/>
        <v>0.7772031408854595</v>
      </c>
      <c r="D253">
        <f t="shared" si="7"/>
        <v>0</v>
      </c>
    </row>
    <row r="254" spans="1:4" x14ac:dyDescent="0.3">
      <c r="A254">
        <v>7</v>
      </c>
      <c r="B254">
        <v>0.80208007642922763</v>
      </c>
      <c r="C254">
        <f t="shared" si="6"/>
        <v>0.80208007642922763</v>
      </c>
      <c r="D254">
        <f t="shared" si="7"/>
        <v>0</v>
      </c>
    </row>
    <row r="255" spans="1:4" x14ac:dyDescent="0.3">
      <c r="A255">
        <v>6</v>
      </c>
      <c r="B255">
        <v>0.82775327988481062</v>
      </c>
      <c r="C255">
        <f t="shared" si="6"/>
        <v>0.82775327988481062</v>
      </c>
      <c r="D255">
        <f t="shared" si="7"/>
        <v>0</v>
      </c>
    </row>
    <row r="256" spans="1:4" x14ac:dyDescent="0.3">
      <c r="A256">
        <v>5</v>
      </c>
      <c r="B256">
        <v>0.85424823841827313</v>
      </c>
      <c r="C256">
        <f t="shared" si="6"/>
        <v>0.85424823841827313</v>
      </c>
      <c r="D256">
        <f t="shared" si="7"/>
        <v>0</v>
      </c>
    </row>
    <row r="257" spans="1:4" x14ac:dyDescent="0.3">
      <c r="A257">
        <v>4</v>
      </c>
      <c r="B257">
        <v>0.88159125499602109</v>
      </c>
      <c r="C257">
        <f t="shared" si="6"/>
        <v>0.88159125499602109</v>
      </c>
      <c r="D257">
        <f t="shared" si="7"/>
        <v>0</v>
      </c>
    </row>
    <row r="258" spans="1:4" x14ac:dyDescent="0.3">
      <c r="A258">
        <v>3</v>
      </c>
      <c r="B258">
        <v>0.90980947449716665</v>
      </c>
      <c r="C258">
        <f t="shared" si="6"/>
        <v>0.90980947449716665</v>
      </c>
      <c r="D258">
        <f t="shared" si="7"/>
        <v>0</v>
      </c>
    </row>
    <row r="259" spans="1:4" x14ac:dyDescent="0.3">
      <c r="A259">
        <v>2</v>
      </c>
      <c r="B259">
        <v>0.93893091066170631</v>
      </c>
      <c r="C259">
        <f t="shared" ref="C259:C261" si="8">EXP(LN(EXP(LN(1/2) / 22)) * A259)</f>
        <v>0.93893091066170631</v>
      </c>
      <c r="D259">
        <f t="shared" ref="D259:D261" si="9">B259 - C259</f>
        <v>0</v>
      </c>
    </row>
    <row r="260" spans="1:4" x14ac:dyDescent="0.3">
      <c r="A260">
        <v>1</v>
      </c>
      <c r="B260">
        <v>0.96898447390126241</v>
      </c>
      <c r="C260">
        <f t="shared" si="8"/>
        <v>0.96898447390126241</v>
      </c>
      <c r="D260">
        <f t="shared" si="9"/>
        <v>0</v>
      </c>
    </row>
    <row r="261" spans="1:4" x14ac:dyDescent="0.3">
      <c r="A261">
        <v>0</v>
      </c>
      <c r="B261">
        <v>1</v>
      </c>
      <c r="C261">
        <f t="shared" si="8"/>
        <v>1</v>
      </c>
      <c r="D261">
        <f t="shared" si="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72E91-CD60-41A2-8997-E4DBE6BD6A63}">
  <dimension ref="A1:D261"/>
  <sheetViews>
    <sheetView workbookViewId="0">
      <selection activeCell="B12" sqref="B12"/>
    </sheetView>
  </sheetViews>
  <sheetFormatPr defaultRowHeight="14.4" x14ac:dyDescent="0.3"/>
  <cols>
    <col min="1" max="4" width="12.88671875" customWidth="1"/>
  </cols>
  <sheetData>
    <row r="1" spans="1:4" s="12" customFormat="1" ht="28.2" customHeight="1" x14ac:dyDescent="0.3">
      <c r="A1" s="11" t="s">
        <v>9</v>
      </c>
      <c r="B1" s="13" t="s">
        <v>11</v>
      </c>
      <c r="C1" s="11" t="s">
        <v>12</v>
      </c>
      <c r="D1" s="13" t="s">
        <v>11</v>
      </c>
    </row>
    <row r="2" spans="1:4" x14ac:dyDescent="0.3">
      <c r="A2">
        <v>1799</v>
      </c>
      <c r="B2" s="14">
        <f t="shared" ref="B2:B65" si="0">VLOOKUP(A2, $C$2:$D$261, 2, FALSE)</f>
        <v>1.17977484805121E-3</v>
      </c>
      <c r="C2">
        <v>2</v>
      </c>
      <c r="D2" s="14">
        <v>2.8579587761521058E-4</v>
      </c>
    </row>
    <row r="3" spans="1:4" x14ac:dyDescent="0.3">
      <c r="A3">
        <v>4874</v>
      </c>
      <c r="B3" s="14">
        <f t="shared" si="0"/>
        <v>3.3282534044998743E-2</v>
      </c>
      <c r="C3">
        <v>49</v>
      </c>
      <c r="D3" s="14">
        <v>2.9494371201280233E-4</v>
      </c>
    </row>
    <row r="4" spans="1:4" x14ac:dyDescent="0.3">
      <c r="A4">
        <v>4000</v>
      </c>
      <c r="B4" s="14">
        <f t="shared" si="0"/>
        <v>1.1402188325636249E-2</v>
      </c>
      <c r="C4">
        <v>147</v>
      </c>
      <c r="D4" s="14">
        <v>3.0438435285275422E-4</v>
      </c>
    </row>
    <row r="5" spans="1:4" x14ac:dyDescent="0.3">
      <c r="A5">
        <v>188</v>
      </c>
      <c r="B5" s="14">
        <f t="shared" si="0"/>
        <v>3.1412717236558159E-4</v>
      </c>
      <c r="C5">
        <v>188</v>
      </c>
      <c r="D5" s="14">
        <v>3.1412717236558159E-4</v>
      </c>
    </row>
    <row r="6" spans="1:4" x14ac:dyDescent="0.3">
      <c r="A6">
        <v>3355</v>
      </c>
      <c r="B6" s="14">
        <f t="shared" si="0"/>
        <v>5.3529335340629551E-3</v>
      </c>
      <c r="C6">
        <v>215</v>
      </c>
      <c r="D6" s="14">
        <v>3.2418184277077541E-4</v>
      </c>
    </row>
    <row r="7" spans="1:4" x14ac:dyDescent="0.3">
      <c r="A7">
        <v>5667</v>
      </c>
      <c r="B7" s="14">
        <f t="shared" si="0"/>
        <v>7.3163744669494296E-2</v>
      </c>
      <c r="C7">
        <v>232</v>
      </c>
      <c r="D7" s="14">
        <v>3.3455834587893399E-4</v>
      </c>
    </row>
    <row r="8" spans="1:4" x14ac:dyDescent="0.3">
      <c r="A8">
        <v>2532</v>
      </c>
      <c r="B8" s="14">
        <f t="shared" si="0"/>
        <v>2.2863670209216898E-3</v>
      </c>
      <c r="C8">
        <v>341</v>
      </c>
      <c r="D8" s="14">
        <v>3.4526698300124138E-4</v>
      </c>
    </row>
    <row r="9" spans="1:4" x14ac:dyDescent="0.3">
      <c r="A9">
        <v>3019</v>
      </c>
      <c r="B9" s="14">
        <f t="shared" si="0"/>
        <v>3.553943259754539E-3</v>
      </c>
      <c r="C9">
        <v>511</v>
      </c>
      <c r="D9" s="14">
        <v>3.5631838517613182E-4</v>
      </c>
    </row>
    <row r="10" spans="1:4" x14ac:dyDescent="0.3">
      <c r="A10">
        <v>2843</v>
      </c>
      <c r="B10" s="14">
        <f t="shared" si="0"/>
        <v>2.5934547421662089E-3</v>
      </c>
      <c r="C10">
        <v>513</v>
      </c>
      <c r="D10" s="14">
        <v>3.6772352372329133E-4</v>
      </c>
    </row>
    <row r="11" spans="1:4" x14ac:dyDescent="0.3">
      <c r="A11">
        <v>4961</v>
      </c>
      <c r="B11" s="14">
        <f t="shared" si="0"/>
        <v>3.8961197165152721E-2</v>
      </c>
      <c r="C11">
        <v>570</v>
      </c>
      <c r="D11" s="14">
        <v>3.7949372113547572E-4</v>
      </c>
    </row>
    <row r="12" spans="1:4" x14ac:dyDescent="0.3">
      <c r="A12">
        <v>3629</v>
      </c>
      <c r="B12" s="14">
        <f t="shared" si="0"/>
        <v>7.5701912023535796E-3</v>
      </c>
      <c r="C12">
        <v>589</v>
      </c>
      <c r="D12" s="14">
        <v>3.916406623189562E-4</v>
      </c>
    </row>
    <row r="13" spans="1:4" x14ac:dyDescent="0.3">
      <c r="A13">
        <v>2203</v>
      </c>
      <c r="B13" s="14">
        <f t="shared" si="0"/>
        <v>1.7218579199140939E-3</v>
      </c>
      <c r="C13">
        <v>626</v>
      </c>
      <c r="D13" s="14">
        <v>4.0417640619375248E-4</v>
      </c>
    </row>
    <row r="14" spans="1:4" x14ac:dyDescent="0.3">
      <c r="A14">
        <v>7303</v>
      </c>
      <c r="B14" s="14">
        <f t="shared" si="0"/>
        <v>0.54956561127959191</v>
      </c>
      <c r="C14">
        <v>767</v>
      </c>
      <c r="D14" s="14">
        <v>4.1711339766516928E-4</v>
      </c>
    </row>
    <row r="15" spans="1:4" x14ac:dyDescent="0.3">
      <c r="A15">
        <v>4791</v>
      </c>
      <c r="B15" s="14">
        <f t="shared" si="0"/>
        <v>2.6695257450570949E-2</v>
      </c>
      <c r="C15">
        <v>783</v>
      </c>
      <c r="D15" s="14">
        <v>4.3046447997852272E-4</v>
      </c>
    </row>
    <row r="16" spans="1:4" x14ac:dyDescent="0.3">
      <c r="A16">
        <v>3748</v>
      </c>
      <c r="B16" s="14">
        <f t="shared" si="0"/>
        <v>8.3206335112496754E-3</v>
      </c>
      <c r="C16">
        <v>841</v>
      </c>
      <c r="D16" s="14">
        <v>4.442429074693164E-4</v>
      </c>
    </row>
    <row r="17" spans="1:4" x14ac:dyDescent="0.3">
      <c r="A17">
        <v>7458</v>
      </c>
      <c r="B17" s="14">
        <f t="shared" si="0"/>
        <v>0.68517549236006159</v>
      </c>
      <c r="C17">
        <v>888</v>
      </c>
      <c r="D17" s="14">
        <v>4.5846235872153292E-4</v>
      </c>
    </row>
    <row r="18" spans="1:4" x14ac:dyDescent="0.3">
      <c r="A18">
        <v>7397</v>
      </c>
      <c r="B18" s="14">
        <f t="shared" si="0"/>
        <v>0.62337915464244509</v>
      </c>
      <c r="C18">
        <v>896</v>
      </c>
      <c r="D18" s="14">
        <v>4.7313695014709743E-4</v>
      </c>
    </row>
    <row r="19" spans="1:4" x14ac:dyDescent="0.3">
      <c r="A19">
        <v>2946</v>
      </c>
      <c r="B19" s="14">
        <f t="shared" si="0"/>
        <v>3.1331252985516531E-3</v>
      </c>
      <c r="C19">
        <v>935</v>
      </c>
      <c r="D19" s="14">
        <v>4.8828124999999648E-4</v>
      </c>
    </row>
    <row r="20" spans="1:4" x14ac:dyDescent="0.3">
      <c r="A20">
        <v>7782</v>
      </c>
      <c r="B20" s="14">
        <f t="shared" si="0"/>
        <v>1</v>
      </c>
      <c r="C20">
        <v>965</v>
      </c>
      <c r="D20" s="14">
        <v>5.0391029283896596E-4</v>
      </c>
    </row>
    <row r="21" spans="1:4" x14ac:dyDescent="0.3">
      <c r="A21">
        <v>3105</v>
      </c>
      <c r="B21" s="14">
        <f t="shared" si="0"/>
        <v>3.7850956011767872E-3</v>
      </c>
      <c r="C21">
        <v>978</v>
      </c>
      <c r="D21" s="14">
        <v>5.2003959445310309E-4</v>
      </c>
    </row>
    <row r="22" spans="1:4" x14ac:dyDescent="0.3">
      <c r="A22">
        <v>4641</v>
      </c>
      <c r="B22" s="14">
        <f t="shared" si="0"/>
        <v>2.2097086912079528E-2</v>
      </c>
      <c r="C22">
        <v>1013</v>
      </c>
      <c r="D22" s="14">
        <v>5.3668516726522301E-4</v>
      </c>
    </row>
    <row r="23" spans="1:4" x14ac:dyDescent="0.3">
      <c r="A23">
        <v>3833</v>
      </c>
      <c r="B23" s="14">
        <f t="shared" si="0"/>
        <v>9.4381987844097022E-3</v>
      </c>
      <c r="C23">
        <v>1017</v>
      </c>
      <c r="D23" s="14">
        <v>5.5386353622824945E-4</v>
      </c>
    </row>
    <row r="24" spans="1:4" x14ac:dyDescent="0.3">
      <c r="A24">
        <v>6122</v>
      </c>
      <c r="B24" s="14">
        <f t="shared" si="0"/>
        <v>0.15584478866061111</v>
      </c>
      <c r="C24">
        <v>1060</v>
      </c>
      <c r="D24" s="14">
        <v>5.715917552304218E-4</v>
      </c>
    </row>
    <row r="25" spans="1:4" x14ac:dyDescent="0.3">
      <c r="A25">
        <v>5456</v>
      </c>
      <c r="B25" s="14">
        <f t="shared" si="0"/>
        <v>6.4500517483387948E-2</v>
      </c>
      <c r="C25">
        <v>1098</v>
      </c>
      <c r="D25" s="14">
        <v>5.8988742402560509E-4</v>
      </c>
    </row>
    <row r="26" spans="1:4" x14ac:dyDescent="0.3">
      <c r="A26">
        <v>2413</v>
      </c>
      <c r="B26" s="14">
        <f t="shared" si="0"/>
        <v>2.015641171355866E-3</v>
      </c>
      <c r="C26">
        <v>1111</v>
      </c>
      <c r="D26" s="14">
        <v>6.0876870570550909E-4</v>
      </c>
    </row>
    <row r="27" spans="1:4" x14ac:dyDescent="0.3">
      <c r="A27">
        <v>4646</v>
      </c>
      <c r="B27" s="14">
        <f t="shared" si="0"/>
        <v>2.280437665127252E-2</v>
      </c>
      <c r="C27">
        <v>1151</v>
      </c>
      <c r="D27" s="14">
        <v>6.2825434473116383E-4</v>
      </c>
    </row>
    <row r="28" spans="1:4" x14ac:dyDescent="0.3">
      <c r="A28">
        <v>6447</v>
      </c>
      <c r="B28" s="14">
        <f t="shared" si="0"/>
        <v>0.22745236862429141</v>
      </c>
      <c r="C28">
        <v>1152</v>
      </c>
      <c r="D28" s="14">
        <v>6.4836368554155148E-4</v>
      </c>
    </row>
    <row r="29" spans="1:4" x14ac:dyDescent="0.3">
      <c r="A29">
        <v>2972</v>
      </c>
      <c r="B29" s="14">
        <f t="shared" si="0"/>
        <v>3.3369071813213621E-3</v>
      </c>
      <c r="C29">
        <v>1190</v>
      </c>
      <c r="D29" s="14">
        <v>6.6911669175786809E-4</v>
      </c>
    </row>
    <row r="30" spans="1:4" x14ac:dyDescent="0.3">
      <c r="A30">
        <v>5602</v>
      </c>
      <c r="B30" s="14">
        <f t="shared" si="0"/>
        <v>6.8695701409948864E-2</v>
      </c>
      <c r="C30">
        <v>1211</v>
      </c>
      <c r="D30" s="14">
        <v>6.9053396600248288E-4</v>
      </c>
    </row>
    <row r="31" spans="1:4" x14ac:dyDescent="0.3">
      <c r="A31">
        <v>5151</v>
      </c>
      <c r="B31" s="14">
        <f t="shared" si="0"/>
        <v>4.560875330254506E-2</v>
      </c>
      <c r="C31">
        <v>1273</v>
      </c>
      <c r="D31" s="14">
        <v>7.1263677035226364E-4</v>
      </c>
    </row>
    <row r="32" spans="1:4" x14ac:dyDescent="0.3">
      <c r="A32">
        <v>6119</v>
      </c>
      <c r="B32" s="14">
        <f t="shared" si="0"/>
        <v>0.15101118055055571</v>
      </c>
      <c r="C32">
        <v>1329</v>
      </c>
      <c r="D32" s="14">
        <v>7.3544704744658265E-4</v>
      </c>
    </row>
    <row r="33" spans="1:4" x14ac:dyDescent="0.3">
      <c r="A33">
        <v>3453</v>
      </c>
      <c r="B33" s="14">
        <f t="shared" si="0"/>
        <v>5.7010941628181204E-3</v>
      </c>
      <c r="C33">
        <v>1463</v>
      </c>
      <c r="D33" s="14">
        <v>7.5898744227095145E-4</v>
      </c>
    </row>
    <row r="34" spans="1:4" x14ac:dyDescent="0.3">
      <c r="A34">
        <v>3324</v>
      </c>
      <c r="B34" s="14">
        <f t="shared" si="0"/>
        <v>5.1869094843324179E-3</v>
      </c>
      <c r="C34">
        <v>1478</v>
      </c>
      <c r="D34" s="14">
        <v>7.832813246379124E-4</v>
      </c>
    </row>
    <row r="35" spans="1:4" x14ac:dyDescent="0.3">
      <c r="A35">
        <v>6355</v>
      </c>
      <c r="B35" s="14">
        <f t="shared" si="0"/>
        <v>0.20693831997120241</v>
      </c>
      <c r="C35">
        <v>1491</v>
      </c>
      <c r="D35" s="14">
        <v>8.0835281238750506E-4</v>
      </c>
    </row>
    <row r="36" spans="1:4" x14ac:dyDescent="0.3">
      <c r="A36">
        <v>6631</v>
      </c>
      <c r="B36" s="14">
        <f t="shared" si="0"/>
        <v>0.25800206993355213</v>
      </c>
      <c r="C36">
        <v>1528</v>
      </c>
      <c r="D36" s="14">
        <v>8.3422679533033943E-4</v>
      </c>
    </row>
    <row r="37" spans="1:4" x14ac:dyDescent="0.3">
      <c r="A37">
        <v>1921</v>
      </c>
      <c r="B37" s="14">
        <f t="shared" si="0"/>
        <v>1.3382333835157371E-3</v>
      </c>
      <c r="C37">
        <v>1550</v>
      </c>
      <c r="D37" s="14">
        <v>8.6092895995704632E-4</v>
      </c>
    </row>
    <row r="38" spans="1:4" x14ac:dyDescent="0.3">
      <c r="A38">
        <v>7250</v>
      </c>
      <c r="B38" s="14">
        <f t="shared" si="0"/>
        <v>0.532520544719981</v>
      </c>
      <c r="C38">
        <v>1558</v>
      </c>
      <c r="D38" s="14">
        <v>8.8848581493863367E-4</v>
      </c>
    </row>
    <row r="39" spans="1:4" x14ac:dyDescent="0.3">
      <c r="A39">
        <v>3883</v>
      </c>
      <c r="B39" s="14">
        <f t="shared" si="0"/>
        <v>1.005206951569864E-2</v>
      </c>
      <c r="C39">
        <v>1589</v>
      </c>
      <c r="D39" s="14">
        <v>9.1692471744306671E-4</v>
      </c>
    </row>
    <row r="40" spans="1:4" x14ac:dyDescent="0.3">
      <c r="A40">
        <v>1152</v>
      </c>
      <c r="B40" s="14">
        <f t="shared" si="0"/>
        <v>6.4836368554155148E-4</v>
      </c>
      <c r="C40">
        <v>1594</v>
      </c>
      <c r="D40" s="14">
        <v>9.4627390029419561E-4</v>
      </c>
    </row>
    <row r="41" spans="1:4" x14ac:dyDescent="0.3">
      <c r="A41">
        <v>6008</v>
      </c>
      <c r="B41" s="14">
        <f t="shared" si="0"/>
        <v>0.12112305923765759</v>
      </c>
      <c r="C41">
        <v>1596</v>
      </c>
      <c r="D41" s="14">
        <v>9.7656249999999393E-4</v>
      </c>
    </row>
    <row r="42" spans="1:4" x14ac:dyDescent="0.3">
      <c r="A42">
        <v>5449</v>
      </c>
      <c r="B42" s="14">
        <f t="shared" si="0"/>
        <v>6.249999999999984E-2</v>
      </c>
      <c r="C42">
        <v>1618</v>
      </c>
      <c r="D42" s="14">
        <v>1.007820585677933E-3</v>
      </c>
    </row>
    <row r="43" spans="1:4" x14ac:dyDescent="0.3">
      <c r="A43">
        <v>7186</v>
      </c>
      <c r="B43" s="14">
        <f t="shared" si="0"/>
        <v>0.51600413986710447</v>
      </c>
      <c r="C43">
        <v>1675</v>
      </c>
      <c r="D43" s="14">
        <v>1.040079188906207E-3</v>
      </c>
    </row>
    <row r="44" spans="1:4" x14ac:dyDescent="0.3">
      <c r="A44">
        <v>3790</v>
      </c>
      <c r="B44" s="14">
        <f t="shared" si="0"/>
        <v>8.8618165796520102E-3</v>
      </c>
      <c r="C44">
        <v>1733</v>
      </c>
      <c r="D44" s="14">
        <v>1.0733703345304471E-3</v>
      </c>
    </row>
    <row r="45" spans="1:4" x14ac:dyDescent="0.3">
      <c r="A45">
        <v>2944</v>
      </c>
      <c r="B45" s="14">
        <f t="shared" si="0"/>
        <v>3.0359497690838119E-3</v>
      </c>
      <c r="C45">
        <v>1752</v>
      </c>
      <c r="D45" s="14">
        <v>1.1077270724565E-3</v>
      </c>
    </row>
    <row r="46" spans="1:4" x14ac:dyDescent="0.3">
      <c r="A46">
        <v>5471</v>
      </c>
      <c r="B46" s="14">
        <f t="shared" si="0"/>
        <v>6.6565068089997501E-2</v>
      </c>
      <c r="C46">
        <v>1756</v>
      </c>
      <c r="D46" s="14">
        <v>1.143183510460844E-3</v>
      </c>
    </row>
    <row r="47" spans="1:4" x14ac:dyDescent="0.3">
      <c r="A47">
        <v>3469</v>
      </c>
      <c r="B47" s="14">
        <f t="shared" si="0"/>
        <v>5.8835763795726734E-3</v>
      </c>
      <c r="C47">
        <v>1799</v>
      </c>
      <c r="D47" s="14">
        <v>1.17977484805121E-3</v>
      </c>
    </row>
    <row r="48" spans="1:4" x14ac:dyDescent="0.3">
      <c r="A48">
        <v>4527</v>
      </c>
      <c r="B48" s="14">
        <f t="shared" si="0"/>
        <v>2.0104139031397301E-2</v>
      </c>
      <c r="C48">
        <v>1826</v>
      </c>
      <c r="D48" s="14">
        <v>1.217537411411018E-3</v>
      </c>
    </row>
    <row r="49" spans="1:4" x14ac:dyDescent="0.3">
      <c r="A49">
        <v>5661</v>
      </c>
      <c r="B49" s="14">
        <f t="shared" si="0"/>
        <v>7.089453263721622E-2</v>
      </c>
      <c r="C49">
        <v>1841</v>
      </c>
      <c r="D49" s="14">
        <v>1.2565086894623281E-3</v>
      </c>
    </row>
    <row r="50" spans="1:4" x14ac:dyDescent="0.3">
      <c r="A50">
        <v>4974</v>
      </c>
      <c r="B50" s="14">
        <f t="shared" si="0"/>
        <v>4.0208278062794631E-2</v>
      </c>
      <c r="C50">
        <v>1845</v>
      </c>
      <c r="D50" s="14">
        <v>1.296727371083103E-3</v>
      </c>
    </row>
    <row r="51" spans="1:4" x14ac:dyDescent="0.3">
      <c r="A51">
        <v>49</v>
      </c>
      <c r="B51" s="14">
        <f t="shared" si="0"/>
        <v>2.9494371201280233E-4</v>
      </c>
      <c r="C51">
        <v>1921</v>
      </c>
      <c r="D51" s="14">
        <v>1.3382333835157371E-3</v>
      </c>
    </row>
    <row r="52" spans="1:4" x14ac:dyDescent="0.3">
      <c r="A52">
        <v>3959</v>
      </c>
      <c r="B52" s="14">
        <f t="shared" si="0"/>
        <v>1.0705867068125921E-2</v>
      </c>
      <c r="C52">
        <v>1928</v>
      </c>
      <c r="D52" s="14">
        <v>1.3810679320049671E-3</v>
      </c>
    </row>
    <row r="53" spans="1:4" x14ac:dyDescent="0.3">
      <c r="A53">
        <v>6785</v>
      </c>
      <c r="B53" s="14">
        <f t="shared" si="0"/>
        <v>0.29265497867797757</v>
      </c>
      <c r="C53">
        <v>1955</v>
      </c>
      <c r="D53" s="14">
        <v>1.425273540704529E-3</v>
      </c>
    </row>
    <row r="54" spans="1:4" x14ac:dyDescent="0.3">
      <c r="A54">
        <v>6130</v>
      </c>
      <c r="B54" s="14">
        <f t="shared" si="0"/>
        <v>0.16083311225117869</v>
      </c>
      <c r="C54">
        <v>1967</v>
      </c>
      <c r="D54" s="14">
        <v>1.470894094893167E-3</v>
      </c>
    </row>
    <row r="55" spans="1:4" x14ac:dyDescent="0.3">
      <c r="A55">
        <v>1550</v>
      </c>
      <c r="B55" s="14">
        <f t="shared" si="0"/>
        <v>8.6092895995704632E-4</v>
      </c>
      <c r="C55">
        <v>2042</v>
      </c>
      <c r="D55" s="14">
        <v>1.517974884541904E-3</v>
      </c>
    </row>
    <row r="56" spans="1:4" x14ac:dyDescent="0.3">
      <c r="A56">
        <v>7649</v>
      </c>
      <c r="B56" s="14">
        <f t="shared" si="0"/>
        <v>0.88159125499602109</v>
      </c>
      <c r="C56">
        <v>2118</v>
      </c>
      <c r="D56" s="14">
        <v>1.5665626492758261E-3</v>
      </c>
    </row>
    <row r="57" spans="1:4" x14ac:dyDescent="0.3">
      <c r="A57">
        <v>4724</v>
      </c>
      <c r="B57" s="14">
        <f t="shared" si="0"/>
        <v>2.5065002388413291E-2</v>
      </c>
      <c r="C57">
        <v>2156</v>
      </c>
      <c r="D57" s="14">
        <v>1.6167056247750121E-3</v>
      </c>
    </row>
    <row r="58" spans="1:4" x14ac:dyDescent="0.3">
      <c r="A58">
        <v>4895</v>
      </c>
      <c r="B58" s="14">
        <f t="shared" si="0"/>
        <v>3.4347850704974398E-2</v>
      </c>
      <c r="C58">
        <v>2164</v>
      </c>
      <c r="D58" s="14">
        <v>1.668453590660681E-3</v>
      </c>
    </row>
    <row r="59" spans="1:4" x14ac:dyDescent="0.3">
      <c r="A59">
        <v>4017</v>
      </c>
      <c r="B59" s="14">
        <f t="shared" si="0"/>
        <v>1.1767152759145361E-2</v>
      </c>
      <c r="C59">
        <v>2203</v>
      </c>
      <c r="D59" s="14">
        <v>1.7218579199140939E-3</v>
      </c>
    </row>
    <row r="60" spans="1:4" x14ac:dyDescent="0.3">
      <c r="A60">
        <v>3216</v>
      </c>
      <c r="B60" s="14">
        <f t="shared" si="0"/>
        <v>4.8701496456440823E-3</v>
      </c>
      <c r="C60">
        <v>2205</v>
      </c>
      <c r="D60" s="14">
        <v>1.7769716298772691E-3</v>
      </c>
    </row>
    <row r="61" spans="1:4" x14ac:dyDescent="0.3">
      <c r="A61">
        <v>4638</v>
      </c>
      <c r="B61" s="14">
        <f t="shared" si="0"/>
        <v>2.1411734136251859E-2</v>
      </c>
      <c r="C61">
        <v>2312</v>
      </c>
      <c r="D61" s="14">
        <v>1.8338494348861341E-3</v>
      </c>
    </row>
    <row r="62" spans="1:4" x14ac:dyDescent="0.3">
      <c r="A62">
        <v>3609</v>
      </c>
      <c r="B62" s="14">
        <f t="shared" si="0"/>
        <v>7.1078865195090841E-3</v>
      </c>
      <c r="C62">
        <v>2367</v>
      </c>
      <c r="D62" s="14">
        <v>1.892547800588391E-3</v>
      </c>
    </row>
    <row r="63" spans="1:4" x14ac:dyDescent="0.3">
      <c r="A63">
        <v>5138</v>
      </c>
      <c r="B63" s="14">
        <f t="shared" si="0"/>
        <v>4.4194173824159078E-2</v>
      </c>
      <c r="C63">
        <v>2398</v>
      </c>
      <c r="D63" s="14">
        <v>1.9531249999999881E-3</v>
      </c>
    </row>
    <row r="64" spans="1:4" x14ac:dyDescent="0.3">
      <c r="A64">
        <v>5435</v>
      </c>
      <c r="B64" s="14">
        <f t="shared" si="0"/>
        <v>6.0561529618828741E-2</v>
      </c>
      <c r="C64">
        <v>2413</v>
      </c>
      <c r="D64" s="14">
        <v>2.015641171355866E-3</v>
      </c>
    </row>
    <row r="65" spans="1:4" x14ac:dyDescent="0.3">
      <c r="A65">
        <v>3515</v>
      </c>
      <c r="B65" s="14">
        <f t="shared" si="0"/>
        <v>6.4668224991000526E-3</v>
      </c>
      <c r="C65">
        <v>2417</v>
      </c>
      <c r="D65" s="14">
        <v>2.080158377812415E-3</v>
      </c>
    </row>
    <row r="66" spans="1:4" x14ac:dyDescent="0.3">
      <c r="A66">
        <v>7690</v>
      </c>
      <c r="B66" s="14">
        <f t="shared" ref="B66:B129" si="1">VLOOKUP(A66, $C$2:$D$261, 2, FALSE)</f>
        <v>0.90980947449716665</v>
      </c>
      <c r="C66">
        <v>2428</v>
      </c>
      <c r="D66" s="14">
        <v>2.1467406690608942E-3</v>
      </c>
    </row>
    <row r="67" spans="1:4" x14ac:dyDescent="0.3">
      <c r="A67">
        <v>3184</v>
      </c>
      <c r="B67" s="14">
        <f t="shared" si="1"/>
        <v>4.2934813381217928E-3</v>
      </c>
      <c r="C67">
        <v>2526</v>
      </c>
      <c r="D67" s="14">
        <v>2.215454144913E-3</v>
      </c>
    </row>
    <row r="68" spans="1:4" x14ac:dyDescent="0.3">
      <c r="A68">
        <v>6289</v>
      </c>
      <c r="B68" s="14">
        <f t="shared" si="1"/>
        <v>0.18827444414632619</v>
      </c>
      <c r="C68">
        <v>2532</v>
      </c>
      <c r="D68" s="14">
        <v>2.2863670209216898E-3</v>
      </c>
    </row>
    <row r="69" spans="1:4" x14ac:dyDescent="0.3">
      <c r="A69">
        <v>4198</v>
      </c>
      <c r="B69" s="14">
        <f t="shared" si="1"/>
        <v>1.6125129370846959E-2</v>
      </c>
      <c r="C69">
        <v>2598</v>
      </c>
      <c r="D69" s="14">
        <v>2.3595496961024229E-3</v>
      </c>
    </row>
    <row r="70" spans="1:4" x14ac:dyDescent="0.3">
      <c r="A70">
        <v>3610</v>
      </c>
      <c r="B70" s="14">
        <f t="shared" si="1"/>
        <v>7.3353977395445493E-3</v>
      </c>
      <c r="C70">
        <v>2672</v>
      </c>
      <c r="D70" s="14">
        <v>2.435074822822039E-3</v>
      </c>
    </row>
    <row r="71" spans="1:4" x14ac:dyDescent="0.3">
      <c r="A71">
        <v>1928</v>
      </c>
      <c r="B71" s="14">
        <f t="shared" si="1"/>
        <v>1.3810679320049671E-3</v>
      </c>
      <c r="C71">
        <v>2752</v>
      </c>
      <c r="D71" s="14">
        <v>2.5130173789246579E-3</v>
      </c>
    </row>
    <row r="72" spans="1:4" x14ac:dyDescent="0.3">
      <c r="A72">
        <v>4838</v>
      </c>
      <c r="B72" s="14">
        <f t="shared" si="1"/>
        <v>2.9341590958178228E-2</v>
      </c>
      <c r="C72">
        <v>2843</v>
      </c>
      <c r="D72" s="14">
        <v>2.5934547421662089E-3</v>
      </c>
    </row>
    <row r="73" spans="1:4" x14ac:dyDescent="0.3">
      <c r="A73">
        <v>4171</v>
      </c>
      <c r="B73" s="14">
        <f t="shared" si="1"/>
        <v>1.5140382404707159E-2</v>
      </c>
      <c r="C73">
        <v>2882</v>
      </c>
      <c r="D73" s="14">
        <v>2.676466767031478E-3</v>
      </c>
    </row>
    <row r="74" spans="1:4" x14ac:dyDescent="0.3">
      <c r="A74">
        <v>5848</v>
      </c>
      <c r="B74" s="14">
        <f t="shared" si="1"/>
        <v>8.8388347648318252E-2</v>
      </c>
      <c r="C74">
        <v>2926</v>
      </c>
      <c r="D74" s="14">
        <v>2.7621358640099371E-3</v>
      </c>
    </row>
    <row r="75" spans="1:4" x14ac:dyDescent="0.3">
      <c r="A75">
        <v>7590</v>
      </c>
      <c r="B75" s="14">
        <f t="shared" si="1"/>
        <v>0.75309777658530563</v>
      </c>
      <c r="C75">
        <v>2936</v>
      </c>
      <c r="D75" s="14">
        <v>2.8505470814090602E-3</v>
      </c>
    </row>
    <row r="76" spans="1:4" x14ac:dyDescent="0.3">
      <c r="A76">
        <v>2417</v>
      </c>
      <c r="B76" s="14">
        <f t="shared" si="1"/>
        <v>2.080158377812415E-3</v>
      </c>
      <c r="C76">
        <v>2940</v>
      </c>
      <c r="D76" s="14">
        <v>2.9417881897863358E-3</v>
      </c>
    </row>
    <row r="77" spans="1:4" x14ac:dyDescent="0.3">
      <c r="A77">
        <v>3437</v>
      </c>
      <c r="B77" s="14">
        <f t="shared" si="1"/>
        <v>5.5242717280198743E-3</v>
      </c>
      <c r="C77">
        <v>2944</v>
      </c>
      <c r="D77" s="14">
        <v>3.0359497690838119E-3</v>
      </c>
    </row>
    <row r="78" spans="1:4" x14ac:dyDescent="0.3">
      <c r="A78">
        <v>2205</v>
      </c>
      <c r="B78" s="14">
        <f t="shared" si="1"/>
        <v>1.7769716298772691E-3</v>
      </c>
      <c r="C78">
        <v>2946</v>
      </c>
      <c r="D78" s="14">
        <v>3.1331252985516531E-3</v>
      </c>
    </row>
    <row r="79" spans="1:4" x14ac:dyDescent="0.3">
      <c r="A79">
        <v>7400</v>
      </c>
      <c r="B79" s="14">
        <f t="shared" si="1"/>
        <v>0.64333244900471565</v>
      </c>
      <c r="C79">
        <v>2966</v>
      </c>
      <c r="D79" s="14">
        <v>3.2334112495500241E-3</v>
      </c>
    </row>
    <row r="80" spans="1:4" x14ac:dyDescent="0.3">
      <c r="A80">
        <v>2312</v>
      </c>
      <c r="B80" s="14">
        <f t="shared" si="1"/>
        <v>1.8338494348861341E-3</v>
      </c>
      <c r="C80">
        <v>2972</v>
      </c>
      <c r="D80" s="14">
        <v>3.3369071813213621E-3</v>
      </c>
    </row>
    <row r="81" spans="1:4" x14ac:dyDescent="0.3">
      <c r="A81">
        <v>511</v>
      </c>
      <c r="B81" s="14">
        <f t="shared" si="1"/>
        <v>3.5631838517613182E-4</v>
      </c>
      <c r="C81">
        <v>3017</v>
      </c>
      <c r="D81" s="14">
        <v>3.4437158398281892E-3</v>
      </c>
    </row>
    <row r="82" spans="1:4" x14ac:dyDescent="0.3">
      <c r="A82">
        <v>1211</v>
      </c>
      <c r="B82" s="14">
        <f t="shared" si="1"/>
        <v>6.9053396600248288E-4</v>
      </c>
      <c r="C82">
        <v>3019</v>
      </c>
      <c r="D82" s="14">
        <v>3.553943259754539E-3</v>
      </c>
    </row>
    <row r="83" spans="1:4" x14ac:dyDescent="0.3">
      <c r="A83">
        <v>6422</v>
      </c>
      <c r="B83" s="14">
        <f t="shared" si="1"/>
        <v>0.22039781374900499</v>
      </c>
      <c r="C83">
        <v>3025</v>
      </c>
      <c r="D83" s="14">
        <v>3.6676988697722712E-3</v>
      </c>
    </row>
    <row r="84" spans="1:4" x14ac:dyDescent="0.3">
      <c r="A84">
        <v>5363</v>
      </c>
      <c r="B84" s="14">
        <f t="shared" si="1"/>
        <v>5.5099453437251193E-2</v>
      </c>
      <c r="C84">
        <v>3105</v>
      </c>
      <c r="D84" s="14">
        <v>3.7850956011767872E-3</v>
      </c>
    </row>
    <row r="85" spans="1:4" x14ac:dyDescent="0.3">
      <c r="A85">
        <v>3565</v>
      </c>
      <c r="B85" s="14">
        <f t="shared" si="1"/>
        <v>6.6738143626427293E-3</v>
      </c>
      <c r="C85">
        <v>3106</v>
      </c>
      <c r="D85" s="14">
        <v>3.9062499999999801E-3</v>
      </c>
    </row>
    <row r="86" spans="1:4" x14ac:dyDescent="0.3">
      <c r="A86">
        <v>1841</v>
      </c>
      <c r="B86" s="14">
        <f t="shared" si="1"/>
        <v>1.2565086894623281E-3</v>
      </c>
      <c r="C86">
        <v>3111</v>
      </c>
      <c r="D86" s="14">
        <v>4.0312823427117363E-3</v>
      </c>
    </row>
    <row r="87" spans="1:4" x14ac:dyDescent="0.3">
      <c r="A87">
        <v>5724</v>
      </c>
      <c r="B87" s="14">
        <f t="shared" si="1"/>
        <v>8.0416556125589303E-2</v>
      </c>
      <c r="C87">
        <v>3182</v>
      </c>
      <c r="D87" s="14">
        <v>4.1603167556248334E-3</v>
      </c>
    </row>
    <row r="88" spans="1:4" x14ac:dyDescent="0.3">
      <c r="A88">
        <v>5892</v>
      </c>
      <c r="B88" s="14">
        <f t="shared" si="1"/>
        <v>9.413722207316301E-2</v>
      </c>
      <c r="C88">
        <v>3184</v>
      </c>
      <c r="D88" s="14">
        <v>4.2934813381217928E-3</v>
      </c>
    </row>
    <row r="89" spans="1:4" x14ac:dyDescent="0.3">
      <c r="A89">
        <v>3490</v>
      </c>
      <c r="B89" s="14">
        <f t="shared" si="1"/>
        <v>6.2662505971033122E-3</v>
      </c>
      <c r="C89">
        <v>3193</v>
      </c>
      <c r="D89" s="14">
        <v>4.4309082898260042E-3</v>
      </c>
    </row>
    <row r="90" spans="1:4" x14ac:dyDescent="0.3">
      <c r="A90">
        <v>6320</v>
      </c>
      <c r="B90" s="14">
        <f t="shared" si="1"/>
        <v>0.1943007852213646</v>
      </c>
      <c r="C90">
        <v>3201</v>
      </c>
      <c r="D90" s="14">
        <v>4.572734041843384E-3</v>
      </c>
    </row>
    <row r="91" spans="1:4" x14ac:dyDescent="0.3">
      <c r="A91">
        <v>1967</v>
      </c>
      <c r="B91" s="14">
        <f t="shared" si="1"/>
        <v>1.470894094893167E-3</v>
      </c>
      <c r="C91">
        <v>3202</v>
      </c>
      <c r="D91" s="14">
        <v>4.7190993922048502E-3</v>
      </c>
    </row>
    <row r="92" spans="1:4" x14ac:dyDescent="0.3">
      <c r="A92">
        <v>6473</v>
      </c>
      <c r="B92" s="14">
        <f t="shared" si="1"/>
        <v>0.2347327276654263</v>
      </c>
      <c r="C92">
        <v>3216</v>
      </c>
      <c r="D92" s="14">
        <v>4.8701496456440823E-3</v>
      </c>
    </row>
    <row r="93" spans="1:4" x14ac:dyDescent="0.3">
      <c r="A93">
        <v>896</v>
      </c>
      <c r="B93" s="14">
        <f t="shared" si="1"/>
        <v>4.7313695014709743E-4</v>
      </c>
      <c r="C93">
        <v>3310</v>
      </c>
      <c r="D93" s="14">
        <v>5.0260347578493158E-3</v>
      </c>
    </row>
    <row r="94" spans="1:4" x14ac:dyDescent="0.3">
      <c r="A94">
        <v>4926</v>
      </c>
      <c r="B94" s="14">
        <f t="shared" si="1"/>
        <v>3.6581872334747127E-2</v>
      </c>
      <c r="C94">
        <v>3324</v>
      </c>
      <c r="D94" s="14">
        <v>5.1869094843324179E-3</v>
      </c>
    </row>
    <row r="95" spans="1:4" x14ac:dyDescent="0.3">
      <c r="A95">
        <v>5023</v>
      </c>
      <c r="B95" s="14">
        <f t="shared" si="1"/>
        <v>4.1495275874659447E-2</v>
      </c>
      <c r="C95">
        <v>3355</v>
      </c>
      <c r="D95" s="14">
        <v>5.3529335340629551E-3</v>
      </c>
    </row>
    <row r="96" spans="1:4" x14ac:dyDescent="0.3">
      <c r="A96">
        <v>2966</v>
      </c>
      <c r="B96" s="14">
        <f t="shared" si="1"/>
        <v>3.2334112495500241E-3</v>
      </c>
      <c r="C96">
        <v>3437</v>
      </c>
      <c r="D96" s="14">
        <v>5.5242717280198743E-3</v>
      </c>
    </row>
    <row r="97" spans="1:4" x14ac:dyDescent="0.3">
      <c r="A97">
        <v>1491</v>
      </c>
      <c r="B97" s="14">
        <f t="shared" si="1"/>
        <v>8.0835281238750506E-4</v>
      </c>
      <c r="C97">
        <v>3453</v>
      </c>
      <c r="D97" s="14">
        <v>5.7010941628181204E-3</v>
      </c>
    </row>
    <row r="98" spans="1:4" x14ac:dyDescent="0.3">
      <c r="A98">
        <v>6952</v>
      </c>
      <c r="B98" s="14">
        <f t="shared" si="1"/>
        <v>0.3535533905932734</v>
      </c>
      <c r="C98">
        <v>3469</v>
      </c>
      <c r="D98" s="14">
        <v>5.8835763795726734E-3</v>
      </c>
    </row>
    <row r="99" spans="1:4" x14ac:dyDescent="0.3">
      <c r="A99">
        <v>1463</v>
      </c>
      <c r="B99" s="14">
        <f t="shared" si="1"/>
        <v>7.5898744227095145E-4</v>
      </c>
      <c r="C99">
        <v>3485</v>
      </c>
      <c r="D99" s="14">
        <v>6.0718995381676246E-3</v>
      </c>
    </row>
    <row r="100" spans="1:4" x14ac:dyDescent="0.3">
      <c r="A100">
        <v>4866</v>
      </c>
      <c r="B100" s="14">
        <f t="shared" si="1"/>
        <v>3.2250258741693953E-2</v>
      </c>
      <c r="C100">
        <v>3490</v>
      </c>
      <c r="D100" s="14">
        <v>6.2662505971033122E-3</v>
      </c>
    </row>
    <row r="101" spans="1:4" x14ac:dyDescent="0.3">
      <c r="A101">
        <v>978</v>
      </c>
      <c r="B101" s="14">
        <f t="shared" si="1"/>
        <v>5.2003959445310309E-4</v>
      </c>
      <c r="C101">
        <v>3515</v>
      </c>
      <c r="D101" s="14">
        <v>6.4668224991000526E-3</v>
      </c>
    </row>
    <row r="102" spans="1:4" x14ac:dyDescent="0.3">
      <c r="A102">
        <v>5753</v>
      </c>
      <c r="B102" s="14">
        <f t="shared" si="1"/>
        <v>8.2990551749318936E-2</v>
      </c>
      <c r="C102">
        <v>3565</v>
      </c>
      <c r="D102" s="14">
        <v>6.6738143626427293E-3</v>
      </c>
    </row>
    <row r="103" spans="1:4" x14ac:dyDescent="0.3">
      <c r="A103">
        <v>5061</v>
      </c>
      <c r="B103" s="14">
        <f t="shared" si="1"/>
        <v>4.2823468272503731E-2</v>
      </c>
      <c r="C103">
        <v>3588</v>
      </c>
      <c r="D103" s="14">
        <v>6.8874316796563844E-3</v>
      </c>
    </row>
    <row r="104" spans="1:4" x14ac:dyDescent="0.3">
      <c r="A104">
        <v>783</v>
      </c>
      <c r="B104" s="14">
        <f t="shared" si="1"/>
        <v>4.3046447997852272E-4</v>
      </c>
      <c r="C104">
        <v>3609</v>
      </c>
      <c r="D104" s="14">
        <v>7.1078865195090841E-3</v>
      </c>
    </row>
    <row r="105" spans="1:4" x14ac:dyDescent="0.3">
      <c r="A105">
        <v>7557</v>
      </c>
      <c r="B105" s="14">
        <f t="shared" si="1"/>
        <v>0.70710678118654735</v>
      </c>
      <c r="C105">
        <v>3610</v>
      </c>
      <c r="D105" s="14">
        <v>7.3353977395445493E-3</v>
      </c>
    </row>
    <row r="106" spans="1:4" x14ac:dyDescent="0.3">
      <c r="A106">
        <v>6834</v>
      </c>
      <c r="B106" s="14">
        <f t="shared" si="1"/>
        <v>0.31168957732122232</v>
      </c>
      <c r="C106">
        <v>3629</v>
      </c>
      <c r="D106" s="14">
        <v>7.5701912023535796E-3</v>
      </c>
    </row>
    <row r="107" spans="1:4" x14ac:dyDescent="0.3">
      <c r="A107">
        <v>6088</v>
      </c>
      <c r="B107" s="14">
        <f t="shared" si="1"/>
        <v>0.13739140281989781</v>
      </c>
      <c r="C107">
        <v>3650</v>
      </c>
      <c r="D107" s="14">
        <v>7.812499999999967E-3</v>
      </c>
    </row>
    <row r="108" spans="1:4" x14ac:dyDescent="0.3">
      <c r="A108">
        <v>3017</v>
      </c>
      <c r="B108" s="14">
        <f t="shared" si="1"/>
        <v>3.4437158398281892E-3</v>
      </c>
      <c r="C108">
        <v>3709</v>
      </c>
      <c r="D108" s="14">
        <v>8.0625646854234796E-3</v>
      </c>
    </row>
    <row r="109" spans="1:4" x14ac:dyDescent="0.3">
      <c r="A109">
        <v>6693</v>
      </c>
      <c r="B109" s="14">
        <f t="shared" si="1"/>
        <v>0.28357813054886533</v>
      </c>
      <c r="C109">
        <v>3748</v>
      </c>
      <c r="D109" s="14">
        <v>8.3206335112496754E-3</v>
      </c>
    </row>
    <row r="110" spans="1:4" x14ac:dyDescent="0.3">
      <c r="A110">
        <v>7439</v>
      </c>
      <c r="B110" s="14">
        <f t="shared" si="1"/>
        <v>0.66392441399455271</v>
      </c>
      <c r="C110">
        <v>3777</v>
      </c>
      <c r="D110" s="14">
        <v>8.5869626762435872E-3</v>
      </c>
    </row>
    <row r="111" spans="1:4" x14ac:dyDescent="0.3">
      <c r="A111">
        <v>7628</v>
      </c>
      <c r="B111" s="14">
        <f t="shared" si="1"/>
        <v>0.82775327988481062</v>
      </c>
      <c r="C111">
        <v>3790</v>
      </c>
      <c r="D111" s="14">
        <v>8.8618165796520102E-3</v>
      </c>
    </row>
    <row r="112" spans="1:4" x14ac:dyDescent="0.3">
      <c r="A112">
        <v>965</v>
      </c>
      <c r="B112" s="14">
        <f t="shared" si="1"/>
        <v>5.0391029283896596E-4</v>
      </c>
      <c r="C112">
        <v>3832</v>
      </c>
      <c r="D112" s="14">
        <v>9.1454680836867679E-3</v>
      </c>
    </row>
    <row r="113" spans="1:4" x14ac:dyDescent="0.3">
      <c r="A113">
        <v>570</v>
      </c>
      <c r="B113" s="14">
        <f t="shared" si="1"/>
        <v>3.7949372113547572E-4</v>
      </c>
      <c r="C113">
        <v>3833</v>
      </c>
      <c r="D113" s="14">
        <v>9.4381987844097022E-3</v>
      </c>
    </row>
    <row r="114" spans="1:4" x14ac:dyDescent="0.3">
      <c r="A114">
        <v>1017</v>
      </c>
      <c r="B114" s="14">
        <f t="shared" si="1"/>
        <v>5.5386353622824945E-4</v>
      </c>
      <c r="C114">
        <v>3845</v>
      </c>
      <c r="D114" s="14">
        <v>9.7402992912881663E-3</v>
      </c>
    </row>
    <row r="115" spans="1:4" x14ac:dyDescent="0.3">
      <c r="A115">
        <v>6108</v>
      </c>
      <c r="B115" s="14">
        <f t="shared" si="1"/>
        <v>0.1463274893389887</v>
      </c>
      <c r="C115">
        <v>3883</v>
      </c>
      <c r="D115" s="14">
        <v>1.005206951569864E-2</v>
      </c>
    </row>
    <row r="116" spans="1:4" x14ac:dyDescent="0.3">
      <c r="A116">
        <v>7365</v>
      </c>
      <c r="B116" s="14">
        <f t="shared" si="1"/>
        <v>0.58530995735595559</v>
      </c>
      <c r="C116">
        <v>3900</v>
      </c>
      <c r="D116" s="14">
        <v>1.037381896866485E-2</v>
      </c>
    </row>
    <row r="117" spans="1:4" x14ac:dyDescent="0.3">
      <c r="A117">
        <v>6984</v>
      </c>
      <c r="B117" s="14">
        <f t="shared" si="1"/>
        <v>0.37654888829265259</v>
      </c>
      <c r="C117">
        <v>3959</v>
      </c>
      <c r="D117" s="14">
        <v>1.0705867068125921E-2</v>
      </c>
    </row>
    <row r="118" spans="1:4" x14ac:dyDescent="0.3">
      <c r="A118">
        <v>4144</v>
      </c>
      <c r="B118" s="14">
        <f t="shared" si="1"/>
        <v>1.3774863359312771E-2</v>
      </c>
      <c r="C118">
        <v>3977</v>
      </c>
      <c r="D118" s="14">
        <v>1.1048543456039761E-2</v>
      </c>
    </row>
    <row r="119" spans="1:4" x14ac:dyDescent="0.3">
      <c r="A119">
        <v>4048</v>
      </c>
      <c r="B119" s="14">
        <f t="shared" si="1"/>
        <v>1.253250119420664E-2</v>
      </c>
      <c r="C119">
        <v>4000</v>
      </c>
      <c r="D119" s="14">
        <v>1.1402188325636249E-2</v>
      </c>
    </row>
    <row r="120" spans="1:4" x14ac:dyDescent="0.3">
      <c r="A120">
        <v>767</v>
      </c>
      <c r="B120" s="14">
        <f t="shared" si="1"/>
        <v>4.1711339766516928E-4</v>
      </c>
      <c r="C120">
        <v>4017</v>
      </c>
      <c r="D120" s="14">
        <v>1.1767152759145361E-2</v>
      </c>
    </row>
    <row r="121" spans="1:4" x14ac:dyDescent="0.3">
      <c r="A121">
        <v>1733</v>
      </c>
      <c r="B121" s="14">
        <f t="shared" si="1"/>
        <v>1.0733703345304471E-3</v>
      </c>
      <c r="C121">
        <v>4044</v>
      </c>
      <c r="D121" s="14">
        <v>1.214379907633526E-2</v>
      </c>
    </row>
    <row r="122" spans="1:4" x14ac:dyDescent="0.3">
      <c r="A122">
        <v>6879</v>
      </c>
      <c r="B122" s="14">
        <f t="shared" si="1"/>
        <v>0.3216662245023576</v>
      </c>
      <c r="C122">
        <v>4048</v>
      </c>
      <c r="D122" s="14">
        <v>1.253250119420664E-2</v>
      </c>
    </row>
    <row r="123" spans="1:4" x14ac:dyDescent="0.3">
      <c r="A123">
        <v>4136</v>
      </c>
      <c r="B123" s="14">
        <f t="shared" si="1"/>
        <v>1.3347628725285471E-2</v>
      </c>
      <c r="C123">
        <v>4092</v>
      </c>
      <c r="D123" s="14">
        <v>1.2933644998200119E-2</v>
      </c>
    </row>
    <row r="124" spans="1:4" x14ac:dyDescent="0.3">
      <c r="A124">
        <v>5939</v>
      </c>
      <c r="B124" s="14">
        <f t="shared" si="1"/>
        <v>0.10678102980228391</v>
      </c>
      <c r="C124">
        <v>4136</v>
      </c>
      <c r="D124" s="14">
        <v>1.3347628725285471E-2</v>
      </c>
    </row>
    <row r="125" spans="1:4" x14ac:dyDescent="0.3">
      <c r="A125">
        <v>6211</v>
      </c>
      <c r="B125" s="14">
        <f t="shared" si="1"/>
        <v>0.1712938730900152</v>
      </c>
      <c r="C125">
        <v>4144</v>
      </c>
      <c r="D125" s="14">
        <v>1.3774863359312771E-2</v>
      </c>
    </row>
    <row r="126" spans="1:4" x14ac:dyDescent="0.3">
      <c r="A126">
        <v>5991</v>
      </c>
      <c r="B126" s="14">
        <f t="shared" si="1"/>
        <v>0.117366363832713</v>
      </c>
      <c r="C126">
        <v>4156</v>
      </c>
      <c r="D126" s="14">
        <v>1.421577303901817E-2</v>
      </c>
    </row>
    <row r="127" spans="1:4" x14ac:dyDescent="0.3">
      <c r="A127">
        <v>5909</v>
      </c>
      <c r="B127" s="14">
        <f t="shared" si="1"/>
        <v>9.7150392610682243E-2</v>
      </c>
      <c r="C127">
        <v>4163</v>
      </c>
      <c r="D127" s="14">
        <v>1.46707954790891E-2</v>
      </c>
    </row>
    <row r="128" spans="1:4" x14ac:dyDescent="0.3">
      <c r="A128">
        <v>7644</v>
      </c>
      <c r="B128" s="14">
        <f t="shared" si="1"/>
        <v>0.85424823841827313</v>
      </c>
      <c r="C128">
        <v>4171</v>
      </c>
      <c r="D128" s="14">
        <v>1.5140382404707159E-2</v>
      </c>
    </row>
    <row r="129" spans="1:4" x14ac:dyDescent="0.3">
      <c r="A129">
        <v>4092</v>
      </c>
      <c r="B129" s="14">
        <f t="shared" si="1"/>
        <v>1.2933644998200119E-2</v>
      </c>
      <c r="C129">
        <v>4172</v>
      </c>
      <c r="D129" s="14">
        <v>1.5624999999999939E-2</v>
      </c>
    </row>
    <row r="130" spans="1:4" x14ac:dyDescent="0.3">
      <c r="A130">
        <v>4609</v>
      </c>
      <c r="B130" s="14">
        <f t="shared" ref="B130:B193" si="2">VLOOKUP(A130, $C$2:$D$261, 2, FALSE)</f>
        <v>2.0747637937329699E-2</v>
      </c>
      <c r="C130">
        <v>4198</v>
      </c>
      <c r="D130" s="14">
        <v>1.6125129370846959E-2</v>
      </c>
    </row>
    <row r="131" spans="1:4" x14ac:dyDescent="0.3">
      <c r="A131">
        <v>2526</v>
      </c>
      <c r="B131" s="14">
        <f t="shared" si="2"/>
        <v>2.215454144913E-3</v>
      </c>
      <c r="C131">
        <v>4202</v>
      </c>
      <c r="D131" s="14">
        <v>1.6641267022499351E-2</v>
      </c>
    </row>
    <row r="132" spans="1:4" x14ac:dyDescent="0.3">
      <c r="A132">
        <v>5851</v>
      </c>
      <c r="B132" s="14">
        <f t="shared" si="2"/>
        <v>9.1217506605090204E-2</v>
      </c>
      <c r="C132">
        <v>4292</v>
      </c>
      <c r="D132" s="14">
        <v>1.7173925352487188E-2</v>
      </c>
    </row>
    <row r="133" spans="1:4" x14ac:dyDescent="0.3">
      <c r="A133">
        <v>4862</v>
      </c>
      <c r="B133" s="14">
        <f t="shared" si="2"/>
        <v>3.1249999999999899E-2</v>
      </c>
      <c r="C133">
        <v>4371</v>
      </c>
      <c r="D133" s="14">
        <v>1.7723633159304041E-2</v>
      </c>
    </row>
    <row r="134" spans="1:4" x14ac:dyDescent="0.3">
      <c r="A134">
        <v>589</v>
      </c>
      <c r="B134" s="14">
        <f t="shared" si="2"/>
        <v>3.916406623189562E-4</v>
      </c>
      <c r="C134">
        <v>4386</v>
      </c>
      <c r="D134" s="14">
        <v>1.829093616737356E-2</v>
      </c>
    </row>
    <row r="135" spans="1:4" x14ac:dyDescent="0.3">
      <c r="A135">
        <v>1756</v>
      </c>
      <c r="B135" s="14">
        <f t="shared" si="2"/>
        <v>1.143183510460844E-3</v>
      </c>
      <c r="C135">
        <v>4432</v>
      </c>
      <c r="D135" s="14">
        <v>1.8876397568819418E-2</v>
      </c>
    </row>
    <row r="136" spans="1:4" x14ac:dyDescent="0.3">
      <c r="A136">
        <v>7077</v>
      </c>
      <c r="B136" s="14">
        <f t="shared" si="2"/>
        <v>0.42712411920913629</v>
      </c>
      <c r="C136">
        <v>4483</v>
      </c>
      <c r="D136" s="14">
        <v>1.948059858257635E-2</v>
      </c>
    </row>
    <row r="137" spans="1:4" x14ac:dyDescent="0.3">
      <c r="A137">
        <v>1594</v>
      </c>
      <c r="B137" s="14">
        <f t="shared" si="2"/>
        <v>9.4627390029419561E-4</v>
      </c>
      <c r="C137">
        <v>4527</v>
      </c>
      <c r="D137" s="14">
        <v>2.0104139031397301E-2</v>
      </c>
    </row>
    <row r="138" spans="1:4" x14ac:dyDescent="0.3">
      <c r="A138">
        <v>6525</v>
      </c>
      <c r="B138" s="14">
        <f t="shared" si="2"/>
        <v>0.24999999999999969</v>
      </c>
      <c r="C138">
        <v>4609</v>
      </c>
      <c r="D138" s="14">
        <v>2.0747637937329699E-2</v>
      </c>
    </row>
    <row r="139" spans="1:4" x14ac:dyDescent="0.3">
      <c r="A139">
        <v>3845</v>
      </c>
      <c r="B139" s="14">
        <f t="shared" si="2"/>
        <v>9.7402992912881663E-3</v>
      </c>
      <c r="C139">
        <v>4638</v>
      </c>
      <c r="D139" s="14">
        <v>2.1411734136251859E-2</v>
      </c>
    </row>
    <row r="140" spans="1:4" x14ac:dyDescent="0.3">
      <c r="A140">
        <v>232</v>
      </c>
      <c r="B140" s="14">
        <f t="shared" si="2"/>
        <v>3.3455834587893399E-4</v>
      </c>
      <c r="C140">
        <v>4641</v>
      </c>
      <c r="D140" s="14">
        <v>2.2097086912079528E-2</v>
      </c>
    </row>
    <row r="141" spans="1:4" x14ac:dyDescent="0.3">
      <c r="A141">
        <v>1675</v>
      </c>
      <c r="B141" s="14">
        <f t="shared" si="2"/>
        <v>1.040079188906207E-3</v>
      </c>
      <c r="C141">
        <v>4646</v>
      </c>
      <c r="D141" s="14">
        <v>2.280437665127252E-2</v>
      </c>
    </row>
    <row r="142" spans="1:4" x14ac:dyDescent="0.3">
      <c r="A142">
        <v>4371</v>
      </c>
      <c r="B142" s="14">
        <f t="shared" si="2"/>
        <v>1.7723633159304041E-2</v>
      </c>
      <c r="C142">
        <v>4654</v>
      </c>
      <c r="D142" s="14">
        <v>2.3534305518290732E-2</v>
      </c>
    </row>
    <row r="143" spans="1:4" x14ac:dyDescent="0.3">
      <c r="A143">
        <v>4899</v>
      </c>
      <c r="B143" s="14">
        <f t="shared" si="2"/>
        <v>3.5447266318608089E-2</v>
      </c>
      <c r="C143">
        <v>4722</v>
      </c>
      <c r="D143" s="14">
        <v>2.428759815267053E-2</v>
      </c>
    </row>
    <row r="144" spans="1:4" x14ac:dyDescent="0.3">
      <c r="A144">
        <v>7720</v>
      </c>
      <c r="B144" s="14">
        <f t="shared" si="2"/>
        <v>0.93893091066170631</v>
      </c>
      <c r="C144">
        <v>4724</v>
      </c>
      <c r="D144" s="14">
        <v>2.5065002388413291E-2</v>
      </c>
    </row>
    <row r="145" spans="1:4" x14ac:dyDescent="0.3">
      <c r="A145">
        <v>6344</v>
      </c>
      <c r="B145" s="14">
        <f t="shared" si="2"/>
        <v>0.20052001910730671</v>
      </c>
      <c r="C145">
        <v>4773</v>
      </c>
      <c r="D145" s="14">
        <v>2.5867289996400238E-2</v>
      </c>
    </row>
    <row r="146" spans="1:4" x14ac:dyDescent="0.3">
      <c r="A146">
        <v>6499</v>
      </c>
      <c r="B146" s="14">
        <f t="shared" si="2"/>
        <v>0.2422461184753153</v>
      </c>
      <c r="C146">
        <v>4791</v>
      </c>
      <c r="D146" s="14">
        <v>2.6695257450570949E-2</v>
      </c>
    </row>
    <row r="147" spans="1:4" x14ac:dyDescent="0.3">
      <c r="A147">
        <v>6658</v>
      </c>
      <c r="B147" s="14">
        <f t="shared" si="2"/>
        <v>0.26626027235999028</v>
      </c>
      <c r="C147">
        <v>4814</v>
      </c>
      <c r="D147" s="14">
        <v>2.7549726718625569E-2</v>
      </c>
    </row>
    <row r="148" spans="1:4" x14ac:dyDescent="0.3">
      <c r="A148">
        <v>4814</v>
      </c>
      <c r="B148" s="14">
        <f t="shared" si="2"/>
        <v>2.7549726718625569E-2</v>
      </c>
      <c r="C148">
        <v>4828</v>
      </c>
      <c r="D148" s="14">
        <v>2.8431546078036371E-2</v>
      </c>
    </row>
    <row r="149" spans="1:4" x14ac:dyDescent="0.3">
      <c r="A149">
        <v>2882</v>
      </c>
      <c r="B149" s="14">
        <f t="shared" si="2"/>
        <v>2.676466767031478E-3</v>
      </c>
      <c r="C149">
        <v>4838</v>
      </c>
      <c r="D149" s="14">
        <v>2.9341590958178228E-2</v>
      </c>
    </row>
    <row r="150" spans="1:4" x14ac:dyDescent="0.3">
      <c r="A150">
        <v>1098</v>
      </c>
      <c r="B150" s="14">
        <f t="shared" si="2"/>
        <v>5.8988742402560509E-4</v>
      </c>
      <c r="C150">
        <v>4846</v>
      </c>
      <c r="D150" s="14">
        <v>3.028076480941435E-2</v>
      </c>
    </row>
    <row r="151" spans="1:4" x14ac:dyDescent="0.3">
      <c r="A151">
        <v>888</v>
      </c>
      <c r="B151" s="14">
        <f t="shared" si="2"/>
        <v>4.5846235872153292E-4</v>
      </c>
      <c r="C151">
        <v>4862</v>
      </c>
      <c r="D151" s="14">
        <v>3.1249999999999899E-2</v>
      </c>
    </row>
    <row r="152" spans="1:4" x14ac:dyDescent="0.3">
      <c r="A152">
        <v>5941</v>
      </c>
      <c r="B152" s="14">
        <f t="shared" si="2"/>
        <v>0.1101989068745024</v>
      </c>
      <c r="C152">
        <v>4866</v>
      </c>
      <c r="D152" s="14">
        <v>3.2250258741693953E-2</v>
      </c>
    </row>
    <row r="153" spans="1:4" x14ac:dyDescent="0.3">
      <c r="A153">
        <v>4846</v>
      </c>
      <c r="B153" s="14">
        <f t="shared" si="2"/>
        <v>3.028076480941435E-2</v>
      </c>
      <c r="C153">
        <v>4874</v>
      </c>
      <c r="D153" s="14">
        <v>3.3282534044998743E-2</v>
      </c>
    </row>
    <row r="154" spans="1:4" x14ac:dyDescent="0.3">
      <c r="A154">
        <v>2367</v>
      </c>
      <c r="B154" s="14">
        <f t="shared" si="2"/>
        <v>1.892547800588391E-3</v>
      </c>
      <c r="C154">
        <v>4895</v>
      </c>
      <c r="D154" s="14">
        <v>3.4347850704974398E-2</v>
      </c>
    </row>
    <row r="155" spans="1:4" x14ac:dyDescent="0.3">
      <c r="A155">
        <v>3777</v>
      </c>
      <c r="B155" s="14">
        <f t="shared" si="2"/>
        <v>8.5869626762435872E-3</v>
      </c>
      <c r="C155">
        <v>4899</v>
      </c>
      <c r="D155" s="14">
        <v>3.5447266318608089E-2</v>
      </c>
    </row>
    <row r="156" spans="1:4" x14ac:dyDescent="0.3">
      <c r="A156">
        <v>5680</v>
      </c>
      <c r="B156" s="14">
        <f t="shared" si="2"/>
        <v>7.7922394330305483E-2</v>
      </c>
      <c r="C156">
        <v>4926</v>
      </c>
      <c r="D156" s="14">
        <v>3.6581872334747127E-2</v>
      </c>
    </row>
    <row r="157" spans="1:4" x14ac:dyDescent="0.3">
      <c r="A157">
        <v>7606</v>
      </c>
      <c r="B157" s="14">
        <f t="shared" si="2"/>
        <v>0.7772031408854595</v>
      </c>
      <c r="C157">
        <v>4951</v>
      </c>
      <c r="D157" s="14">
        <v>3.7752795137638857E-2</v>
      </c>
    </row>
    <row r="158" spans="1:4" x14ac:dyDescent="0.3">
      <c r="A158">
        <v>4432</v>
      </c>
      <c r="B158" s="14">
        <f t="shared" si="2"/>
        <v>1.8876397568819418E-2</v>
      </c>
      <c r="C158">
        <v>4961</v>
      </c>
      <c r="D158" s="14">
        <v>3.8961197165152721E-2</v>
      </c>
    </row>
    <row r="159" spans="1:4" x14ac:dyDescent="0.3">
      <c r="A159">
        <v>2428</v>
      </c>
      <c r="B159" s="14">
        <f t="shared" si="2"/>
        <v>2.1467406690608942E-3</v>
      </c>
      <c r="C159">
        <v>4974</v>
      </c>
      <c r="D159" s="14">
        <v>4.0208278062794631E-2</v>
      </c>
    </row>
    <row r="160" spans="1:4" x14ac:dyDescent="0.3">
      <c r="A160">
        <v>4156</v>
      </c>
      <c r="B160" s="14">
        <f t="shared" si="2"/>
        <v>1.421577303901817E-2</v>
      </c>
      <c r="C160">
        <v>5023</v>
      </c>
      <c r="D160" s="14">
        <v>4.1495275874659447E-2</v>
      </c>
    </row>
    <row r="161" spans="1:4" x14ac:dyDescent="0.3">
      <c r="A161">
        <v>2156</v>
      </c>
      <c r="B161" s="14">
        <f t="shared" si="2"/>
        <v>1.6167056247750121E-3</v>
      </c>
      <c r="C161">
        <v>5061</v>
      </c>
      <c r="D161" s="14">
        <v>4.2823468272503731E-2</v>
      </c>
    </row>
    <row r="162" spans="1:4" x14ac:dyDescent="0.3">
      <c r="A162">
        <v>3201</v>
      </c>
      <c r="B162" s="14">
        <f t="shared" si="2"/>
        <v>4.572734041843384E-3</v>
      </c>
      <c r="C162">
        <v>5138</v>
      </c>
      <c r="D162" s="14">
        <v>4.4194173824159078E-2</v>
      </c>
    </row>
    <row r="163" spans="1:4" x14ac:dyDescent="0.3">
      <c r="A163">
        <v>6255</v>
      </c>
      <c r="B163" s="14">
        <f t="shared" si="2"/>
        <v>0.17677669529663659</v>
      </c>
      <c r="C163">
        <v>5151</v>
      </c>
      <c r="D163" s="14">
        <v>4.560875330254506E-2</v>
      </c>
    </row>
    <row r="164" spans="1:4" x14ac:dyDescent="0.3">
      <c r="A164">
        <v>2118</v>
      </c>
      <c r="B164" s="14">
        <f t="shared" si="2"/>
        <v>1.5665626492758261E-3</v>
      </c>
      <c r="C164">
        <v>5162</v>
      </c>
      <c r="D164" s="14">
        <v>4.7068611036581477E-2</v>
      </c>
    </row>
    <row r="165" spans="1:4" x14ac:dyDescent="0.3">
      <c r="A165">
        <v>4202</v>
      </c>
      <c r="B165" s="14">
        <f t="shared" si="2"/>
        <v>1.6641267022499351E-2</v>
      </c>
      <c r="C165">
        <v>5212</v>
      </c>
      <c r="D165" s="14">
        <v>4.8575196305341087E-2</v>
      </c>
    </row>
    <row r="166" spans="1:4" x14ac:dyDescent="0.3">
      <c r="A166">
        <v>1060</v>
      </c>
      <c r="B166" s="14">
        <f t="shared" si="2"/>
        <v>5.715917552304218E-4</v>
      </c>
      <c r="C166">
        <v>5247</v>
      </c>
      <c r="D166" s="14">
        <v>5.0130004776826602E-2</v>
      </c>
    </row>
    <row r="167" spans="1:4" x14ac:dyDescent="0.3">
      <c r="A167">
        <v>1752</v>
      </c>
      <c r="B167" s="14">
        <f t="shared" si="2"/>
        <v>1.1077270724565E-3</v>
      </c>
      <c r="C167">
        <v>5284</v>
      </c>
      <c r="D167" s="14">
        <v>5.1734579992800539E-2</v>
      </c>
    </row>
    <row r="168" spans="1:4" x14ac:dyDescent="0.3">
      <c r="A168">
        <v>3588</v>
      </c>
      <c r="B168" s="14">
        <f t="shared" si="2"/>
        <v>6.8874316796563844E-3</v>
      </c>
      <c r="C168">
        <v>5301</v>
      </c>
      <c r="D168" s="14">
        <v>5.3390514901141953E-2</v>
      </c>
    </row>
    <row r="169" spans="1:4" x14ac:dyDescent="0.3">
      <c r="A169">
        <v>2</v>
      </c>
      <c r="B169" s="14">
        <f t="shared" si="2"/>
        <v>2.8579587761521058E-4</v>
      </c>
      <c r="C169">
        <v>5363</v>
      </c>
      <c r="D169" s="14">
        <v>5.5099453437251193E-2</v>
      </c>
    </row>
    <row r="170" spans="1:4" x14ac:dyDescent="0.3">
      <c r="A170">
        <v>6054</v>
      </c>
      <c r="B170" s="14">
        <f t="shared" si="2"/>
        <v>0.12900103496677601</v>
      </c>
      <c r="C170">
        <v>5406</v>
      </c>
      <c r="D170" s="14">
        <v>5.6863092156072763E-2</v>
      </c>
    </row>
    <row r="171" spans="1:4" x14ac:dyDescent="0.3">
      <c r="A171">
        <v>3182</v>
      </c>
      <c r="B171" s="14">
        <f t="shared" si="2"/>
        <v>4.1603167556248334E-3</v>
      </c>
      <c r="C171">
        <v>5407</v>
      </c>
      <c r="D171" s="14">
        <v>5.8683181916356478E-2</v>
      </c>
    </row>
    <row r="172" spans="1:4" x14ac:dyDescent="0.3">
      <c r="A172">
        <v>7068</v>
      </c>
      <c r="B172" s="14">
        <f t="shared" si="2"/>
        <v>0.41387663994240498</v>
      </c>
      <c r="C172">
        <v>5435</v>
      </c>
      <c r="D172" s="14">
        <v>6.0561529618828741E-2</v>
      </c>
    </row>
    <row r="173" spans="1:4" x14ac:dyDescent="0.3">
      <c r="A173">
        <v>6087</v>
      </c>
      <c r="B173" s="14">
        <f t="shared" si="2"/>
        <v>0.13313013617999511</v>
      </c>
      <c r="C173">
        <v>5449</v>
      </c>
      <c r="D173" s="14">
        <v>6.249999999999984E-2</v>
      </c>
    </row>
    <row r="174" spans="1:4" x14ac:dyDescent="0.3">
      <c r="A174">
        <v>2926</v>
      </c>
      <c r="B174" s="14">
        <f t="shared" si="2"/>
        <v>2.7621358640099371E-3</v>
      </c>
      <c r="C174">
        <v>5456</v>
      </c>
      <c r="D174" s="14">
        <v>6.4500517483387948E-2</v>
      </c>
    </row>
    <row r="175" spans="1:4" x14ac:dyDescent="0.3">
      <c r="A175">
        <v>841</v>
      </c>
      <c r="B175" s="14">
        <f t="shared" si="2"/>
        <v>4.442429074693164E-4</v>
      </c>
      <c r="C175">
        <v>5471</v>
      </c>
      <c r="D175" s="14">
        <v>6.6565068089997501E-2</v>
      </c>
    </row>
    <row r="176" spans="1:4" x14ac:dyDescent="0.3">
      <c r="A176">
        <v>1528</v>
      </c>
      <c r="B176" s="14">
        <f t="shared" si="2"/>
        <v>8.3422679533033943E-4</v>
      </c>
      <c r="C176">
        <v>5602</v>
      </c>
      <c r="D176" s="14">
        <v>6.8695701409948864E-2</v>
      </c>
    </row>
    <row r="177" spans="1:4" x14ac:dyDescent="0.3">
      <c r="A177">
        <v>5407</v>
      </c>
      <c r="B177" s="14">
        <f t="shared" si="2"/>
        <v>5.8683181916356478E-2</v>
      </c>
      <c r="C177">
        <v>5661</v>
      </c>
      <c r="D177" s="14">
        <v>7.089453263721622E-2</v>
      </c>
    </row>
    <row r="178" spans="1:4" x14ac:dyDescent="0.3">
      <c r="A178">
        <v>6270</v>
      </c>
      <c r="B178" s="14">
        <f t="shared" si="2"/>
        <v>0.18243501321018049</v>
      </c>
      <c r="C178">
        <v>5667</v>
      </c>
      <c r="D178" s="14">
        <v>7.3163744669494296E-2</v>
      </c>
    </row>
    <row r="179" spans="1:4" x14ac:dyDescent="0.3">
      <c r="A179">
        <v>6025</v>
      </c>
      <c r="B179" s="14">
        <f t="shared" si="2"/>
        <v>0.12499999999999981</v>
      </c>
      <c r="C179">
        <v>5674</v>
      </c>
      <c r="D179" s="14">
        <v>7.550559027527777E-2</v>
      </c>
    </row>
    <row r="180" spans="1:4" x14ac:dyDescent="0.3">
      <c r="A180">
        <v>3832</v>
      </c>
      <c r="B180" s="14">
        <f t="shared" si="2"/>
        <v>9.1454680836867679E-3</v>
      </c>
      <c r="C180">
        <v>5680</v>
      </c>
      <c r="D180" s="14">
        <v>7.7922394330305483E-2</v>
      </c>
    </row>
    <row r="181" spans="1:4" x14ac:dyDescent="0.3">
      <c r="A181">
        <v>6808</v>
      </c>
      <c r="B181" s="14">
        <f t="shared" si="2"/>
        <v>0.30202236110111153</v>
      </c>
      <c r="C181">
        <v>5724</v>
      </c>
      <c r="D181" s="14">
        <v>8.0416556125589303E-2</v>
      </c>
    </row>
    <row r="182" spans="1:4" x14ac:dyDescent="0.3">
      <c r="A182">
        <v>7558</v>
      </c>
      <c r="B182" s="14">
        <f t="shared" si="2"/>
        <v>0.72974005284072285</v>
      </c>
      <c r="C182">
        <v>5753</v>
      </c>
      <c r="D182" s="14">
        <v>8.2990551749318936E-2</v>
      </c>
    </row>
    <row r="183" spans="1:4" x14ac:dyDescent="0.3">
      <c r="A183">
        <v>1826</v>
      </c>
      <c r="B183" s="14">
        <f t="shared" si="2"/>
        <v>1.217537411411018E-3</v>
      </c>
      <c r="C183">
        <v>5791</v>
      </c>
      <c r="D183" s="14">
        <v>8.5646936545007546E-2</v>
      </c>
    </row>
    <row r="184" spans="1:4" x14ac:dyDescent="0.3">
      <c r="A184">
        <v>5284</v>
      </c>
      <c r="B184" s="14">
        <f t="shared" si="2"/>
        <v>5.1734579992800539E-2</v>
      </c>
      <c r="C184">
        <v>5848</v>
      </c>
      <c r="D184" s="14">
        <v>8.8388347648318252E-2</v>
      </c>
    </row>
    <row r="185" spans="1:4" x14ac:dyDescent="0.3">
      <c r="A185">
        <v>3709</v>
      </c>
      <c r="B185" s="14">
        <f t="shared" si="2"/>
        <v>8.0625646854234796E-3</v>
      </c>
      <c r="C185">
        <v>5851</v>
      </c>
      <c r="D185" s="14">
        <v>9.1217506605090204E-2</v>
      </c>
    </row>
    <row r="186" spans="1:4" x14ac:dyDescent="0.3">
      <c r="A186">
        <v>3900</v>
      </c>
      <c r="B186" s="14">
        <f t="shared" si="2"/>
        <v>1.037381896866485E-2</v>
      </c>
      <c r="C186">
        <v>5892</v>
      </c>
      <c r="D186" s="14">
        <v>9.413722207316301E-2</v>
      </c>
    </row>
    <row r="187" spans="1:4" x14ac:dyDescent="0.3">
      <c r="A187">
        <v>1273</v>
      </c>
      <c r="B187" s="14">
        <f t="shared" si="2"/>
        <v>7.1263677035226364E-4</v>
      </c>
      <c r="C187">
        <v>5909</v>
      </c>
      <c r="D187" s="14">
        <v>9.7150392610682243E-2</v>
      </c>
    </row>
    <row r="188" spans="1:4" x14ac:dyDescent="0.3">
      <c r="A188">
        <v>5979</v>
      </c>
      <c r="B188" s="14">
        <f t="shared" si="2"/>
        <v>0.1137261843121456</v>
      </c>
      <c r="C188">
        <v>5911</v>
      </c>
      <c r="D188" s="14">
        <v>0.1002600095536533</v>
      </c>
    </row>
    <row r="189" spans="1:4" x14ac:dyDescent="0.3">
      <c r="A189">
        <v>2672</v>
      </c>
      <c r="B189" s="14">
        <f t="shared" si="2"/>
        <v>2.435074822822039E-3</v>
      </c>
      <c r="C189">
        <v>5936</v>
      </c>
      <c r="D189" s="14">
        <v>0.10346915998560111</v>
      </c>
    </row>
    <row r="190" spans="1:4" x14ac:dyDescent="0.3">
      <c r="A190">
        <v>3202</v>
      </c>
      <c r="B190" s="14">
        <f t="shared" si="2"/>
        <v>4.7190993922048502E-3</v>
      </c>
      <c r="C190">
        <v>5939</v>
      </c>
      <c r="D190" s="14">
        <v>0.10678102980228391</v>
      </c>
    </row>
    <row r="191" spans="1:4" x14ac:dyDescent="0.3">
      <c r="A191">
        <v>5212</v>
      </c>
      <c r="B191" s="14">
        <f t="shared" si="2"/>
        <v>4.8575196305341087E-2</v>
      </c>
      <c r="C191">
        <v>5941</v>
      </c>
      <c r="D191" s="14">
        <v>0.1101989068745024</v>
      </c>
    </row>
    <row r="192" spans="1:4" x14ac:dyDescent="0.3">
      <c r="A192">
        <v>215</v>
      </c>
      <c r="B192" s="14">
        <f t="shared" si="2"/>
        <v>3.2418184277077541E-4</v>
      </c>
      <c r="C192">
        <v>5979</v>
      </c>
      <c r="D192" s="14">
        <v>0.1137261843121456</v>
      </c>
    </row>
    <row r="193" spans="1:4" x14ac:dyDescent="0.3">
      <c r="A193">
        <v>6990</v>
      </c>
      <c r="B193" s="14">
        <f t="shared" si="2"/>
        <v>0.38860157044272953</v>
      </c>
      <c r="C193">
        <v>5991</v>
      </c>
      <c r="D193" s="14">
        <v>0.117366363832713</v>
      </c>
    </row>
    <row r="194" spans="1:4" x14ac:dyDescent="0.3">
      <c r="A194">
        <v>7385</v>
      </c>
      <c r="B194" s="14">
        <f t="shared" ref="B194:B257" si="3">VLOOKUP(A194, $C$2:$D$261, 2, FALSE)</f>
        <v>0.60404472220222338</v>
      </c>
      <c r="C194">
        <v>6008</v>
      </c>
      <c r="D194" s="14">
        <v>0.12112305923765759</v>
      </c>
    </row>
    <row r="195" spans="1:4" x14ac:dyDescent="0.3">
      <c r="A195">
        <v>147</v>
      </c>
      <c r="B195" s="14">
        <f t="shared" si="3"/>
        <v>3.0438435285275422E-4</v>
      </c>
      <c r="C195">
        <v>6025</v>
      </c>
      <c r="D195" s="14">
        <v>0.12499999999999981</v>
      </c>
    </row>
    <row r="196" spans="1:4" x14ac:dyDescent="0.3">
      <c r="A196">
        <v>4951</v>
      </c>
      <c r="B196" s="14">
        <f t="shared" si="3"/>
        <v>3.7752795137638857E-2</v>
      </c>
      <c r="C196">
        <v>6054</v>
      </c>
      <c r="D196" s="14">
        <v>0.12900103496677601</v>
      </c>
    </row>
    <row r="197" spans="1:4" x14ac:dyDescent="0.3">
      <c r="A197">
        <v>7098</v>
      </c>
      <c r="B197" s="14">
        <f t="shared" si="3"/>
        <v>0.44079562749801032</v>
      </c>
      <c r="C197">
        <v>6087</v>
      </c>
      <c r="D197" s="14">
        <v>0.13313013617999511</v>
      </c>
    </row>
    <row r="198" spans="1:4" x14ac:dyDescent="0.3">
      <c r="A198">
        <v>3650</v>
      </c>
      <c r="B198" s="14">
        <f t="shared" si="3"/>
        <v>7.812499999999967E-3</v>
      </c>
      <c r="C198">
        <v>6088</v>
      </c>
      <c r="D198" s="14">
        <v>0.13739140281989781</v>
      </c>
    </row>
    <row r="199" spans="1:4" x14ac:dyDescent="0.3">
      <c r="A199">
        <v>3106</v>
      </c>
      <c r="B199" s="14">
        <f t="shared" si="3"/>
        <v>3.9062499999999801E-3</v>
      </c>
      <c r="C199">
        <v>6102</v>
      </c>
      <c r="D199" s="14">
        <v>0.14178906527443261</v>
      </c>
    </row>
    <row r="200" spans="1:4" x14ac:dyDescent="0.3">
      <c r="A200">
        <v>5162</v>
      </c>
      <c r="B200" s="14">
        <f t="shared" si="3"/>
        <v>4.7068611036581477E-2</v>
      </c>
      <c r="C200">
        <v>6108</v>
      </c>
      <c r="D200" s="14">
        <v>0.1463274893389887</v>
      </c>
    </row>
    <row r="201" spans="1:4" x14ac:dyDescent="0.3">
      <c r="A201">
        <v>1190</v>
      </c>
      <c r="B201" s="14">
        <f t="shared" si="3"/>
        <v>6.6911669175786809E-4</v>
      </c>
      <c r="C201">
        <v>6119</v>
      </c>
      <c r="D201" s="14">
        <v>0.15101118055055571</v>
      </c>
    </row>
    <row r="202" spans="1:4" x14ac:dyDescent="0.3">
      <c r="A202">
        <v>6929</v>
      </c>
      <c r="B202" s="14">
        <f t="shared" si="3"/>
        <v>0.34258774618003057</v>
      </c>
      <c r="C202">
        <v>6122</v>
      </c>
      <c r="D202" s="14">
        <v>0.15584478866061111</v>
      </c>
    </row>
    <row r="203" spans="1:4" x14ac:dyDescent="0.3">
      <c r="A203">
        <v>7185</v>
      </c>
      <c r="B203" s="14">
        <f t="shared" si="3"/>
        <v>0.49999999999999972</v>
      </c>
      <c r="C203">
        <v>6130</v>
      </c>
      <c r="D203" s="14">
        <v>0.16083311225117869</v>
      </c>
    </row>
    <row r="204" spans="1:4" x14ac:dyDescent="0.3">
      <c r="A204">
        <v>1618</v>
      </c>
      <c r="B204" s="14">
        <f t="shared" si="3"/>
        <v>1.007820585677933E-3</v>
      </c>
      <c r="C204">
        <v>6136</v>
      </c>
      <c r="D204" s="14">
        <v>0.16598110349863801</v>
      </c>
    </row>
    <row r="205" spans="1:4" x14ac:dyDescent="0.3">
      <c r="A205">
        <v>2164</v>
      </c>
      <c r="B205" s="14">
        <f t="shared" si="3"/>
        <v>1.668453590660681E-3</v>
      </c>
      <c r="C205">
        <v>6211</v>
      </c>
      <c r="D205" s="14">
        <v>0.1712938730900152</v>
      </c>
    </row>
    <row r="206" spans="1:4" x14ac:dyDescent="0.3">
      <c r="A206">
        <v>4044</v>
      </c>
      <c r="B206" s="14">
        <f t="shared" si="3"/>
        <v>1.214379907633526E-2</v>
      </c>
      <c r="C206">
        <v>6255</v>
      </c>
      <c r="D206" s="14">
        <v>0.17677669529663659</v>
      </c>
    </row>
    <row r="207" spans="1:4" x14ac:dyDescent="0.3">
      <c r="A207">
        <v>6678</v>
      </c>
      <c r="B207" s="14">
        <f t="shared" si="3"/>
        <v>0.27478280563979568</v>
      </c>
      <c r="C207">
        <v>6270</v>
      </c>
      <c r="D207" s="14">
        <v>0.18243501321018049</v>
      </c>
    </row>
    <row r="208" spans="1:4" x14ac:dyDescent="0.3">
      <c r="A208">
        <v>1845</v>
      </c>
      <c r="B208" s="14">
        <f t="shared" si="3"/>
        <v>1.296727371083103E-3</v>
      </c>
      <c r="C208">
        <v>6289</v>
      </c>
      <c r="D208" s="14">
        <v>0.18827444414632619</v>
      </c>
    </row>
    <row r="209" spans="1:4" x14ac:dyDescent="0.3">
      <c r="A209">
        <v>4386</v>
      </c>
      <c r="B209" s="14">
        <f t="shared" si="3"/>
        <v>1.829093616737356E-2</v>
      </c>
      <c r="C209">
        <v>6320</v>
      </c>
      <c r="D209" s="14">
        <v>0.1943007852213646</v>
      </c>
    </row>
    <row r="210" spans="1:4" x14ac:dyDescent="0.3">
      <c r="A210">
        <v>626</v>
      </c>
      <c r="B210" s="14">
        <f t="shared" si="3"/>
        <v>4.0417640619375248E-4</v>
      </c>
      <c r="C210">
        <v>6344</v>
      </c>
      <c r="D210" s="14">
        <v>0.20052001910730671</v>
      </c>
    </row>
    <row r="211" spans="1:4" x14ac:dyDescent="0.3">
      <c r="A211">
        <v>4172</v>
      </c>
      <c r="B211" s="14">
        <f t="shared" si="3"/>
        <v>1.5624999999999939E-2</v>
      </c>
      <c r="C211">
        <v>6355</v>
      </c>
      <c r="D211" s="14">
        <v>0.20693831997120241</v>
      </c>
    </row>
    <row r="212" spans="1:4" x14ac:dyDescent="0.3">
      <c r="A212">
        <v>3310</v>
      </c>
      <c r="B212" s="14">
        <f t="shared" si="3"/>
        <v>5.0260347578493158E-3</v>
      </c>
      <c r="C212">
        <v>6360</v>
      </c>
      <c r="D212" s="14">
        <v>0.21356205960456801</v>
      </c>
    </row>
    <row r="213" spans="1:4" x14ac:dyDescent="0.3">
      <c r="A213">
        <v>6965</v>
      </c>
      <c r="B213" s="14">
        <f t="shared" si="3"/>
        <v>0.3648700264203612</v>
      </c>
      <c r="C213">
        <v>6422</v>
      </c>
      <c r="D213" s="14">
        <v>0.22039781374900499</v>
      </c>
    </row>
    <row r="214" spans="1:4" x14ac:dyDescent="0.3">
      <c r="A214">
        <v>7173</v>
      </c>
      <c r="B214" s="14">
        <f t="shared" si="3"/>
        <v>0.48449223695063087</v>
      </c>
      <c r="C214">
        <v>6447</v>
      </c>
      <c r="D214" s="14">
        <v>0.22745236862429141</v>
      </c>
    </row>
    <row r="215" spans="1:4" x14ac:dyDescent="0.3">
      <c r="A215">
        <v>5674</v>
      </c>
      <c r="B215" s="14">
        <f t="shared" si="3"/>
        <v>7.550559027527777E-2</v>
      </c>
      <c r="C215">
        <v>6473</v>
      </c>
      <c r="D215" s="14">
        <v>0.2347327276654263</v>
      </c>
    </row>
    <row r="216" spans="1:4" x14ac:dyDescent="0.3">
      <c r="A216">
        <v>3485</v>
      </c>
      <c r="B216" s="14">
        <f t="shared" si="3"/>
        <v>6.0718995381676246E-3</v>
      </c>
      <c r="C216">
        <v>6499</v>
      </c>
      <c r="D216" s="14">
        <v>0.2422461184753153</v>
      </c>
    </row>
    <row r="217" spans="1:4" x14ac:dyDescent="0.3">
      <c r="A217">
        <v>7138</v>
      </c>
      <c r="B217" s="14">
        <f t="shared" si="3"/>
        <v>0.46946545533085282</v>
      </c>
      <c r="C217">
        <v>6525</v>
      </c>
      <c r="D217" s="14">
        <v>0.24999999999999969</v>
      </c>
    </row>
    <row r="218" spans="1:4" x14ac:dyDescent="0.3">
      <c r="A218">
        <v>1151</v>
      </c>
      <c r="B218" s="14">
        <f t="shared" si="3"/>
        <v>6.2825434473116383E-4</v>
      </c>
      <c r="C218">
        <v>6631</v>
      </c>
      <c r="D218" s="14">
        <v>0.25800206993355213</v>
      </c>
    </row>
    <row r="219" spans="1:4" x14ac:dyDescent="0.3">
      <c r="A219">
        <v>5791</v>
      </c>
      <c r="B219" s="14">
        <f t="shared" si="3"/>
        <v>8.5646936545007546E-2</v>
      </c>
      <c r="C219">
        <v>6658</v>
      </c>
      <c r="D219" s="14">
        <v>0.26626027235999028</v>
      </c>
    </row>
    <row r="220" spans="1:4" x14ac:dyDescent="0.3">
      <c r="A220">
        <v>1013</v>
      </c>
      <c r="B220" s="14">
        <f t="shared" si="3"/>
        <v>5.3668516726522301E-4</v>
      </c>
      <c r="C220">
        <v>6678</v>
      </c>
      <c r="D220" s="14">
        <v>0.27478280563979568</v>
      </c>
    </row>
    <row r="221" spans="1:4" x14ac:dyDescent="0.3">
      <c r="A221">
        <v>5247</v>
      </c>
      <c r="B221" s="14">
        <f t="shared" si="3"/>
        <v>5.0130004776826602E-2</v>
      </c>
      <c r="C221">
        <v>6693</v>
      </c>
      <c r="D221" s="14">
        <v>0.28357813054886533</v>
      </c>
    </row>
    <row r="222" spans="1:4" x14ac:dyDescent="0.3">
      <c r="A222">
        <v>1596</v>
      </c>
      <c r="B222" s="14">
        <f t="shared" si="3"/>
        <v>9.7656249999999393E-4</v>
      </c>
      <c r="C222">
        <v>6785</v>
      </c>
      <c r="D222" s="14">
        <v>0.29265497867797757</v>
      </c>
    </row>
    <row r="223" spans="1:4" x14ac:dyDescent="0.3">
      <c r="A223">
        <v>935</v>
      </c>
      <c r="B223" s="14">
        <f t="shared" si="3"/>
        <v>4.8828124999999648E-4</v>
      </c>
      <c r="C223">
        <v>6808</v>
      </c>
      <c r="D223" s="14">
        <v>0.30202236110111153</v>
      </c>
    </row>
    <row r="224" spans="1:4" x14ac:dyDescent="0.3">
      <c r="A224">
        <v>2940</v>
      </c>
      <c r="B224" s="14">
        <f t="shared" si="3"/>
        <v>2.9417881897863358E-3</v>
      </c>
      <c r="C224">
        <v>6834</v>
      </c>
      <c r="D224" s="14">
        <v>0.31168957732122232</v>
      </c>
    </row>
    <row r="225" spans="1:4" x14ac:dyDescent="0.3">
      <c r="A225">
        <v>6360</v>
      </c>
      <c r="B225" s="14">
        <f t="shared" si="3"/>
        <v>0.21356205960456801</v>
      </c>
      <c r="C225">
        <v>6879</v>
      </c>
      <c r="D225" s="14">
        <v>0.3216662245023576</v>
      </c>
    </row>
    <row r="226" spans="1:4" x14ac:dyDescent="0.3">
      <c r="A226">
        <v>2598</v>
      </c>
      <c r="B226" s="14">
        <f t="shared" si="3"/>
        <v>2.3595496961024229E-3</v>
      </c>
      <c r="C226">
        <v>6892</v>
      </c>
      <c r="D226" s="14">
        <v>0.33196220699727619</v>
      </c>
    </row>
    <row r="227" spans="1:4" x14ac:dyDescent="0.3">
      <c r="A227">
        <v>4722</v>
      </c>
      <c r="B227" s="14">
        <f t="shared" si="3"/>
        <v>2.428759815267053E-2</v>
      </c>
      <c r="C227">
        <v>6929</v>
      </c>
      <c r="D227" s="14">
        <v>0.34258774618003057</v>
      </c>
    </row>
    <row r="228" spans="1:4" x14ac:dyDescent="0.3">
      <c r="A228">
        <v>6102</v>
      </c>
      <c r="B228" s="14">
        <f t="shared" si="3"/>
        <v>0.14178906527443261</v>
      </c>
      <c r="C228">
        <v>6952</v>
      </c>
      <c r="D228" s="14">
        <v>0.3535533905932734</v>
      </c>
    </row>
    <row r="229" spans="1:4" x14ac:dyDescent="0.3">
      <c r="A229">
        <v>5406</v>
      </c>
      <c r="B229" s="14">
        <f t="shared" si="3"/>
        <v>5.6863092156072763E-2</v>
      </c>
      <c r="C229">
        <v>6965</v>
      </c>
      <c r="D229" s="14">
        <v>0.3648700264203612</v>
      </c>
    </row>
    <row r="230" spans="1:4" x14ac:dyDescent="0.3">
      <c r="A230">
        <v>2042</v>
      </c>
      <c r="B230" s="14">
        <f t="shared" si="3"/>
        <v>1.517974884541904E-3</v>
      </c>
      <c r="C230">
        <v>6984</v>
      </c>
      <c r="D230" s="14">
        <v>0.37654888829265259</v>
      </c>
    </row>
    <row r="231" spans="1:4" x14ac:dyDescent="0.3">
      <c r="A231">
        <v>4773</v>
      </c>
      <c r="B231" s="14">
        <f t="shared" si="3"/>
        <v>2.5867289996400238E-2</v>
      </c>
      <c r="C231">
        <v>6990</v>
      </c>
      <c r="D231" s="14">
        <v>0.38860157044272953</v>
      </c>
    </row>
    <row r="232" spans="1:4" x14ac:dyDescent="0.3">
      <c r="A232">
        <v>5301</v>
      </c>
      <c r="B232" s="14">
        <f t="shared" si="3"/>
        <v>5.3390514901141953E-2</v>
      </c>
      <c r="C232">
        <v>7052</v>
      </c>
      <c r="D232" s="14">
        <v>0.40104003821461348</v>
      </c>
    </row>
    <row r="233" spans="1:4" x14ac:dyDescent="0.3">
      <c r="A233">
        <v>1558</v>
      </c>
      <c r="B233" s="14">
        <f t="shared" si="3"/>
        <v>8.8848581493863367E-4</v>
      </c>
      <c r="C233">
        <v>7068</v>
      </c>
      <c r="D233" s="14">
        <v>0.41387663994240498</v>
      </c>
    </row>
    <row r="234" spans="1:4" x14ac:dyDescent="0.3">
      <c r="A234">
        <v>7052</v>
      </c>
      <c r="B234" s="14">
        <f t="shared" si="3"/>
        <v>0.40104003821461348</v>
      </c>
      <c r="C234">
        <v>7077</v>
      </c>
      <c r="D234" s="14">
        <v>0.42712411920913629</v>
      </c>
    </row>
    <row r="235" spans="1:4" x14ac:dyDescent="0.3">
      <c r="A235">
        <v>4828</v>
      </c>
      <c r="B235" s="14">
        <f t="shared" si="3"/>
        <v>2.8431546078036371E-2</v>
      </c>
      <c r="C235">
        <v>7098</v>
      </c>
      <c r="D235" s="14">
        <v>0.44079562749801032</v>
      </c>
    </row>
    <row r="236" spans="1:4" x14ac:dyDescent="0.3">
      <c r="A236">
        <v>6136</v>
      </c>
      <c r="B236" s="14">
        <f t="shared" si="3"/>
        <v>0.16598110349863801</v>
      </c>
      <c r="C236">
        <v>7127</v>
      </c>
      <c r="D236" s="14">
        <v>0.45490473724858299</v>
      </c>
    </row>
    <row r="237" spans="1:4" x14ac:dyDescent="0.3">
      <c r="A237">
        <v>7622</v>
      </c>
      <c r="B237" s="14">
        <f t="shared" si="3"/>
        <v>0.80208007642922763</v>
      </c>
      <c r="C237">
        <v>7138</v>
      </c>
      <c r="D237" s="14">
        <v>0.46946545533085282</v>
      </c>
    </row>
    <row r="238" spans="1:4" x14ac:dyDescent="0.3">
      <c r="A238">
        <v>3193</v>
      </c>
      <c r="B238" s="14">
        <f t="shared" si="3"/>
        <v>4.4309082898260042E-3</v>
      </c>
      <c r="C238">
        <v>7173</v>
      </c>
      <c r="D238" s="14">
        <v>0.48449223695063087</v>
      </c>
    </row>
    <row r="239" spans="1:4" x14ac:dyDescent="0.3">
      <c r="A239">
        <v>1478</v>
      </c>
      <c r="B239" s="14">
        <f t="shared" si="3"/>
        <v>7.832813246379124E-4</v>
      </c>
      <c r="C239">
        <v>7185</v>
      </c>
      <c r="D239" s="14">
        <v>0.49999999999999972</v>
      </c>
    </row>
    <row r="240" spans="1:4" x14ac:dyDescent="0.3">
      <c r="A240">
        <v>4483</v>
      </c>
      <c r="B240" s="14">
        <f t="shared" si="3"/>
        <v>1.948059858257635E-2</v>
      </c>
      <c r="C240">
        <v>7186</v>
      </c>
      <c r="D240" s="14">
        <v>0.51600413986710447</v>
      </c>
    </row>
    <row r="241" spans="1:4" x14ac:dyDescent="0.3">
      <c r="A241">
        <v>7336</v>
      </c>
      <c r="B241" s="14">
        <f t="shared" si="3"/>
        <v>0.56715626109773098</v>
      </c>
      <c r="C241">
        <v>7250</v>
      </c>
      <c r="D241" s="14">
        <v>0.532520544719981</v>
      </c>
    </row>
    <row r="242" spans="1:4" x14ac:dyDescent="0.3">
      <c r="A242">
        <v>7728</v>
      </c>
      <c r="B242" s="14">
        <f t="shared" si="3"/>
        <v>0.96898447390126241</v>
      </c>
      <c r="C242">
        <v>7303</v>
      </c>
      <c r="D242" s="14">
        <v>0.54956561127959191</v>
      </c>
    </row>
    <row r="243" spans="1:4" x14ac:dyDescent="0.3">
      <c r="A243">
        <v>2752</v>
      </c>
      <c r="B243" s="14">
        <f t="shared" si="3"/>
        <v>2.5130173789246579E-3</v>
      </c>
      <c r="C243">
        <v>7336</v>
      </c>
      <c r="D243" s="14">
        <v>0.56715626109773098</v>
      </c>
    </row>
    <row r="244" spans="1:4" x14ac:dyDescent="0.3">
      <c r="A244">
        <v>5911</v>
      </c>
      <c r="B244" s="14">
        <f t="shared" si="3"/>
        <v>0.1002600095536533</v>
      </c>
      <c r="C244">
        <v>7365</v>
      </c>
      <c r="D244" s="14">
        <v>0.58530995735595559</v>
      </c>
    </row>
    <row r="245" spans="1:4" x14ac:dyDescent="0.3">
      <c r="A245">
        <v>513</v>
      </c>
      <c r="B245" s="14">
        <f t="shared" si="3"/>
        <v>3.6772352372329133E-4</v>
      </c>
      <c r="C245">
        <v>7385</v>
      </c>
      <c r="D245" s="14">
        <v>0.60404472220222338</v>
      </c>
    </row>
    <row r="246" spans="1:4" x14ac:dyDescent="0.3">
      <c r="A246">
        <v>7127</v>
      </c>
      <c r="B246" s="14">
        <f t="shared" si="3"/>
        <v>0.45490473724858299</v>
      </c>
      <c r="C246">
        <v>7397</v>
      </c>
      <c r="D246" s="14">
        <v>0.62337915464244509</v>
      </c>
    </row>
    <row r="247" spans="1:4" x14ac:dyDescent="0.3">
      <c r="A247">
        <v>2936</v>
      </c>
      <c r="B247" s="14">
        <f t="shared" si="3"/>
        <v>2.8505470814090602E-3</v>
      </c>
      <c r="C247">
        <v>7400</v>
      </c>
      <c r="D247" s="14">
        <v>0.64333244900471565</v>
      </c>
    </row>
    <row r="248" spans="1:4" x14ac:dyDescent="0.3">
      <c r="A248">
        <v>341</v>
      </c>
      <c r="B248" s="14">
        <f t="shared" si="3"/>
        <v>3.4526698300124138E-4</v>
      </c>
      <c r="C248">
        <v>7439</v>
      </c>
      <c r="D248" s="14">
        <v>0.66392441399455271</v>
      </c>
    </row>
    <row r="249" spans="1:4" x14ac:dyDescent="0.3">
      <c r="A249">
        <v>4292</v>
      </c>
      <c r="B249" s="14">
        <f t="shared" si="3"/>
        <v>1.7173925352487188E-2</v>
      </c>
      <c r="C249">
        <v>7458</v>
      </c>
      <c r="D249" s="14">
        <v>0.68517549236006159</v>
      </c>
    </row>
    <row r="250" spans="1:4" x14ac:dyDescent="0.3">
      <c r="A250">
        <v>1329</v>
      </c>
      <c r="B250" s="14">
        <f t="shared" si="3"/>
        <v>7.3544704744658265E-4</v>
      </c>
      <c r="C250">
        <v>7557</v>
      </c>
      <c r="D250" s="14">
        <v>0.70710678118654735</v>
      </c>
    </row>
    <row r="251" spans="1:4" x14ac:dyDescent="0.3">
      <c r="A251">
        <v>1111</v>
      </c>
      <c r="B251" s="14">
        <f t="shared" si="3"/>
        <v>6.0876870570550909E-4</v>
      </c>
      <c r="C251">
        <v>7558</v>
      </c>
      <c r="D251" s="14">
        <v>0.72974005284072285</v>
      </c>
    </row>
    <row r="252" spans="1:4" x14ac:dyDescent="0.3">
      <c r="A252">
        <v>4163</v>
      </c>
      <c r="B252" s="14">
        <f t="shared" si="3"/>
        <v>1.46707954790891E-2</v>
      </c>
      <c r="C252">
        <v>7590</v>
      </c>
      <c r="D252" s="14">
        <v>0.75309777658530563</v>
      </c>
    </row>
    <row r="253" spans="1:4" x14ac:dyDescent="0.3">
      <c r="A253">
        <v>4654</v>
      </c>
      <c r="B253" s="14">
        <f t="shared" si="3"/>
        <v>2.3534305518290732E-2</v>
      </c>
      <c r="C253">
        <v>7606</v>
      </c>
      <c r="D253" s="14">
        <v>0.7772031408854595</v>
      </c>
    </row>
    <row r="254" spans="1:4" x14ac:dyDescent="0.3">
      <c r="A254">
        <v>5936</v>
      </c>
      <c r="B254" s="14">
        <f t="shared" si="3"/>
        <v>0.10346915998560111</v>
      </c>
      <c r="C254">
        <v>7622</v>
      </c>
      <c r="D254" s="14">
        <v>0.80208007642922763</v>
      </c>
    </row>
    <row r="255" spans="1:4" x14ac:dyDescent="0.3">
      <c r="A255">
        <v>6892</v>
      </c>
      <c r="B255" s="14">
        <f t="shared" si="3"/>
        <v>0.33196220699727619</v>
      </c>
      <c r="C255">
        <v>7628</v>
      </c>
      <c r="D255" s="14">
        <v>0.82775327988481062</v>
      </c>
    </row>
    <row r="256" spans="1:4" x14ac:dyDescent="0.3">
      <c r="A256">
        <v>3025</v>
      </c>
      <c r="B256" s="14">
        <f t="shared" si="3"/>
        <v>3.6676988697722712E-3</v>
      </c>
      <c r="C256">
        <v>7644</v>
      </c>
      <c r="D256" s="14">
        <v>0.85424823841827313</v>
      </c>
    </row>
    <row r="257" spans="1:4" x14ac:dyDescent="0.3">
      <c r="A257">
        <v>1955</v>
      </c>
      <c r="B257" s="14">
        <f t="shared" si="3"/>
        <v>1.425273540704529E-3</v>
      </c>
      <c r="C257">
        <v>7649</v>
      </c>
      <c r="D257" s="14">
        <v>0.88159125499602109</v>
      </c>
    </row>
    <row r="258" spans="1:4" x14ac:dyDescent="0.3">
      <c r="A258">
        <v>2398</v>
      </c>
      <c r="B258" s="14">
        <f t="shared" ref="B258:B261" si="4">VLOOKUP(A258, $C$2:$D$261, 2, FALSE)</f>
        <v>1.9531249999999881E-3</v>
      </c>
      <c r="C258">
        <v>7690</v>
      </c>
      <c r="D258" s="14">
        <v>0.90980947449716665</v>
      </c>
    </row>
    <row r="259" spans="1:4" x14ac:dyDescent="0.3">
      <c r="A259">
        <v>3977</v>
      </c>
      <c r="B259" s="14">
        <f t="shared" si="4"/>
        <v>1.1048543456039761E-2</v>
      </c>
      <c r="C259">
        <v>7720</v>
      </c>
      <c r="D259" s="14">
        <v>0.93893091066170631</v>
      </c>
    </row>
    <row r="260" spans="1:4" x14ac:dyDescent="0.3">
      <c r="A260">
        <v>3111</v>
      </c>
      <c r="B260" s="14">
        <f t="shared" si="4"/>
        <v>4.0312823427117363E-3</v>
      </c>
      <c r="C260">
        <v>7728</v>
      </c>
      <c r="D260" s="14">
        <v>0.96898447390126241</v>
      </c>
    </row>
    <row r="261" spans="1:4" x14ac:dyDescent="0.3">
      <c r="A261">
        <v>1589</v>
      </c>
      <c r="B261" s="14">
        <f t="shared" si="4"/>
        <v>9.1692471744306671E-4</v>
      </c>
      <c r="C261">
        <v>7782</v>
      </c>
      <c r="D261" s="14">
        <v>1</v>
      </c>
    </row>
  </sheetData>
  <sortState xmlns:xlrd2="http://schemas.microsoft.com/office/spreadsheetml/2017/richdata2" ref="C2:C261">
    <sortCondition ref="C2:C261"/>
  </sortState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D75E2-6948-4BF1-ADF4-C2545077BDB6}">
  <dimension ref="A1:D261"/>
  <sheetViews>
    <sheetView workbookViewId="0">
      <selection activeCell="C2" sqref="C2:C261"/>
    </sheetView>
  </sheetViews>
  <sheetFormatPr defaultRowHeight="14.4" x14ac:dyDescent="0.3"/>
  <cols>
    <col min="1" max="4" width="12.88671875" customWidth="1"/>
  </cols>
  <sheetData>
    <row r="1" spans="1:4" s="12" customFormat="1" ht="28.2" customHeight="1" x14ac:dyDescent="0.3">
      <c r="A1" s="11" t="s">
        <v>9</v>
      </c>
      <c r="B1" s="13" t="s">
        <v>11</v>
      </c>
      <c r="C1" s="11" t="s">
        <v>12</v>
      </c>
      <c r="D1" s="13" t="s">
        <v>11</v>
      </c>
    </row>
    <row r="2" spans="1:4" x14ac:dyDescent="0.3">
      <c r="A2">
        <v>6815</v>
      </c>
      <c r="B2" s="14">
        <f t="shared" ref="B2:B65" si="0">VLOOKUP(A2, $C$2:$D$261, 2, FALSE)</f>
        <v>0.34258774618003057</v>
      </c>
      <c r="C2">
        <v>7</v>
      </c>
      <c r="D2" s="14">
        <v>2.8579587761521058E-4</v>
      </c>
    </row>
    <row r="3" spans="1:4" x14ac:dyDescent="0.3">
      <c r="A3">
        <v>7773</v>
      </c>
      <c r="B3" s="14">
        <f t="shared" si="0"/>
        <v>0.80208007642922763</v>
      </c>
      <c r="C3">
        <v>28</v>
      </c>
      <c r="D3" s="14">
        <v>2.9494371201280233E-4</v>
      </c>
    </row>
    <row r="4" spans="1:4" x14ac:dyDescent="0.3">
      <c r="A4">
        <v>6730</v>
      </c>
      <c r="B4" s="14">
        <f t="shared" si="0"/>
        <v>0.30202236110111153</v>
      </c>
      <c r="C4">
        <v>33</v>
      </c>
      <c r="D4" s="14">
        <v>3.0438435285275422E-4</v>
      </c>
    </row>
    <row r="5" spans="1:4" x14ac:dyDescent="0.3">
      <c r="A5">
        <v>1587</v>
      </c>
      <c r="B5" s="14">
        <f t="shared" si="0"/>
        <v>1.892547800588391E-3</v>
      </c>
      <c r="C5">
        <v>45</v>
      </c>
      <c r="D5" s="14">
        <v>3.1412717236558159E-4</v>
      </c>
    </row>
    <row r="6" spans="1:4" x14ac:dyDescent="0.3">
      <c r="A6">
        <v>940</v>
      </c>
      <c r="B6" s="14">
        <f t="shared" si="0"/>
        <v>7.832813246379124E-4</v>
      </c>
      <c r="C6">
        <v>48</v>
      </c>
      <c r="D6" s="14">
        <v>3.2418184277077541E-4</v>
      </c>
    </row>
    <row r="7" spans="1:4" x14ac:dyDescent="0.3">
      <c r="A7">
        <v>5464</v>
      </c>
      <c r="B7" s="14">
        <f t="shared" si="0"/>
        <v>8.5646936545007546E-2</v>
      </c>
      <c r="C7">
        <v>62</v>
      </c>
      <c r="D7" s="14">
        <v>3.3455834587893399E-4</v>
      </c>
    </row>
    <row r="8" spans="1:4" x14ac:dyDescent="0.3">
      <c r="A8">
        <v>3232</v>
      </c>
      <c r="B8" s="14">
        <f t="shared" si="0"/>
        <v>8.3206335112496754E-3</v>
      </c>
      <c r="C8">
        <v>158</v>
      </c>
      <c r="D8" s="14">
        <v>3.4526698300124138E-4</v>
      </c>
    </row>
    <row r="9" spans="1:4" x14ac:dyDescent="0.3">
      <c r="A9">
        <v>2998</v>
      </c>
      <c r="B9" s="14">
        <f t="shared" si="0"/>
        <v>5.3529335340629551E-3</v>
      </c>
      <c r="C9">
        <v>172</v>
      </c>
      <c r="D9" s="14">
        <v>3.5631838517613182E-4</v>
      </c>
    </row>
    <row r="10" spans="1:4" x14ac:dyDescent="0.3">
      <c r="A10">
        <v>979</v>
      </c>
      <c r="B10" s="14">
        <f t="shared" si="0"/>
        <v>8.6092895995704632E-4</v>
      </c>
      <c r="C10">
        <v>190</v>
      </c>
      <c r="D10" s="14">
        <v>3.6772352372329133E-4</v>
      </c>
    </row>
    <row r="11" spans="1:4" x14ac:dyDescent="0.3">
      <c r="A11">
        <v>7910</v>
      </c>
      <c r="B11" s="14">
        <f t="shared" si="0"/>
        <v>0.93893091066170631</v>
      </c>
      <c r="C11">
        <v>194</v>
      </c>
      <c r="D11" s="14">
        <v>3.7949372113547572E-4</v>
      </c>
    </row>
    <row r="12" spans="1:4" x14ac:dyDescent="0.3">
      <c r="A12">
        <v>6865</v>
      </c>
      <c r="B12" s="14">
        <f t="shared" si="0"/>
        <v>0.3648700264203612</v>
      </c>
      <c r="C12">
        <v>203</v>
      </c>
      <c r="D12" s="14">
        <v>3.916406623189562E-4</v>
      </c>
    </row>
    <row r="13" spans="1:4" x14ac:dyDescent="0.3">
      <c r="A13">
        <v>48</v>
      </c>
      <c r="B13" s="14">
        <f t="shared" si="0"/>
        <v>3.2418184277077541E-4</v>
      </c>
      <c r="C13">
        <v>226</v>
      </c>
      <c r="D13" s="14">
        <v>4.0417640619375248E-4</v>
      </c>
    </row>
    <row r="14" spans="1:4" x14ac:dyDescent="0.3">
      <c r="A14">
        <v>5592</v>
      </c>
      <c r="B14" s="14">
        <f t="shared" si="0"/>
        <v>9.413722207316301E-2</v>
      </c>
      <c r="C14">
        <v>276</v>
      </c>
      <c r="D14" s="14">
        <v>4.1711339766516928E-4</v>
      </c>
    </row>
    <row r="15" spans="1:4" x14ac:dyDescent="0.3">
      <c r="A15">
        <v>746</v>
      </c>
      <c r="B15" s="14">
        <f t="shared" si="0"/>
        <v>6.4836368554155148E-4</v>
      </c>
      <c r="C15">
        <v>312</v>
      </c>
      <c r="D15" s="14">
        <v>4.3046447997852272E-4</v>
      </c>
    </row>
    <row r="16" spans="1:4" x14ac:dyDescent="0.3">
      <c r="A16">
        <v>7044</v>
      </c>
      <c r="B16" s="14">
        <f t="shared" si="0"/>
        <v>0.48449223695063087</v>
      </c>
      <c r="C16">
        <v>324</v>
      </c>
      <c r="D16" s="14">
        <v>4.442429074693164E-4</v>
      </c>
    </row>
    <row r="17" spans="1:4" x14ac:dyDescent="0.3">
      <c r="A17">
        <v>1340</v>
      </c>
      <c r="B17" s="14">
        <f t="shared" si="0"/>
        <v>1.3810679320049671E-3</v>
      </c>
      <c r="C17">
        <v>432</v>
      </c>
      <c r="D17" s="14">
        <v>4.5846235872153292E-4</v>
      </c>
    </row>
    <row r="18" spans="1:4" x14ac:dyDescent="0.3">
      <c r="A18">
        <v>619</v>
      </c>
      <c r="B18" s="14">
        <f t="shared" si="0"/>
        <v>5.5386353622824945E-4</v>
      </c>
      <c r="C18">
        <v>462</v>
      </c>
      <c r="D18" s="14">
        <v>4.7313695014709743E-4</v>
      </c>
    </row>
    <row r="19" spans="1:4" x14ac:dyDescent="0.3">
      <c r="A19">
        <v>4876</v>
      </c>
      <c r="B19" s="14">
        <f t="shared" si="0"/>
        <v>5.1734579992800539E-2</v>
      </c>
      <c r="C19">
        <v>519</v>
      </c>
      <c r="D19" s="14">
        <v>4.8828124999999648E-4</v>
      </c>
    </row>
    <row r="20" spans="1:4" x14ac:dyDescent="0.3">
      <c r="A20">
        <v>7</v>
      </c>
      <c r="B20" s="14">
        <f t="shared" si="0"/>
        <v>2.8579587761521058E-4</v>
      </c>
      <c r="C20">
        <v>584</v>
      </c>
      <c r="D20" s="14">
        <v>5.0391029283896596E-4</v>
      </c>
    </row>
    <row r="21" spans="1:4" x14ac:dyDescent="0.3">
      <c r="A21">
        <v>6752</v>
      </c>
      <c r="B21" s="14">
        <f t="shared" si="0"/>
        <v>0.3216662245023576</v>
      </c>
      <c r="C21">
        <v>605</v>
      </c>
      <c r="D21" s="14">
        <v>5.2003959445310309E-4</v>
      </c>
    </row>
    <row r="22" spans="1:4" x14ac:dyDescent="0.3">
      <c r="A22">
        <v>943</v>
      </c>
      <c r="B22" s="14">
        <f t="shared" si="0"/>
        <v>8.0835281238750506E-4</v>
      </c>
      <c r="C22">
        <v>613</v>
      </c>
      <c r="D22" s="14">
        <v>5.3668516726522301E-4</v>
      </c>
    </row>
    <row r="23" spans="1:4" x14ac:dyDescent="0.3">
      <c r="A23">
        <v>6007</v>
      </c>
      <c r="B23" s="14">
        <f t="shared" si="0"/>
        <v>0.13739140281989781</v>
      </c>
      <c r="C23">
        <v>619</v>
      </c>
      <c r="D23" s="14">
        <v>5.5386353622824945E-4</v>
      </c>
    </row>
    <row r="24" spans="1:4" x14ac:dyDescent="0.3">
      <c r="A24">
        <v>2184</v>
      </c>
      <c r="B24" s="14">
        <f t="shared" si="0"/>
        <v>2.9417881897863358E-3</v>
      </c>
      <c r="C24">
        <v>658</v>
      </c>
      <c r="D24" s="14">
        <v>5.715917552304218E-4</v>
      </c>
    </row>
    <row r="25" spans="1:4" x14ac:dyDescent="0.3">
      <c r="A25">
        <v>4747</v>
      </c>
      <c r="B25" s="14">
        <f t="shared" si="0"/>
        <v>4.7068611036581477E-2</v>
      </c>
      <c r="C25">
        <v>664</v>
      </c>
      <c r="D25" s="14">
        <v>5.8988742402560509E-4</v>
      </c>
    </row>
    <row r="26" spans="1:4" x14ac:dyDescent="0.3">
      <c r="A26">
        <v>7735</v>
      </c>
      <c r="B26" s="14">
        <f t="shared" si="0"/>
        <v>0.72974005284072285</v>
      </c>
      <c r="C26">
        <v>734</v>
      </c>
      <c r="D26" s="14">
        <v>6.0876870570550909E-4</v>
      </c>
    </row>
    <row r="27" spans="1:4" x14ac:dyDescent="0.3">
      <c r="A27">
        <v>1073</v>
      </c>
      <c r="B27" s="14">
        <f t="shared" si="0"/>
        <v>9.4627390029419561E-4</v>
      </c>
      <c r="C27">
        <v>744</v>
      </c>
      <c r="D27" s="14">
        <v>6.2825434473116383E-4</v>
      </c>
    </row>
    <row r="28" spans="1:4" x14ac:dyDescent="0.3">
      <c r="A28">
        <v>3210</v>
      </c>
      <c r="B28" s="14">
        <f t="shared" si="0"/>
        <v>7.5701912023535796E-3</v>
      </c>
      <c r="C28">
        <v>746</v>
      </c>
      <c r="D28" s="14">
        <v>6.4836368554155148E-4</v>
      </c>
    </row>
    <row r="29" spans="1:4" x14ac:dyDescent="0.3">
      <c r="A29">
        <v>3558</v>
      </c>
      <c r="B29" s="14">
        <f t="shared" si="0"/>
        <v>1.421577303901817E-2</v>
      </c>
      <c r="C29">
        <v>754</v>
      </c>
      <c r="D29" s="14">
        <v>6.6911669175786809E-4</v>
      </c>
    </row>
    <row r="30" spans="1:4" x14ac:dyDescent="0.3">
      <c r="A30">
        <v>5774</v>
      </c>
      <c r="B30" s="14">
        <f t="shared" si="0"/>
        <v>0.10678102980228391</v>
      </c>
      <c r="C30">
        <v>774</v>
      </c>
      <c r="D30" s="14">
        <v>6.9053396600248288E-4</v>
      </c>
    </row>
    <row r="31" spans="1:4" x14ac:dyDescent="0.3">
      <c r="A31">
        <v>929</v>
      </c>
      <c r="B31" s="14">
        <f t="shared" si="0"/>
        <v>7.1263677035226364E-4</v>
      </c>
      <c r="C31">
        <v>929</v>
      </c>
      <c r="D31" s="14">
        <v>7.1263677035226364E-4</v>
      </c>
    </row>
    <row r="32" spans="1:4" x14ac:dyDescent="0.3">
      <c r="A32">
        <v>1599</v>
      </c>
      <c r="B32" s="14">
        <f t="shared" si="0"/>
        <v>2.080158377812415E-3</v>
      </c>
      <c r="C32">
        <v>930</v>
      </c>
      <c r="D32" s="14">
        <v>7.3544704744658265E-4</v>
      </c>
    </row>
    <row r="33" spans="1:4" x14ac:dyDescent="0.3">
      <c r="A33">
        <v>7771</v>
      </c>
      <c r="B33" s="14">
        <f t="shared" si="0"/>
        <v>0.7772031408854595</v>
      </c>
      <c r="C33">
        <v>932</v>
      </c>
      <c r="D33" s="14">
        <v>7.5898744227095145E-4</v>
      </c>
    </row>
    <row r="34" spans="1:4" x14ac:dyDescent="0.3">
      <c r="A34">
        <v>4021</v>
      </c>
      <c r="B34" s="14">
        <f t="shared" si="0"/>
        <v>2.0747637937329699E-2</v>
      </c>
      <c r="C34">
        <v>940</v>
      </c>
      <c r="D34" s="14">
        <v>7.832813246379124E-4</v>
      </c>
    </row>
    <row r="35" spans="1:4" x14ac:dyDescent="0.3">
      <c r="A35">
        <v>3091</v>
      </c>
      <c r="B35" s="14">
        <f t="shared" si="0"/>
        <v>6.2662505971033122E-3</v>
      </c>
      <c r="C35">
        <v>943</v>
      </c>
      <c r="D35" s="14">
        <v>8.0835281238750506E-4</v>
      </c>
    </row>
    <row r="36" spans="1:4" x14ac:dyDescent="0.3">
      <c r="A36">
        <v>6235</v>
      </c>
      <c r="B36" s="14">
        <f t="shared" si="0"/>
        <v>0.16598110349863801</v>
      </c>
      <c r="C36">
        <v>960</v>
      </c>
      <c r="D36" s="14">
        <v>8.3422679533033943E-4</v>
      </c>
    </row>
    <row r="37" spans="1:4" x14ac:dyDescent="0.3">
      <c r="A37">
        <v>774</v>
      </c>
      <c r="B37" s="14">
        <f t="shared" si="0"/>
        <v>6.9053396600248288E-4</v>
      </c>
      <c r="C37">
        <v>979</v>
      </c>
      <c r="D37" s="14">
        <v>8.6092895995704632E-4</v>
      </c>
    </row>
    <row r="38" spans="1:4" x14ac:dyDescent="0.3">
      <c r="A38">
        <v>6241</v>
      </c>
      <c r="B38" s="14">
        <f t="shared" si="0"/>
        <v>0.1712938730900152</v>
      </c>
      <c r="C38">
        <v>1005</v>
      </c>
      <c r="D38" s="14">
        <v>8.8848581493863367E-4</v>
      </c>
    </row>
    <row r="39" spans="1:4" x14ac:dyDescent="0.3">
      <c r="A39">
        <v>7472</v>
      </c>
      <c r="B39" s="14">
        <f t="shared" si="0"/>
        <v>0.60404472220222338</v>
      </c>
      <c r="C39">
        <v>1035</v>
      </c>
      <c r="D39" s="14">
        <v>9.1692471744306671E-4</v>
      </c>
    </row>
    <row r="40" spans="1:4" x14ac:dyDescent="0.3">
      <c r="A40">
        <v>4595</v>
      </c>
      <c r="B40" s="14">
        <f t="shared" si="0"/>
        <v>3.8961197165152721E-2</v>
      </c>
      <c r="C40">
        <v>1073</v>
      </c>
      <c r="D40" s="14">
        <v>9.4627390029419561E-4</v>
      </c>
    </row>
    <row r="41" spans="1:4" x14ac:dyDescent="0.3">
      <c r="A41">
        <v>7217</v>
      </c>
      <c r="B41" s="14">
        <f t="shared" si="0"/>
        <v>0.54956561127959191</v>
      </c>
      <c r="C41">
        <v>1146</v>
      </c>
      <c r="D41" s="14">
        <v>9.7656249999999393E-4</v>
      </c>
    </row>
    <row r="42" spans="1:4" x14ac:dyDescent="0.3">
      <c r="A42">
        <v>5085</v>
      </c>
      <c r="B42" s="14">
        <f t="shared" si="0"/>
        <v>6.249999999999984E-2</v>
      </c>
      <c r="C42">
        <v>1166</v>
      </c>
      <c r="D42" s="14">
        <v>1.007820585677933E-3</v>
      </c>
    </row>
    <row r="43" spans="1:4" x14ac:dyDescent="0.3">
      <c r="A43">
        <v>7015</v>
      </c>
      <c r="B43" s="14">
        <f t="shared" si="0"/>
        <v>0.46946545533085282</v>
      </c>
      <c r="C43">
        <v>1183</v>
      </c>
      <c r="D43" s="14">
        <v>1.040079188906207E-3</v>
      </c>
    </row>
    <row r="44" spans="1:4" x14ac:dyDescent="0.3">
      <c r="A44">
        <v>1270</v>
      </c>
      <c r="B44" s="14">
        <f t="shared" si="0"/>
        <v>1.17977484805121E-3</v>
      </c>
      <c r="C44">
        <v>1187</v>
      </c>
      <c r="D44" s="14">
        <v>1.0733703345304471E-3</v>
      </c>
    </row>
    <row r="45" spans="1:4" x14ac:dyDescent="0.3">
      <c r="A45">
        <v>4375</v>
      </c>
      <c r="B45" s="14">
        <f t="shared" si="0"/>
        <v>3.028076480941435E-2</v>
      </c>
      <c r="C45">
        <v>1224</v>
      </c>
      <c r="D45" s="14">
        <v>1.1077270724565E-3</v>
      </c>
    </row>
    <row r="46" spans="1:4" x14ac:dyDescent="0.3">
      <c r="A46">
        <v>6500</v>
      </c>
      <c r="B46" s="14">
        <f t="shared" si="0"/>
        <v>0.24999999999999969</v>
      </c>
      <c r="C46">
        <v>1251</v>
      </c>
      <c r="D46" s="14">
        <v>1.143183510460844E-3</v>
      </c>
    </row>
    <row r="47" spans="1:4" x14ac:dyDescent="0.3">
      <c r="A47">
        <v>4480</v>
      </c>
      <c r="B47" s="14">
        <f t="shared" si="0"/>
        <v>3.3282534044998743E-2</v>
      </c>
      <c r="C47">
        <v>1270</v>
      </c>
      <c r="D47" s="14">
        <v>1.17977484805121E-3</v>
      </c>
    </row>
    <row r="48" spans="1:4" x14ac:dyDescent="0.3">
      <c r="A48">
        <v>3085</v>
      </c>
      <c r="B48" s="14">
        <f t="shared" si="0"/>
        <v>6.0718995381676246E-3</v>
      </c>
      <c r="C48">
        <v>1279</v>
      </c>
      <c r="D48" s="14">
        <v>1.217537411411018E-3</v>
      </c>
    </row>
    <row r="49" spans="1:4" x14ac:dyDescent="0.3">
      <c r="A49">
        <v>226</v>
      </c>
      <c r="B49" s="14">
        <f t="shared" si="0"/>
        <v>4.0417640619375248E-4</v>
      </c>
      <c r="C49">
        <v>1291</v>
      </c>
      <c r="D49" s="14">
        <v>1.2565086894623281E-3</v>
      </c>
    </row>
    <row r="50" spans="1:4" x14ac:dyDescent="0.3">
      <c r="A50">
        <v>3214</v>
      </c>
      <c r="B50" s="14">
        <f t="shared" si="0"/>
        <v>7.812499999999967E-3</v>
      </c>
      <c r="C50">
        <v>1303</v>
      </c>
      <c r="D50" s="14">
        <v>1.296727371083103E-3</v>
      </c>
    </row>
    <row r="51" spans="1:4" x14ac:dyDescent="0.3">
      <c r="A51">
        <v>1166</v>
      </c>
      <c r="B51" s="14">
        <f t="shared" si="0"/>
        <v>1.007820585677933E-3</v>
      </c>
      <c r="C51">
        <v>1307</v>
      </c>
      <c r="D51" s="14">
        <v>1.3382333835157371E-3</v>
      </c>
    </row>
    <row r="52" spans="1:4" x14ac:dyDescent="0.3">
      <c r="A52">
        <v>4279</v>
      </c>
      <c r="B52" s="14">
        <f t="shared" si="0"/>
        <v>2.7549726718625569E-2</v>
      </c>
      <c r="C52">
        <v>1340</v>
      </c>
      <c r="D52" s="14">
        <v>1.3810679320049671E-3</v>
      </c>
    </row>
    <row r="53" spans="1:4" x14ac:dyDescent="0.3">
      <c r="A53">
        <v>1183</v>
      </c>
      <c r="B53" s="14">
        <f t="shared" si="0"/>
        <v>1.040079188906207E-3</v>
      </c>
      <c r="C53">
        <v>1375</v>
      </c>
      <c r="D53" s="14">
        <v>1.425273540704529E-3</v>
      </c>
    </row>
    <row r="54" spans="1:4" x14ac:dyDescent="0.3">
      <c r="A54">
        <v>1413</v>
      </c>
      <c r="B54" s="14">
        <f t="shared" si="0"/>
        <v>1.517974884541904E-3</v>
      </c>
      <c r="C54">
        <v>1386</v>
      </c>
      <c r="D54" s="14">
        <v>1.470894094893167E-3</v>
      </c>
    </row>
    <row r="55" spans="1:4" x14ac:dyDescent="0.3">
      <c r="A55">
        <v>172</v>
      </c>
      <c r="B55" s="14">
        <f t="shared" si="0"/>
        <v>3.5631838517613182E-4</v>
      </c>
      <c r="C55">
        <v>1413</v>
      </c>
      <c r="D55" s="14">
        <v>1.517974884541904E-3</v>
      </c>
    </row>
    <row r="56" spans="1:4" x14ac:dyDescent="0.3">
      <c r="A56">
        <v>1291</v>
      </c>
      <c r="B56" s="14">
        <f t="shared" si="0"/>
        <v>1.2565086894623281E-3</v>
      </c>
      <c r="C56">
        <v>1419</v>
      </c>
      <c r="D56" s="14">
        <v>1.5665626492758261E-3</v>
      </c>
    </row>
    <row r="57" spans="1:4" x14ac:dyDescent="0.3">
      <c r="A57">
        <v>7009</v>
      </c>
      <c r="B57" s="14">
        <f t="shared" si="0"/>
        <v>0.45490473724858299</v>
      </c>
      <c r="C57">
        <v>1435</v>
      </c>
      <c r="D57" s="14">
        <v>1.6167056247750121E-3</v>
      </c>
    </row>
    <row r="58" spans="1:4" x14ac:dyDescent="0.3">
      <c r="A58">
        <v>1146</v>
      </c>
      <c r="B58" s="14">
        <f t="shared" si="0"/>
        <v>9.7656249999999393E-4</v>
      </c>
      <c r="C58">
        <v>1439</v>
      </c>
      <c r="D58" s="14">
        <v>1.668453590660681E-3</v>
      </c>
    </row>
    <row r="59" spans="1:4" x14ac:dyDescent="0.3">
      <c r="A59">
        <v>3479</v>
      </c>
      <c r="B59" s="14">
        <f t="shared" si="0"/>
        <v>1.2933644998200119E-2</v>
      </c>
      <c r="C59">
        <v>1451</v>
      </c>
      <c r="D59" s="14">
        <v>1.7218579199140939E-3</v>
      </c>
    </row>
    <row r="60" spans="1:4" x14ac:dyDescent="0.3">
      <c r="A60">
        <v>4191</v>
      </c>
      <c r="B60" s="14">
        <f t="shared" si="0"/>
        <v>2.5065002388413291E-2</v>
      </c>
      <c r="C60">
        <v>1525</v>
      </c>
      <c r="D60" s="14">
        <v>1.7769716298772691E-3</v>
      </c>
    </row>
    <row r="61" spans="1:4" x14ac:dyDescent="0.3">
      <c r="A61">
        <v>4861</v>
      </c>
      <c r="B61" s="14">
        <f t="shared" si="0"/>
        <v>5.0130004776826602E-2</v>
      </c>
      <c r="C61">
        <v>1572</v>
      </c>
      <c r="D61" s="14">
        <v>1.8338494348861341E-3</v>
      </c>
    </row>
    <row r="62" spans="1:4" x14ac:dyDescent="0.3">
      <c r="A62">
        <v>3969</v>
      </c>
      <c r="B62" s="14">
        <f t="shared" si="0"/>
        <v>1.948059858257635E-2</v>
      </c>
      <c r="C62">
        <v>1587</v>
      </c>
      <c r="D62" s="14">
        <v>1.892547800588391E-3</v>
      </c>
    </row>
    <row r="63" spans="1:4" x14ac:dyDescent="0.3">
      <c r="A63">
        <v>2407</v>
      </c>
      <c r="B63" s="14">
        <f t="shared" si="0"/>
        <v>3.6676988697722712E-3</v>
      </c>
      <c r="C63">
        <v>1595</v>
      </c>
      <c r="D63" s="14">
        <v>1.9531249999999881E-3</v>
      </c>
    </row>
    <row r="64" spans="1:4" x14ac:dyDescent="0.3">
      <c r="A64">
        <v>6934</v>
      </c>
      <c r="B64" s="14">
        <f t="shared" si="0"/>
        <v>0.41387663994240498</v>
      </c>
      <c r="C64">
        <v>1597</v>
      </c>
      <c r="D64" s="14">
        <v>2.015641171355866E-3</v>
      </c>
    </row>
    <row r="65" spans="1:4" x14ac:dyDescent="0.3">
      <c r="A65">
        <v>7463</v>
      </c>
      <c r="B65" s="14">
        <f t="shared" si="0"/>
        <v>0.58530995735595559</v>
      </c>
      <c r="C65">
        <v>1599</v>
      </c>
      <c r="D65" s="14">
        <v>2.080158377812415E-3</v>
      </c>
    </row>
    <row r="66" spans="1:4" x14ac:dyDescent="0.3">
      <c r="A66">
        <v>605</v>
      </c>
      <c r="B66" s="14">
        <f t="shared" ref="B66:B129" si="1">VLOOKUP(A66, $C$2:$D$261, 2, FALSE)</f>
        <v>5.2003959445310309E-4</v>
      </c>
      <c r="C66">
        <v>1732</v>
      </c>
      <c r="D66" s="14">
        <v>2.1467406690608942E-3</v>
      </c>
    </row>
    <row r="67" spans="1:4" x14ac:dyDescent="0.3">
      <c r="A67">
        <v>4601</v>
      </c>
      <c r="B67" s="14">
        <f t="shared" si="1"/>
        <v>4.0208278062794631E-2</v>
      </c>
      <c r="C67">
        <v>1885</v>
      </c>
      <c r="D67" s="14">
        <v>2.215454144913E-3</v>
      </c>
    </row>
    <row r="68" spans="1:4" x14ac:dyDescent="0.3">
      <c r="A68">
        <v>5803</v>
      </c>
      <c r="B68" s="14">
        <f t="shared" si="1"/>
        <v>0.1137261843121456</v>
      </c>
      <c r="C68">
        <v>1887</v>
      </c>
      <c r="D68" s="14">
        <v>2.2863670209216898E-3</v>
      </c>
    </row>
    <row r="69" spans="1:4" x14ac:dyDescent="0.3">
      <c r="A69">
        <v>8001</v>
      </c>
      <c r="B69" s="14">
        <f t="shared" si="1"/>
        <v>1</v>
      </c>
      <c r="C69">
        <v>1943</v>
      </c>
      <c r="D69" s="14">
        <v>2.3595496961024229E-3</v>
      </c>
    </row>
    <row r="70" spans="1:4" x14ac:dyDescent="0.3">
      <c r="A70">
        <v>6697</v>
      </c>
      <c r="B70" s="14">
        <f t="shared" si="1"/>
        <v>0.28357813054886533</v>
      </c>
      <c r="C70">
        <v>2031</v>
      </c>
      <c r="D70" s="14">
        <v>2.435074822822039E-3</v>
      </c>
    </row>
    <row r="71" spans="1:4" x14ac:dyDescent="0.3">
      <c r="A71">
        <v>6629</v>
      </c>
      <c r="B71" s="14">
        <f t="shared" si="1"/>
        <v>0.27478280563979568</v>
      </c>
      <c r="C71">
        <v>2075</v>
      </c>
      <c r="D71" s="14">
        <v>2.5130173789246579E-3</v>
      </c>
    </row>
    <row r="72" spans="1:4" x14ac:dyDescent="0.3">
      <c r="A72">
        <v>6439</v>
      </c>
      <c r="B72" s="14">
        <f t="shared" si="1"/>
        <v>0.22039781374900499</v>
      </c>
      <c r="C72">
        <v>2076</v>
      </c>
      <c r="D72" s="14">
        <v>2.5934547421662089E-3</v>
      </c>
    </row>
    <row r="73" spans="1:4" x14ac:dyDescent="0.3">
      <c r="A73">
        <v>3665</v>
      </c>
      <c r="B73" s="14">
        <f t="shared" si="1"/>
        <v>1.6641267022499351E-2</v>
      </c>
      <c r="C73">
        <v>2090</v>
      </c>
      <c r="D73" s="14">
        <v>2.676466767031478E-3</v>
      </c>
    </row>
    <row r="74" spans="1:4" x14ac:dyDescent="0.3">
      <c r="A74">
        <v>7279</v>
      </c>
      <c r="B74" s="14">
        <f t="shared" si="1"/>
        <v>0.56715626109773098</v>
      </c>
      <c r="C74">
        <v>2111</v>
      </c>
      <c r="D74" s="14">
        <v>2.7621358640099371E-3</v>
      </c>
    </row>
    <row r="75" spans="1:4" x14ac:dyDescent="0.3">
      <c r="A75">
        <v>1525</v>
      </c>
      <c r="B75" s="14">
        <f t="shared" si="1"/>
        <v>1.7769716298772691E-3</v>
      </c>
      <c r="C75">
        <v>2127</v>
      </c>
      <c r="D75" s="14">
        <v>2.8505470814090602E-3</v>
      </c>
    </row>
    <row r="76" spans="1:4" x14ac:dyDescent="0.3">
      <c r="A76">
        <v>2262</v>
      </c>
      <c r="B76" s="14">
        <f t="shared" si="1"/>
        <v>3.2334112495500241E-3</v>
      </c>
      <c r="C76">
        <v>2184</v>
      </c>
      <c r="D76" s="14">
        <v>2.9417881897863358E-3</v>
      </c>
    </row>
    <row r="77" spans="1:4" x14ac:dyDescent="0.3">
      <c r="A77">
        <v>28</v>
      </c>
      <c r="B77" s="14">
        <f t="shared" si="1"/>
        <v>2.9494371201280233E-4</v>
      </c>
      <c r="C77">
        <v>2215</v>
      </c>
      <c r="D77" s="14">
        <v>3.0359497690838119E-3</v>
      </c>
    </row>
    <row r="78" spans="1:4" x14ac:dyDescent="0.3">
      <c r="A78">
        <v>3996</v>
      </c>
      <c r="B78" s="14">
        <f t="shared" si="1"/>
        <v>2.0104139031397301E-2</v>
      </c>
      <c r="C78">
        <v>2220</v>
      </c>
      <c r="D78" s="14">
        <v>3.1331252985516531E-3</v>
      </c>
    </row>
    <row r="79" spans="1:4" x14ac:dyDescent="0.3">
      <c r="A79">
        <v>5727</v>
      </c>
      <c r="B79" s="14">
        <f t="shared" si="1"/>
        <v>0.1002600095536533</v>
      </c>
      <c r="C79">
        <v>2262</v>
      </c>
      <c r="D79" s="14">
        <v>3.2334112495500241E-3</v>
      </c>
    </row>
    <row r="80" spans="1:4" x14ac:dyDescent="0.3">
      <c r="A80">
        <v>6116</v>
      </c>
      <c r="B80" s="14">
        <f t="shared" si="1"/>
        <v>0.15584478866061111</v>
      </c>
      <c r="C80">
        <v>2264</v>
      </c>
      <c r="D80" s="14">
        <v>3.3369071813213621E-3</v>
      </c>
    </row>
    <row r="81" spans="1:4" x14ac:dyDescent="0.3">
      <c r="A81">
        <v>2800</v>
      </c>
      <c r="B81" s="14">
        <f t="shared" si="1"/>
        <v>4.8701496456440823E-3</v>
      </c>
      <c r="C81">
        <v>2314</v>
      </c>
      <c r="D81" s="14">
        <v>3.4437158398281892E-3</v>
      </c>
    </row>
    <row r="82" spans="1:4" x14ac:dyDescent="0.3">
      <c r="A82">
        <v>2111</v>
      </c>
      <c r="B82" s="14">
        <f t="shared" si="1"/>
        <v>2.7621358640099371E-3</v>
      </c>
      <c r="C82">
        <v>2368</v>
      </c>
      <c r="D82" s="14">
        <v>3.553943259754539E-3</v>
      </c>
    </row>
    <row r="83" spans="1:4" x14ac:dyDescent="0.3">
      <c r="A83">
        <v>6319</v>
      </c>
      <c r="B83" s="14">
        <f t="shared" si="1"/>
        <v>0.1943007852213646</v>
      </c>
      <c r="C83">
        <v>2407</v>
      </c>
      <c r="D83" s="14">
        <v>3.6676988697722712E-3</v>
      </c>
    </row>
    <row r="84" spans="1:4" x14ac:dyDescent="0.3">
      <c r="A84">
        <v>5507</v>
      </c>
      <c r="B84" s="14">
        <f t="shared" si="1"/>
        <v>8.8388347648318252E-2</v>
      </c>
      <c r="C84">
        <v>2440</v>
      </c>
      <c r="D84" s="14">
        <v>3.7850956011767872E-3</v>
      </c>
    </row>
    <row r="85" spans="1:4" x14ac:dyDescent="0.3">
      <c r="A85">
        <v>3258</v>
      </c>
      <c r="B85" s="14">
        <f t="shared" si="1"/>
        <v>8.8618165796520102E-3</v>
      </c>
      <c r="C85">
        <v>2575</v>
      </c>
      <c r="D85" s="14">
        <v>3.9062499999999801E-3</v>
      </c>
    </row>
    <row r="86" spans="1:4" x14ac:dyDescent="0.3">
      <c r="A86">
        <v>2368</v>
      </c>
      <c r="B86" s="14">
        <f t="shared" si="1"/>
        <v>3.553943259754539E-3</v>
      </c>
      <c r="C86">
        <v>2604</v>
      </c>
      <c r="D86" s="14">
        <v>4.0312823427117363E-3</v>
      </c>
    </row>
    <row r="87" spans="1:4" x14ac:dyDescent="0.3">
      <c r="A87">
        <v>932</v>
      </c>
      <c r="B87" s="14">
        <f t="shared" si="1"/>
        <v>7.5898744227095145E-4</v>
      </c>
      <c r="C87">
        <v>2613</v>
      </c>
      <c r="D87" s="14">
        <v>4.1603167556248334E-3</v>
      </c>
    </row>
    <row r="88" spans="1:4" x14ac:dyDescent="0.3">
      <c r="A88">
        <v>6457</v>
      </c>
      <c r="B88" s="14">
        <f t="shared" si="1"/>
        <v>0.22745236862429141</v>
      </c>
      <c r="C88">
        <v>2622</v>
      </c>
      <c r="D88" s="14">
        <v>4.2934813381217928E-3</v>
      </c>
    </row>
    <row r="89" spans="1:4" x14ac:dyDescent="0.3">
      <c r="A89">
        <v>62</v>
      </c>
      <c r="B89" s="14">
        <f t="shared" si="1"/>
        <v>3.3455834587893399E-4</v>
      </c>
      <c r="C89">
        <v>2650</v>
      </c>
      <c r="D89" s="14">
        <v>4.4309082898260042E-3</v>
      </c>
    </row>
    <row r="90" spans="1:4" x14ac:dyDescent="0.3">
      <c r="A90">
        <v>3286</v>
      </c>
      <c r="B90" s="14">
        <f t="shared" si="1"/>
        <v>9.7402992912881663E-3</v>
      </c>
      <c r="C90">
        <v>2702</v>
      </c>
      <c r="D90" s="14">
        <v>4.572734041843384E-3</v>
      </c>
    </row>
    <row r="91" spans="1:4" x14ac:dyDescent="0.3">
      <c r="A91">
        <v>2702</v>
      </c>
      <c r="B91" s="14">
        <f t="shared" si="1"/>
        <v>4.572734041843384E-3</v>
      </c>
      <c r="C91">
        <v>2766</v>
      </c>
      <c r="D91" s="14">
        <v>4.7190993922048502E-3</v>
      </c>
    </row>
    <row r="92" spans="1:4" x14ac:dyDescent="0.3">
      <c r="A92">
        <v>6880</v>
      </c>
      <c r="B92" s="14">
        <f t="shared" si="1"/>
        <v>0.37654888829265259</v>
      </c>
      <c r="C92">
        <v>2800</v>
      </c>
      <c r="D92" s="14">
        <v>4.8701496456440823E-3</v>
      </c>
    </row>
    <row r="93" spans="1:4" x14ac:dyDescent="0.3">
      <c r="A93">
        <v>3260</v>
      </c>
      <c r="B93" s="14">
        <f t="shared" si="1"/>
        <v>9.1454680836867679E-3</v>
      </c>
      <c r="C93">
        <v>2929</v>
      </c>
      <c r="D93" s="14">
        <v>5.0260347578493158E-3</v>
      </c>
    </row>
    <row r="94" spans="1:4" x14ac:dyDescent="0.3">
      <c r="A94">
        <v>3642</v>
      </c>
      <c r="B94" s="14">
        <f t="shared" si="1"/>
        <v>1.5624999999999939E-2</v>
      </c>
      <c r="C94">
        <v>2931</v>
      </c>
      <c r="D94" s="14">
        <v>5.1869094843324179E-3</v>
      </c>
    </row>
    <row r="95" spans="1:4" x14ac:dyDescent="0.3">
      <c r="A95">
        <v>3597</v>
      </c>
      <c r="B95" s="14">
        <f t="shared" si="1"/>
        <v>1.46707954790891E-2</v>
      </c>
      <c r="C95">
        <v>2998</v>
      </c>
      <c r="D95" s="14">
        <v>5.3529335340629551E-3</v>
      </c>
    </row>
    <row r="96" spans="1:4" x14ac:dyDescent="0.3">
      <c r="A96">
        <v>960</v>
      </c>
      <c r="B96" s="14">
        <f t="shared" si="1"/>
        <v>8.3422679533033943E-4</v>
      </c>
      <c r="C96">
        <v>3024</v>
      </c>
      <c r="D96" s="14">
        <v>5.5242717280198743E-3</v>
      </c>
    </row>
    <row r="97" spans="1:4" x14ac:dyDescent="0.3">
      <c r="A97">
        <v>754</v>
      </c>
      <c r="B97" s="14">
        <f t="shared" si="1"/>
        <v>6.6911669175786809E-4</v>
      </c>
      <c r="C97">
        <v>3058</v>
      </c>
      <c r="D97" s="14">
        <v>5.7010941628181204E-3</v>
      </c>
    </row>
    <row r="98" spans="1:4" x14ac:dyDescent="0.3">
      <c r="A98">
        <v>5714</v>
      </c>
      <c r="B98" s="14">
        <f t="shared" si="1"/>
        <v>9.7150392610682243E-2</v>
      </c>
      <c r="C98">
        <v>3069</v>
      </c>
      <c r="D98" s="14">
        <v>5.8835763795726734E-3</v>
      </c>
    </row>
    <row r="99" spans="1:4" x14ac:dyDescent="0.3">
      <c r="A99">
        <v>6849</v>
      </c>
      <c r="B99" s="14">
        <f t="shared" si="1"/>
        <v>0.3535533905932734</v>
      </c>
      <c r="C99">
        <v>3085</v>
      </c>
      <c r="D99" s="14">
        <v>6.0718995381676246E-3</v>
      </c>
    </row>
    <row r="100" spans="1:4" x14ac:dyDescent="0.3">
      <c r="A100">
        <v>4102</v>
      </c>
      <c r="B100" s="14">
        <f t="shared" si="1"/>
        <v>2.2097086912079528E-2</v>
      </c>
      <c r="C100">
        <v>3091</v>
      </c>
      <c r="D100" s="14">
        <v>6.2662505971033122E-3</v>
      </c>
    </row>
    <row r="101" spans="1:4" x14ac:dyDescent="0.3">
      <c r="A101">
        <v>4150</v>
      </c>
      <c r="B101" s="14">
        <f t="shared" si="1"/>
        <v>2.3534305518290732E-2</v>
      </c>
      <c r="C101">
        <v>3098</v>
      </c>
      <c r="D101" s="14">
        <v>6.4668224991000526E-3</v>
      </c>
    </row>
    <row r="102" spans="1:4" x14ac:dyDescent="0.3">
      <c r="A102">
        <v>7588</v>
      </c>
      <c r="B102" s="14">
        <f t="shared" si="1"/>
        <v>0.70710678118654735</v>
      </c>
      <c r="C102">
        <v>3158</v>
      </c>
      <c r="D102" s="14">
        <v>6.6738143626427293E-3</v>
      </c>
    </row>
    <row r="103" spans="1:4" x14ac:dyDescent="0.3">
      <c r="A103">
        <v>2264</v>
      </c>
      <c r="B103" s="14">
        <f t="shared" si="1"/>
        <v>3.3369071813213621E-3</v>
      </c>
      <c r="C103">
        <v>3167</v>
      </c>
      <c r="D103" s="14">
        <v>6.8874316796563844E-3</v>
      </c>
    </row>
    <row r="104" spans="1:4" x14ac:dyDescent="0.3">
      <c r="A104">
        <v>276</v>
      </c>
      <c r="B104" s="14">
        <f t="shared" si="1"/>
        <v>4.1711339766516928E-4</v>
      </c>
      <c r="C104">
        <v>3177</v>
      </c>
      <c r="D104" s="14">
        <v>7.1078865195090841E-3</v>
      </c>
    </row>
    <row r="105" spans="1:4" x14ac:dyDescent="0.3">
      <c r="A105">
        <v>6750</v>
      </c>
      <c r="B105" s="14">
        <f t="shared" si="1"/>
        <v>0.31168957732122232</v>
      </c>
      <c r="C105">
        <v>3188</v>
      </c>
      <c r="D105" s="14">
        <v>7.3353977395445493E-3</v>
      </c>
    </row>
    <row r="106" spans="1:4" x14ac:dyDescent="0.3">
      <c r="A106">
        <v>2440</v>
      </c>
      <c r="B106" s="14">
        <f t="shared" si="1"/>
        <v>3.7850956011767872E-3</v>
      </c>
      <c r="C106">
        <v>3210</v>
      </c>
      <c r="D106" s="14">
        <v>7.5701912023535796E-3</v>
      </c>
    </row>
    <row r="107" spans="1:4" x14ac:dyDescent="0.3">
      <c r="A107">
        <v>2075</v>
      </c>
      <c r="B107" s="14">
        <f t="shared" si="1"/>
        <v>2.5130173789246579E-3</v>
      </c>
      <c r="C107">
        <v>3214</v>
      </c>
      <c r="D107" s="14">
        <v>7.812499999999967E-3</v>
      </c>
    </row>
    <row r="108" spans="1:4" x14ac:dyDescent="0.3">
      <c r="A108">
        <v>3098</v>
      </c>
      <c r="B108" s="14">
        <f t="shared" si="1"/>
        <v>6.4668224991000526E-3</v>
      </c>
      <c r="C108">
        <v>3220</v>
      </c>
      <c r="D108" s="14">
        <v>8.0625646854234796E-3</v>
      </c>
    </row>
    <row r="109" spans="1:4" x14ac:dyDescent="0.3">
      <c r="A109">
        <v>5210</v>
      </c>
      <c r="B109" s="14">
        <f t="shared" si="1"/>
        <v>6.8695701409948864E-2</v>
      </c>
      <c r="C109">
        <v>3232</v>
      </c>
      <c r="D109" s="14">
        <v>8.3206335112496754E-3</v>
      </c>
    </row>
    <row r="110" spans="1:4" x14ac:dyDescent="0.3">
      <c r="A110">
        <v>4242</v>
      </c>
      <c r="B110" s="14">
        <f t="shared" si="1"/>
        <v>2.6695257450570949E-2</v>
      </c>
      <c r="C110">
        <v>3238</v>
      </c>
      <c r="D110" s="14">
        <v>8.5869626762435872E-3</v>
      </c>
    </row>
    <row r="111" spans="1:4" x14ac:dyDescent="0.3">
      <c r="A111">
        <v>6489</v>
      </c>
      <c r="B111" s="14">
        <f t="shared" si="1"/>
        <v>0.2422461184753153</v>
      </c>
      <c r="C111">
        <v>3258</v>
      </c>
      <c r="D111" s="14">
        <v>8.8618165796520102E-3</v>
      </c>
    </row>
    <row r="112" spans="1:4" x14ac:dyDescent="0.3">
      <c r="A112">
        <v>930</v>
      </c>
      <c r="B112" s="14">
        <f t="shared" si="1"/>
        <v>7.3544704744658265E-4</v>
      </c>
      <c r="C112">
        <v>3260</v>
      </c>
      <c r="D112" s="14">
        <v>9.1454680836867679E-3</v>
      </c>
    </row>
    <row r="113" spans="1:4" x14ac:dyDescent="0.3">
      <c r="A113">
        <v>3636</v>
      </c>
      <c r="B113" s="14">
        <f t="shared" si="1"/>
        <v>1.5140382404707159E-2</v>
      </c>
      <c r="C113">
        <v>3283</v>
      </c>
      <c r="D113" s="14">
        <v>9.4381987844097022E-3</v>
      </c>
    </row>
    <row r="114" spans="1:4" x14ac:dyDescent="0.3">
      <c r="A114">
        <v>519</v>
      </c>
      <c r="B114" s="14">
        <f t="shared" si="1"/>
        <v>4.8828124999999648E-4</v>
      </c>
      <c r="C114">
        <v>3286</v>
      </c>
      <c r="D114" s="14">
        <v>9.7402992912881663E-3</v>
      </c>
    </row>
    <row r="115" spans="1:4" x14ac:dyDescent="0.3">
      <c r="A115">
        <v>6758</v>
      </c>
      <c r="B115" s="14">
        <f t="shared" si="1"/>
        <v>0.33196220699727619</v>
      </c>
      <c r="C115">
        <v>3301</v>
      </c>
      <c r="D115" s="14">
        <v>1.005206951569864E-2</v>
      </c>
    </row>
    <row r="116" spans="1:4" x14ac:dyDescent="0.3">
      <c r="A116">
        <v>6257</v>
      </c>
      <c r="B116" s="14">
        <f t="shared" si="1"/>
        <v>0.18243501321018049</v>
      </c>
      <c r="C116">
        <v>3302</v>
      </c>
      <c r="D116" s="14">
        <v>1.037381896866485E-2</v>
      </c>
    </row>
    <row r="117" spans="1:4" x14ac:dyDescent="0.3">
      <c r="A117">
        <v>6470</v>
      </c>
      <c r="B117" s="14">
        <f t="shared" si="1"/>
        <v>0.2347327276654263</v>
      </c>
      <c r="C117">
        <v>3316</v>
      </c>
      <c r="D117" s="14">
        <v>1.0705867068125921E-2</v>
      </c>
    </row>
    <row r="118" spans="1:4" x14ac:dyDescent="0.3">
      <c r="A118">
        <v>4708</v>
      </c>
      <c r="B118" s="14">
        <f t="shared" si="1"/>
        <v>4.4194173824159078E-2</v>
      </c>
      <c r="C118">
        <v>3386</v>
      </c>
      <c r="D118" s="14">
        <v>1.1048543456039761E-2</v>
      </c>
    </row>
    <row r="119" spans="1:4" x14ac:dyDescent="0.3">
      <c r="A119">
        <v>2220</v>
      </c>
      <c r="B119" s="14">
        <f t="shared" si="1"/>
        <v>3.1331252985516531E-3</v>
      </c>
      <c r="C119">
        <v>3398</v>
      </c>
      <c r="D119" s="14">
        <v>1.1402188325636249E-2</v>
      </c>
    </row>
    <row r="120" spans="1:4" x14ac:dyDescent="0.3">
      <c r="A120">
        <v>7508</v>
      </c>
      <c r="B120" s="14">
        <f t="shared" si="1"/>
        <v>0.66392441399455271</v>
      </c>
      <c r="C120">
        <v>3438</v>
      </c>
      <c r="D120" s="14">
        <v>1.1767152759145361E-2</v>
      </c>
    </row>
    <row r="121" spans="1:4" x14ac:dyDescent="0.3">
      <c r="A121">
        <v>7883</v>
      </c>
      <c r="B121" s="14">
        <f t="shared" si="1"/>
        <v>0.90980947449716665</v>
      </c>
      <c r="C121">
        <v>3446</v>
      </c>
      <c r="D121" s="14">
        <v>1.214379907633526E-2</v>
      </c>
    </row>
    <row r="122" spans="1:4" x14ac:dyDescent="0.3">
      <c r="A122">
        <v>5126</v>
      </c>
      <c r="B122" s="14">
        <f t="shared" si="1"/>
        <v>6.4500517483387948E-2</v>
      </c>
      <c r="C122">
        <v>3447</v>
      </c>
      <c r="D122" s="14">
        <v>1.253250119420664E-2</v>
      </c>
    </row>
    <row r="123" spans="1:4" x14ac:dyDescent="0.3">
      <c r="A123">
        <v>5346</v>
      </c>
      <c r="B123" s="14">
        <f t="shared" si="1"/>
        <v>7.3163744669494296E-2</v>
      </c>
      <c r="C123">
        <v>3479</v>
      </c>
      <c r="D123" s="14">
        <v>1.2933644998200119E-2</v>
      </c>
    </row>
    <row r="124" spans="1:4" x14ac:dyDescent="0.3">
      <c r="A124">
        <v>4162</v>
      </c>
      <c r="B124" s="14">
        <f t="shared" si="1"/>
        <v>2.428759815267053E-2</v>
      </c>
      <c r="C124">
        <v>3481</v>
      </c>
      <c r="D124" s="14">
        <v>1.3347628725285471E-2</v>
      </c>
    </row>
    <row r="125" spans="1:4" x14ac:dyDescent="0.3">
      <c r="A125">
        <v>3238</v>
      </c>
      <c r="B125" s="14">
        <f t="shared" si="1"/>
        <v>8.5869626762435872E-3</v>
      </c>
      <c r="C125">
        <v>3521</v>
      </c>
      <c r="D125" s="14">
        <v>1.3774863359312771E-2</v>
      </c>
    </row>
    <row r="126" spans="1:4" x14ac:dyDescent="0.3">
      <c r="A126">
        <v>3158</v>
      </c>
      <c r="B126" s="14">
        <f t="shared" si="1"/>
        <v>6.6738143626427293E-3</v>
      </c>
      <c r="C126">
        <v>3558</v>
      </c>
      <c r="D126" s="14">
        <v>1.421577303901817E-2</v>
      </c>
    </row>
    <row r="127" spans="1:4" x14ac:dyDescent="0.3">
      <c r="A127">
        <v>584</v>
      </c>
      <c r="B127" s="14">
        <f t="shared" si="1"/>
        <v>5.0391029283896596E-4</v>
      </c>
      <c r="C127">
        <v>3597</v>
      </c>
      <c r="D127" s="14">
        <v>1.46707954790891E-2</v>
      </c>
    </row>
    <row r="128" spans="1:4" x14ac:dyDescent="0.3">
      <c r="A128">
        <v>2766</v>
      </c>
      <c r="B128" s="14">
        <f t="shared" si="1"/>
        <v>4.7190993922048502E-3</v>
      </c>
      <c r="C128">
        <v>3636</v>
      </c>
      <c r="D128" s="14">
        <v>1.5140382404707159E-2</v>
      </c>
    </row>
    <row r="129" spans="1:4" x14ac:dyDescent="0.3">
      <c r="A129">
        <v>4929</v>
      </c>
      <c r="B129" s="14">
        <f t="shared" si="1"/>
        <v>5.6863092156072763E-2</v>
      </c>
      <c r="C129">
        <v>3642</v>
      </c>
      <c r="D129" s="14">
        <v>1.5624999999999939E-2</v>
      </c>
    </row>
    <row r="130" spans="1:4" x14ac:dyDescent="0.3">
      <c r="A130">
        <v>3890</v>
      </c>
      <c r="B130" s="14">
        <f t="shared" ref="B130:B193" si="2">VLOOKUP(A130, $C$2:$D$261, 2, FALSE)</f>
        <v>1.829093616737356E-2</v>
      </c>
      <c r="C130">
        <v>3657</v>
      </c>
      <c r="D130" s="14">
        <v>1.6125129370846959E-2</v>
      </c>
    </row>
    <row r="131" spans="1:4" x14ac:dyDescent="0.3">
      <c r="A131">
        <v>2929</v>
      </c>
      <c r="B131" s="14">
        <f t="shared" si="2"/>
        <v>5.0260347578493158E-3</v>
      </c>
      <c r="C131">
        <v>3665</v>
      </c>
      <c r="D131" s="14">
        <v>1.6641267022499351E-2</v>
      </c>
    </row>
    <row r="132" spans="1:4" x14ac:dyDescent="0.3">
      <c r="A132">
        <v>2613</v>
      </c>
      <c r="B132" s="14">
        <f t="shared" si="2"/>
        <v>4.1603167556248334E-3</v>
      </c>
      <c r="C132">
        <v>3679</v>
      </c>
      <c r="D132" s="14">
        <v>1.7173925352487188E-2</v>
      </c>
    </row>
    <row r="133" spans="1:4" x14ac:dyDescent="0.3">
      <c r="A133">
        <v>158</v>
      </c>
      <c r="B133" s="14">
        <f t="shared" si="2"/>
        <v>3.4526698300124138E-4</v>
      </c>
      <c r="C133">
        <v>3766</v>
      </c>
      <c r="D133" s="14">
        <v>1.7723633159304041E-2</v>
      </c>
    </row>
    <row r="134" spans="1:4" x14ac:dyDescent="0.3">
      <c r="A134">
        <v>3438</v>
      </c>
      <c r="B134" s="14">
        <f t="shared" si="2"/>
        <v>1.1767152759145361E-2</v>
      </c>
      <c r="C134">
        <v>3890</v>
      </c>
      <c r="D134" s="14">
        <v>1.829093616737356E-2</v>
      </c>
    </row>
    <row r="135" spans="1:4" x14ac:dyDescent="0.3">
      <c r="A135">
        <v>6883</v>
      </c>
      <c r="B135" s="14">
        <f t="shared" si="2"/>
        <v>0.38860157044272953</v>
      </c>
      <c r="C135">
        <v>3961</v>
      </c>
      <c r="D135" s="14">
        <v>1.8876397568819418E-2</v>
      </c>
    </row>
    <row r="136" spans="1:4" x14ac:dyDescent="0.3">
      <c r="A136">
        <v>6429</v>
      </c>
      <c r="B136" s="14">
        <f t="shared" si="2"/>
        <v>0.21356205960456801</v>
      </c>
      <c r="C136">
        <v>3969</v>
      </c>
      <c r="D136" s="14">
        <v>1.948059858257635E-2</v>
      </c>
    </row>
    <row r="137" spans="1:4" x14ac:dyDescent="0.3">
      <c r="A137">
        <v>1887</v>
      </c>
      <c r="B137" s="14">
        <f t="shared" si="2"/>
        <v>2.2863670209216898E-3</v>
      </c>
      <c r="C137">
        <v>3996</v>
      </c>
      <c r="D137" s="14">
        <v>2.0104139031397301E-2</v>
      </c>
    </row>
    <row r="138" spans="1:4" x14ac:dyDescent="0.3">
      <c r="A138">
        <v>3024</v>
      </c>
      <c r="B138" s="14">
        <f t="shared" si="2"/>
        <v>5.5242717280198743E-3</v>
      </c>
      <c r="C138">
        <v>4021</v>
      </c>
      <c r="D138" s="14">
        <v>2.0747637937329699E-2</v>
      </c>
    </row>
    <row r="139" spans="1:4" x14ac:dyDescent="0.3">
      <c r="A139">
        <v>462</v>
      </c>
      <c r="B139" s="14">
        <f t="shared" si="2"/>
        <v>4.7313695014709743E-4</v>
      </c>
      <c r="C139">
        <v>4066</v>
      </c>
      <c r="D139" s="14">
        <v>2.1411734136251859E-2</v>
      </c>
    </row>
    <row r="140" spans="1:4" x14ac:dyDescent="0.3">
      <c r="A140">
        <v>4508</v>
      </c>
      <c r="B140" s="14">
        <f t="shared" si="2"/>
        <v>3.4347850704974398E-2</v>
      </c>
      <c r="C140">
        <v>4102</v>
      </c>
      <c r="D140" s="14">
        <v>2.2097086912079528E-2</v>
      </c>
    </row>
    <row r="141" spans="1:4" x14ac:dyDescent="0.3">
      <c r="A141">
        <v>1386</v>
      </c>
      <c r="B141" s="14">
        <f t="shared" si="2"/>
        <v>1.470894094893167E-3</v>
      </c>
      <c r="C141">
        <v>4134</v>
      </c>
      <c r="D141" s="14">
        <v>2.280437665127252E-2</v>
      </c>
    </row>
    <row r="142" spans="1:4" x14ac:dyDescent="0.3">
      <c r="A142">
        <v>33</v>
      </c>
      <c r="B142" s="14">
        <f t="shared" si="2"/>
        <v>3.0438435285275422E-4</v>
      </c>
      <c r="C142">
        <v>4150</v>
      </c>
      <c r="D142" s="14">
        <v>2.3534305518290732E-2</v>
      </c>
    </row>
    <row r="143" spans="1:4" x14ac:dyDescent="0.3">
      <c r="A143">
        <v>3188</v>
      </c>
      <c r="B143" s="14">
        <f t="shared" si="2"/>
        <v>7.3353977395445493E-3</v>
      </c>
      <c r="C143">
        <v>4162</v>
      </c>
      <c r="D143" s="14">
        <v>2.428759815267053E-2</v>
      </c>
    </row>
    <row r="144" spans="1:4" x14ac:dyDescent="0.3">
      <c r="A144">
        <v>2031</v>
      </c>
      <c r="B144" s="14">
        <f t="shared" si="2"/>
        <v>2.435074822822039E-3</v>
      </c>
      <c r="C144">
        <v>4191</v>
      </c>
      <c r="D144" s="14">
        <v>2.5065002388413291E-2</v>
      </c>
    </row>
    <row r="145" spans="1:4" x14ac:dyDescent="0.3">
      <c r="A145">
        <v>203</v>
      </c>
      <c r="B145" s="14">
        <f t="shared" si="2"/>
        <v>3.916406623189562E-4</v>
      </c>
      <c r="C145">
        <v>4201</v>
      </c>
      <c r="D145" s="14">
        <v>2.5867289996400238E-2</v>
      </c>
    </row>
    <row r="146" spans="1:4" x14ac:dyDescent="0.3">
      <c r="A146">
        <v>2604</v>
      </c>
      <c r="B146" s="14">
        <f t="shared" si="2"/>
        <v>4.0312823427117363E-3</v>
      </c>
      <c r="C146">
        <v>4242</v>
      </c>
      <c r="D146" s="14">
        <v>2.6695257450570949E-2</v>
      </c>
    </row>
    <row r="147" spans="1:4" x14ac:dyDescent="0.3">
      <c r="A147">
        <v>7479</v>
      </c>
      <c r="B147" s="14">
        <f t="shared" si="2"/>
        <v>0.64333244900471565</v>
      </c>
      <c r="C147">
        <v>4279</v>
      </c>
      <c r="D147" s="14">
        <v>2.7549726718625569E-2</v>
      </c>
    </row>
    <row r="148" spans="1:4" x14ac:dyDescent="0.3">
      <c r="A148">
        <v>1224</v>
      </c>
      <c r="B148" s="14">
        <f t="shared" si="2"/>
        <v>1.1077270724565E-3</v>
      </c>
      <c r="C148">
        <v>4289</v>
      </c>
      <c r="D148" s="14">
        <v>2.8431546078036371E-2</v>
      </c>
    </row>
    <row r="149" spans="1:4" x14ac:dyDescent="0.3">
      <c r="A149">
        <v>3398</v>
      </c>
      <c r="B149" s="14">
        <f t="shared" si="2"/>
        <v>1.1402188325636249E-2</v>
      </c>
      <c r="C149">
        <v>4374</v>
      </c>
      <c r="D149" s="14">
        <v>2.9341590958178228E-2</v>
      </c>
    </row>
    <row r="150" spans="1:4" x14ac:dyDescent="0.3">
      <c r="A150">
        <v>664</v>
      </c>
      <c r="B150" s="14">
        <f t="shared" si="2"/>
        <v>5.8988742402560509E-4</v>
      </c>
      <c r="C150">
        <v>4375</v>
      </c>
      <c r="D150" s="14">
        <v>3.028076480941435E-2</v>
      </c>
    </row>
    <row r="151" spans="1:4" x14ac:dyDescent="0.3">
      <c r="A151">
        <v>5357</v>
      </c>
      <c r="B151" s="14">
        <f t="shared" si="2"/>
        <v>7.550559027527777E-2</v>
      </c>
      <c r="C151">
        <v>4387</v>
      </c>
      <c r="D151" s="14">
        <v>3.1249999999999899E-2</v>
      </c>
    </row>
    <row r="152" spans="1:4" x14ac:dyDescent="0.3">
      <c r="A152">
        <v>4289</v>
      </c>
      <c r="B152" s="14">
        <f t="shared" si="2"/>
        <v>2.8431546078036371E-2</v>
      </c>
      <c r="C152">
        <v>4465</v>
      </c>
      <c r="D152" s="14">
        <v>3.2250258741693953E-2</v>
      </c>
    </row>
    <row r="153" spans="1:4" x14ac:dyDescent="0.3">
      <c r="A153">
        <v>1451</v>
      </c>
      <c r="B153" s="14">
        <f t="shared" si="2"/>
        <v>1.7218579199140939E-3</v>
      </c>
      <c r="C153">
        <v>4480</v>
      </c>
      <c r="D153" s="14">
        <v>3.3282534044998743E-2</v>
      </c>
    </row>
    <row r="154" spans="1:4" x14ac:dyDescent="0.3">
      <c r="A154">
        <v>3069</v>
      </c>
      <c r="B154" s="14">
        <f t="shared" si="2"/>
        <v>5.8835763795726734E-3</v>
      </c>
      <c r="C154">
        <v>4508</v>
      </c>
      <c r="D154" s="14">
        <v>3.4347850704974398E-2</v>
      </c>
    </row>
    <row r="155" spans="1:4" x14ac:dyDescent="0.3">
      <c r="A155">
        <v>2127</v>
      </c>
      <c r="B155" s="14">
        <f t="shared" si="2"/>
        <v>2.8505470814090602E-3</v>
      </c>
      <c r="C155">
        <v>4517</v>
      </c>
      <c r="D155" s="14">
        <v>3.5447266318608089E-2</v>
      </c>
    </row>
    <row r="156" spans="1:4" x14ac:dyDescent="0.3">
      <c r="A156">
        <v>6408</v>
      </c>
      <c r="B156" s="14">
        <f t="shared" si="2"/>
        <v>0.20693831997120241</v>
      </c>
      <c r="C156">
        <v>4536</v>
      </c>
      <c r="D156" s="14">
        <v>3.6581872334747127E-2</v>
      </c>
    </row>
    <row r="157" spans="1:4" x14ac:dyDescent="0.3">
      <c r="A157">
        <v>1439</v>
      </c>
      <c r="B157" s="14">
        <f t="shared" si="2"/>
        <v>1.668453590660681E-3</v>
      </c>
      <c r="C157">
        <v>4589</v>
      </c>
      <c r="D157" s="14">
        <v>3.7752795137638857E-2</v>
      </c>
    </row>
    <row r="158" spans="1:4" x14ac:dyDescent="0.3">
      <c r="A158">
        <v>5029</v>
      </c>
      <c r="B158" s="14">
        <f t="shared" si="2"/>
        <v>5.8683181916356478E-2</v>
      </c>
      <c r="C158">
        <v>4595</v>
      </c>
      <c r="D158" s="14">
        <v>3.8961197165152721E-2</v>
      </c>
    </row>
    <row r="159" spans="1:4" x14ac:dyDescent="0.3">
      <c r="A159">
        <v>7170</v>
      </c>
      <c r="B159" s="14">
        <f t="shared" si="2"/>
        <v>0.532520544719981</v>
      </c>
      <c r="C159">
        <v>4601</v>
      </c>
      <c r="D159" s="14">
        <v>4.0208278062794631E-2</v>
      </c>
    </row>
    <row r="160" spans="1:4" x14ac:dyDescent="0.3">
      <c r="A160">
        <v>2650</v>
      </c>
      <c r="B160" s="14">
        <f t="shared" si="2"/>
        <v>4.4309082898260042E-3</v>
      </c>
      <c r="C160">
        <v>4608</v>
      </c>
      <c r="D160" s="14">
        <v>4.1495275874659447E-2</v>
      </c>
    </row>
    <row r="161" spans="1:4" x14ac:dyDescent="0.3">
      <c r="A161">
        <v>5792</v>
      </c>
      <c r="B161" s="14">
        <f t="shared" si="2"/>
        <v>0.1101989068745024</v>
      </c>
      <c r="C161">
        <v>4658</v>
      </c>
      <c r="D161" s="14">
        <v>4.2823468272503731E-2</v>
      </c>
    </row>
    <row r="162" spans="1:4" x14ac:dyDescent="0.3">
      <c r="A162">
        <v>5820</v>
      </c>
      <c r="B162" s="14">
        <f t="shared" si="2"/>
        <v>0.117366363832713</v>
      </c>
      <c r="C162">
        <v>4708</v>
      </c>
      <c r="D162" s="14">
        <v>4.4194173824159078E-2</v>
      </c>
    </row>
    <row r="163" spans="1:4" x14ac:dyDescent="0.3">
      <c r="A163">
        <v>2090</v>
      </c>
      <c r="B163" s="14">
        <f t="shared" si="2"/>
        <v>2.676466767031478E-3</v>
      </c>
      <c r="C163">
        <v>4729</v>
      </c>
      <c r="D163" s="14">
        <v>4.560875330254506E-2</v>
      </c>
    </row>
    <row r="164" spans="1:4" x14ac:dyDescent="0.3">
      <c r="A164">
        <v>3283</v>
      </c>
      <c r="B164" s="14">
        <f t="shared" si="2"/>
        <v>9.4381987844097022E-3</v>
      </c>
      <c r="C164">
        <v>4747</v>
      </c>
      <c r="D164" s="14">
        <v>4.7068611036581477E-2</v>
      </c>
    </row>
    <row r="165" spans="1:4" x14ac:dyDescent="0.3">
      <c r="A165">
        <v>3481</v>
      </c>
      <c r="B165" s="14">
        <f t="shared" si="2"/>
        <v>1.3347628725285471E-2</v>
      </c>
      <c r="C165">
        <v>4752</v>
      </c>
      <c r="D165" s="14">
        <v>4.8575196305341087E-2</v>
      </c>
    </row>
    <row r="166" spans="1:4" x14ac:dyDescent="0.3">
      <c r="A166">
        <v>7577</v>
      </c>
      <c r="B166" s="14">
        <f t="shared" si="2"/>
        <v>0.68517549236006159</v>
      </c>
      <c r="C166">
        <v>4861</v>
      </c>
      <c r="D166" s="14">
        <v>5.0130004776826602E-2</v>
      </c>
    </row>
    <row r="167" spans="1:4" x14ac:dyDescent="0.3">
      <c r="A167">
        <v>1187</v>
      </c>
      <c r="B167" s="14">
        <f t="shared" si="2"/>
        <v>1.0733703345304471E-3</v>
      </c>
      <c r="C167">
        <v>4876</v>
      </c>
      <c r="D167" s="14">
        <v>5.1734579992800539E-2</v>
      </c>
    </row>
    <row r="168" spans="1:4" x14ac:dyDescent="0.3">
      <c r="A168">
        <v>5880</v>
      </c>
      <c r="B168" s="14">
        <f t="shared" si="2"/>
        <v>0.12499999999999981</v>
      </c>
      <c r="C168">
        <v>4916</v>
      </c>
      <c r="D168" s="14">
        <v>5.3390514901141953E-2</v>
      </c>
    </row>
    <row r="169" spans="1:4" x14ac:dyDescent="0.3">
      <c r="A169">
        <v>744</v>
      </c>
      <c r="B169" s="14">
        <f t="shared" si="2"/>
        <v>6.2825434473116383E-4</v>
      </c>
      <c r="C169">
        <v>4928</v>
      </c>
      <c r="D169" s="14">
        <v>5.5099453437251193E-2</v>
      </c>
    </row>
    <row r="170" spans="1:4" x14ac:dyDescent="0.3">
      <c r="A170">
        <v>5060</v>
      </c>
      <c r="B170" s="14">
        <f t="shared" si="2"/>
        <v>6.0561529618828741E-2</v>
      </c>
      <c r="C170">
        <v>4929</v>
      </c>
      <c r="D170" s="14">
        <v>5.6863092156072763E-2</v>
      </c>
    </row>
    <row r="171" spans="1:4" x14ac:dyDescent="0.3">
      <c r="A171">
        <v>3961</v>
      </c>
      <c r="B171" s="14">
        <f t="shared" si="2"/>
        <v>1.8876397568819418E-2</v>
      </c>
      <c r="C171">
        <v>5029</v>
      </c>
      <c r="D171" s="14">
        <v>5.8683181916356478E-2</v>
      </c>
    </row>
    <row r="172" spans="1:4" x14ac:dyDescent="0.3">
      <c r="A172">
        <v>6311</v>
      </c>
      <c r="B172" s="14">
        <f t="shared" si="2"/>
        <v>0.18827444414632619</v>
      </c>
      <c r="C172">
        <v>5060</v>
      </c>
      <c r="D172" s="14">
        <v>6.0561529618828741E-2</v>
      </c>
    </row>
    <row r="173" spans="1:4" x14ac:dyDescent="0.3">
      <c r="A173">
        <v>4517</v>
      </c>
      <c r="B173" s="14">
        <f t="shared" si="2"/>
        <v>3.5447266318608089E-2</v>
      </c>
      <c r="C173">
        <v>5085</v>
      </c>
      <c r="D173" s="14">
        <v>6.249999999999984E-2</v>
      </c>
    </row>
    <row r="174" spans="1:4" x14ac:dyDescent="0.3">
      <c r="A174">
        <v>2215</v>
      </c>
      <c r="B174" s="14">
        <f t="shared" si="2"/>
        <v>3.0359497690838119E-3</v>
      </c>
      <c r="C174">
        <v>5126</v>
      </c>
      <c r="D174" s="14">
        <v>6.4500517483387948E-2</v>
      </c>
    </row>
    <row r="175" spans="1:4" x14ac:dyDescent="0.3">
      <c r="A175">
        <v>1307</v>
      </c>
      <c r="B175" s="14">
        <f t="shared" si="2"/>
        <v>1.3382333835157371E-3</v>
      </c>
      <c r="C175">
        <v>5129</v>
      </c>
      <c r="D175" s="14">
        <v>6.6565068089997501E-2</v>
      </c>
    </row>
    <row r="176" spans="1:4" x14ac:dyDescent="0.3">
      <c r="A176">
        <v>4729</v>
      </c>
      <c r="B176" s="14">
        <f t="shared" si="2"/>
        <v>4.560875330254506E-2</v>
      </c>
      <c r="C176">
        <v>5210</v>
      </c>
      <c r="D176" s="14">
        <v>6.8695701409948864E-2</v>
      </c>
    </row>
    <row r="177" spans="1:4" x14ac:dyDescent="0.3">
      <c r="A177">
        <v>1251</v>
      </c>
      <c r="B177" s="14">
        <f t="shared" si="2"/>
        <v>1.143183510460844E-3</v>
      </c>
      <c r="C177">
        <v>5255</v>
      </c>
      <c r="D177" s="14">
        <v>7.089453263721622E-2</v>
      </c>
    </row>
    <row r="178" spans="1:4" x14ac:dyDescent="0.3">
      <c r="A178">
        <v>4658</v>
      </c>
      <c r="B178" s="14">
        <f t="shared" si="2"/>
        <v>4.2823468272503731E-2</v>
      </c>
      <c r="C178">
        <v>5346</v>
      </c>
      <c r="D178" s="14">
        <v>7.3163744669494296E-2</v>
      </c>
    </row>
    <row r="179" spans="1:4" x14ac:dyDescent="0.3">
      <c r="A179">
        <v>4589</v>
      </c>
      <c r="B179" s="14">
        <f t="shared" si="2"/>
        <v>3.7752795137638857E-2</v>
      </c>
      <c r="C179">
        <v>5357</v>
      </c>
      <c r="D179" s="14">
        <v>7.550559027527777E-2</v>
      </c>
    </row>
    <row r="180" spans="1:4" x14ac:dyDescent="0.3">
      <c r="A180">
        <v>1597</v>
      </c>
      <c r="B180" s="14">
        <f t="shared" si="2"/>
        <v>2.015641171355866E-3</v>
      </c>
      <c r="C180">
        <v>5404</v>
      </c>
      <c r="D180" s="14">
        <v>7.7922394330305483E-2</v>
      </c>
    </row>
    <row r="181" spans="1:4" x14ac:dyDescent="0.3">
      <c r="A181">
        <v>1732</v>
      </c>
      <c r="B181" s="14">
        <f t="shared" si="2"/>
        <v>2.1467406690608942E-3</v>
      </c>
      <c r="C181">
        <v>5420</v>
      </c>
      <c r="D181" s="14">
        <v>8.0416556125589303E-2</v>
      </c>
    </row>
    <row r="182" spans="1:4" x14ac:dyDescent="0.3">
      <c r="A182">
        <v>190</v>
      </c>
      <c r="B182" s="14">
        <f t="shared" si="2"/>
        <v>3.6772352372329133E-4</v>
      </c>
      <c r="C182">
        <v>5433</v>
      </c>
      <c r="D182" s="14">
        <v>8.2990551749318936E-2</v>
      </c>
    </row>
    <row r="183" spans="1:4" x14ac:dyDescent="0.3">
      <c r="A183">
        <v>4201</v>
      </c>
      <c r="B183" s="14">
        <f t="shared" si="2"/>
        <v>2.5867289996400238E-2</v>
      </c>
      <c r="C183">
        <v>5464</v>
      </c>
      <c r="D183" s="14">
        <v>8.5646936545007546E-2</v>
      </c>
    </row>
    <row r="184" spans="1:4" x14ac:dyDescent="0.3">
      <c r="A184">
        <v>1005</v>
      </c>
      <c r="B184" s="14">
        <f t="shared" si="2"/>
        <v>8.8848581493863367E-4</v>
      </c>
      <c r="C184">
        <v>5507</v>
      </c>
      <c r="D184" s="14">
        <v>8.8388347648318252E-2</v>
      </c>
    </row>
    <row r="185" spans="1:4" x14ac:dyDescent="0.3">
      <c r="A185">
        <v>6357</v>
      </c>
      <c r="B185" s="14">
        <f t="shared" si="2"/>
        <v>0.20052001910730671</v>
      </c>
      <c r="C185">
        <v>5519</v>
      </c>
      <c r="D185" s="14">
        <v>9.1217506605090204E-2</v>
      </c>
    </row>
    <row r="186" spans="1:4" x14ac:dyDescent="0.3">
      <c r="A186">
        <v>6114</v>
      </c>
      <c r="B186" s="14">
        <f t="shared" si="2"/>
        <v>0.15101118055055571</v>
      </c>
      <c r="C186">
        <v>5592</v>
      </c>
      <c r="D186" s="14">
        <v>9.413722207316301E-2</v>
      </c>
    </row>
    <row r="187" spans="1:4" x14ac:dyDescent="0.3">
      <c r="A187">
        <v>3302</v>
      </c>
      <c r="B187" s="14">
        <f t="shared" si="2"/>
        <v>1.037381896866485E-2</v>
      </c>
      <c r="C187">
        <v>5714</v>
      </c>
      <c r="D187" s="14">
        <v>9.7150392610682243E-2</v>
      </c>
    </row>
    <row r="188" spans="1:4" x14ac:dyDescent="0.3">
      <c r="A188">
        <v>5420</v>
      </c>
      <c r="B188" s="14">
        <f t="shared" si="2"/>
        <v>8.0416556125589303E-2</v>
      </c>
      <c r="C188">
        <v>5727</v>
      </c>
      <c r="D188" s="14">
        <v>0.1002600095536533</v>
      </c>
    </row>
    <row r="189" spans="1:4" x14ac:dyDescent="0.3">
      <c r="A189">
        <v>3316</v>
      </c>
      <c r="B189" s="14">
        <f t="shared" si="2"/>
        <v>1.0705867068125921E-2</v>
      </c>
      <c r="C189">
        <v>5752</v>
      </c>
      <c r="D189" s="14">
        <v>0.10346915998560111</v>
      </c>
    </row>
    <row r="190" spans="1:4" x14ac:dyDescent="0.3">
      <c r="A190">
        <v>4928</v>
      </c>
      <c r="B190" s="14">
        <f t="shared" si="2"/>
        <v>5.5099453437251193E-2</v>
      </c>
      <c r="C190">
        <v>5774</v>
      </c>
      <c r="D190" s="14">
        <v>0.10678102980228391</v>
      </c>
    </row>
    <row r="191" spans="1:4" x14ac:dyDescent="0.3">
      <c r="A191">
        <v>7854</v>
      </c>
      <c r="B191" s="14">
        <f t="shared" si="2"/>
        <v>0.88159125499602109</v>
      </c>
      <c r="C191">
        <v>5792</v>
      </c>
      <c r="D191" s="14">
        <v>0.1101989068745024</v>
      </c>
    </row>
    <row r="192" spans="1:4" x14ac:dyDescent="0.3">
      <c r="A192">
        <v>5834</v>
      </c>
      <c r="B192" s="14">
        <f t="shared" si="2"/>
        <v>0.12112305923765759</v>
      </c>
      <c r="C192">
        <v>5803</v>
      </c>
      <c r="D192" s="14">
        <v>0.1137261843121456</v>
      </c>
    </row>
    <row r="193" spans="1:4" x14ac:dyDescent="0.3">
      <c r="A193">
        <v>1375</v>
      </c>
      <c r="B193" s="14">
        <f t="shared" si="2"/>
        <v>1.425273540704529E-3</v>
      </c>
      <c r="C193">
        <v>5820</v>
      </c>
      <c r="D193" s="14">
        <v>0.117366363832713</v>
      </c>
    </row>
    <row r="194" spans="1:4" x14ac:dyDescent="0.3">
      <c r="A194">
        <v>3058</v>
      </c>
      <c r="B194" s="14">
        <f t="shared" ref="B194:B257" si="3">VLOOKUP(A194, $C$2:$D$261, 2, FALSE)</f>
        <v>5.7010941628181204E-3</v>
      </c>
      <c r="C194">
        <v>5834</v>
      </c>
      <c r="D194" s="14">
        <v>0.12112305923765759</v>
      </c>
    </row>
    <row r="195" spans="1:4" x14ac:dyDescent="0.3">
      <c r="A195">
        <v>324</v>
      </c>
      <c r="B195" s="14">
        <f t="shared" si="3"/>
        <v>4.442429074693164E-4</v>
      </c>
      <c r="C195">
        <v>5880</v>
      </c>
      <c r="D195" s="14">
        <v>0.12499999999999981</v>
      </c>
    </row>
    <row r="196" spans="1:4" x14ac:dyDescent="0.3">
      <c r="A196">
        <v>1303</v>
      </c>
      <c r="B196" s="14">
        <f t="shared" si="3"/>
        <v>1.296727371083103E-3</v>
      </c>
      <c r="C196">
        <v>5957</v>
      </c>
      <c r="D196" s="14">
        <v>0.12900103496677601</v>
      </c>
    </row>
    <row r="197" spans="1:4" x14ac:dyDescent="0.3">
      <c r="A197">
        <v>3657</v>
      </c>
      <c r="B197" s="14">
        <f t="shared" si="3"/>
        <v>1.6125129370846959E-2</v>
      </c>
      <c r="C197">
        <v>6004</v>
      </c>
      <c r="D197" s="14">
        <v>0.13313013617999511</v>
      </c>
    </row>
    <row r="198" spans="1:4" x14ac:dyDescent="0.3">
      <c r="A198">
        <v>658</v>
      </c>
      <c r="B198" s="14">
        <f t="shared" si="3"/>
        <v>5.715917552304218E-4</v>
      </c>
      <c r="C198">
        <v>6007</v>
      </c>
      <c r="D198" s="14">
        <v>0.13739140281989781</v>
      </c>
    </row>
    <row r="199" spans="1:4" x14ac:dyDescent="0.3">
      <c r="A199">
        <v>2575</v>
      </c>
      <c r="B199" s="14">
        <f t="shared" si="3"/>
        <v>3.9062499999999801E-3</v>
      </c>
      <c r="C199">
        <v>6066</v>
      </c>
      <c r="D199" s="14">
        <v>0.14178906527443261</v>
      </c>
    </row>
    <row r="200" spans="1:4" x14ac:dyDescent="0.3">
      <c r="A200">
        <v>4465</v>
      </c>
      <c r="B200" s="14">
        <f t="shared" si="3"/>
        <v>3.2250258741693953E-2</v>
      </c>
      <c r="C200">
        <v>6081</v>
      </c>
      <c r="D200" s="14">
        <v>0.1463274893389887</v>
      </c>
    </row>
    <row r="201" spans="1:4" x14ac:dyDescent="0.3">
      <c r="A201">
        <v>6989</v>
      </c>
      <c r="B201" s="14">
        <f t="shared" si="3"/>
        <v>0.44079562749801032</v>
      </c>
      <c r="C201">
        <v>6114</v>
      </c>
      <c r="D201" s="14">
        <v>0.15101118055055571</v>
      </c>
    </row>
    <row r="202" spans="1:4" x14ac:dyDescent="0.3">
      <c r="A202">
        <v>3447</v>
      </c>
      <c r="B202" s="14">
        <f t="shared" si="3"/>
        <v>1.253250119420664E-2</v>
      </c>
      <c r="C202">
        <v>6116</v>
      </c>
      <c r="D202" s="14">
        <v>0.15584478866061111</v>
      </c>
    </row>
    <row r="203" spans="1:4" x14ac:dyDescent="0.3">
      <c r="A203">
        <v>3521</v>
      </c>
      <c r="B203" s="14">
        <f t="shared" si="3"/>
        <v>1.3774863359312771E-2</v>
      </c>
      <c r="C203">
        <v>6229</v>
      </c>
      <c r="D203" s="14">
        <v>0.16083311225117869</v>
      </c>
    </row>
    <row r="204" spans="1:4" x14ac:dyDescent="0.3">
      <c r="A204">
        <v>5752</v>
      </c>
      <c r="B204" s="14">
        <f t="shared" si="3"/>
        <v>0.10346915998560111</v>
      </c>
      <c r="C204">
        <v>6235</v>
      </c>
      <c r="D204" s="14">
        <v>0.16598110349863801</v>
      </c>
    </row>
    <row r="205" spans="1:4" x14ac:dyDescent="0.3">
      <c r="A205">
        <v>6916</v>
      </c>
      <c r="B205" s="14">
        <f t="shared" si="3"/>
        <v>0.40104003821461348</v>
      </c>
      <c r="C205">
        <v>6241</v>
      </c>
      <c r="D205" s="14">
        <v>0.1712938730900152</v>
      </c>
    </row>
    <row r="206" spans="1:4" x14ac:dyDescent="0.3">
      <c r="A206">
        <v>4752</v>
      </c>
      <c r="B206" s="14">
        <f t="shared" si="3"/>
        <v>4.8575196305341087E-2</v>
      </c>
      <c r="C206">
        <v>6256</v>
      </c>
      <c r="D206" s="14">
        <v>0.17677669529663659</v>
      </c>
    </row>
    <row r="207" spans="1:4" x14ac:dyDescent="0.3">
      <c r="A207">
        <v>6229</v>
      </c>
      <c r="B207" s="14">
        <f t="shared" si="3"/>
        <v>0.16083311225117869</v>
      </c>
      <c r="C207">
        <v>6257</v>
      </c>
      <c r="D207" s="14">
        <v>0.18243501321018049</v>
      </c>
    </row>
    <row r="208" spans="1:4" x14ac:dyDescent="0.3">
      <c r="A208">
        <v>1035</v>
      </c>
      <c r="B208" s="14">
        <f t="shared" si="3"/>
        <v>9.1692471744306671E-4</v>
      </c>
      <c r="C208">
        <v>6311</v>
      </c>
      <c r="D208" s="14">
        <v>0.18827444414632619</v>
      </c>
    </row>
    <row r="209" spans="1:4" x14ac:dyDescent="0.3">
      <c r="A209">
        <v>1435</v>
      </c>
      <c r="B209" s="14">
        <f t="shared" si="3"/>
        <v>1.6167056247750121E-3</v>
      </c>
      <c r="C209">
        <v>6319</v>
      </c>
      <c r="D209" s="14">
        <v>0.1943007852213646</v>
      </c>
    </row>
    <row r="210" spans="1:4" x14ac:dyDescent="0.3">
      <c r="A210">
        <v>4066</v>
      </c>
      <c r="B210" s="14">
        <f t="shared" si="3"/>
        <v>2.1411734136251859E-2</v>
      </c>
      <c r="C210">
        <v>6357</v>
      </c>
      <c r="D210" s="14">
        <v>0.20052001910730671</v>
      </c>
    </row>
    <row r="211" spans="1:4" x14ac:dyDescent="0.3">
      <c r="A211">
        <v>5957</v>
      </c>
      <c r="B211" s="14">
        <f t="shared" si="3"/>
        <v>0.12900103496677601</v>
      </c>
      <c r="C211">
        <v>6408</v>
      </c>
      <c r="D211" s="14">
        <v>0.20693831997120241</v>
      </c>
    </row>
    <row r="212" spans="1:4" x14ac:dyDescent="0.3">
      <c r="A212">
        <v>432</v>
      </c>
      <c r="B212" s="14">
        <f t="shared" si="3"/>
        <v>4.5846235872153292E-4</v>
      </c>
      <c r="C212">
        <v>6429</v>
      </c>
      <c r="D212" s="14">
        <v>0.21356205960456801</v>
      </c>
    </row>
    <row r="213" spans="1:4" x14ac:dyDescent="0.3">
      <c r="A213">
        <v>1419</v>
      </c>
      <c r="B213" s="14">
        <f t="shared" si="3"/>
        <v>1.5665626492758261E-3</v>
      </c>
      <c r="C213">
        <v>6439</v>
      </c>
      <c r="D213" s="14">
        <v>0.22039781374900499</v>
      </c>
    </row>
    <row r="214" spans="1:4" x14ac:dyDescent="0.3">
      <c r="A214">
        <v>4134</v>
      </c>
      <c r="B214" s="14">
        <f t="shared" si="3"/>
        <v>2.280437665127252E-2</v>
      </c>
      <c r="C214">
        <v>6457</v>
      </c>
      <c r="D214" s="14">
        <v>0.22745236862429141</v>
      </c>
    </row>
    <row r="215" spans="1:4" x14ac:dyDescent="0.3">
      <c r="A215">
        <v>7474</v>
      </c>
      <c r="B215" s="14">
        <f t="shared" si="3"/>
        <v>0.62337915464244509</v>
      </c>
      <c r="C215">
        <v>6470</v>
      </c>
      <c r="D215" s="14">
        <v>0.2347327276654263</v>
      </c>
    </row>
    <row r="216" spans="1:4" x14ac:dyDescent="0.3">
      <c r="A216">
        <v>6081</v>
      </c>
      <c r="B216" s="14">
        <f t="shared" si="3"/>
        <v>0.1463274893389887</v>
      </c>
      <c r="C216">
        <v>6489</v>
      </c>
      <c r="D216" s="14">
        <v>0.2422461184753153</v>
      </c>
    </row>
    <row r="217" spans="1:4" x14ac:dyDescent="0.3">
      <c r="A217">
        <v>3679</v>
      </c>
      <c r="B217" s="14">
        <f t="shared" si="3"/>
        <v>1.7173925352487188E-2</v>
      </c>
      <c r="C217">
        <v>6500</v>
      </c>
      <c r="D217" s="14">
        <v>0.24999999999999969</v>
      </c>
    </row>
    <row r="218" spans="1:4" x14ac:dyDescent="0.3">
      <c r="A218">
        <v>4374</v>
      </c>
      <c r="B218" s="14">
        <f t="shared" si="3"/>
        <v>2.9341590958178228E-2</v>
      </c>
      <c r="C218">
        <v>6575</v>
      </c>
      <c r="D218" s="14">
        <v>0.25800206993355213</v>
      </c>
    </row>
    <row r="219" spans="1:4" x14ac:dyDescent="0.3">
      <c r="A219">
        <v>6256</v>
      </c>
      <c r="B219" s="14">
        <f t="shared" si="3"/>
        <v>0.17677669529663659</v>
      </c>
      <c r="C219">
        <v>6628</v>
      </c>
      <c r="D219" s="14">
        <v>0.26626027235999028</v>
      </c>
    </row>
    <row r="220" spans="1:4" x14ac:dyDescent="0.3">
      <c r="A220">
        <v>1885</v>
      </c>
      <c r="B220" s="14">
        <f t="shared" si="3"/>
        <v>2.215454144913E-3</v>
      </c>
      <c r="C220">
        <v>6629</v>
      </c>
      <c r="D220" s="14">
        <v>0.27478280563979568</v>
      </c>
    </row>
    <row r="221" spans="1:4" x14ac:dyDescent="0.3">
      <c r="A221">
        <v>7157</v>
      </c>
      <c r="B221" s="14">
        <f t="shared" si="3"/>
        <v>0.49999999999999972</v>
      </c>
      <c r="C221">
        <v>6697</v>
      </c>
      <c r="D221" s="14">
        <v>0.28357813054886533</v>
      </c>
    </row>
    <row r="222" spans="1:4" x14ac:dyDescent="0.3">
      <c r="A222">
        <v>1572</v>
      </c>
      <c r="B222" s="14">
        <f t="shared" si="3"/>
        <v>1.8338494348861341E-3</v>
      </c>
      <c r="C222">
        <v>6718</v>
      </c>
      <c r="D222" s="14">
        <v>0.29265497867797757</v>
      </c>
    </row>
    <row r="223" spans="1:4" x14ac:dyDescent="0.3">
      <c r="A223">
        <v>3766</v>
      </c>
      <c r="B223" s="14">
        <f t="shared" si="3"/>
        <v>1.7723633159304041E-2</v>
      </c>
      <c r="C223">
        <v>6730</v>
      </c>
      <c r="D223" s="14">
        <v>0.30202236110111153</v>
      </c>
    </row>
    <row r="224" spans="1:4" x14ac:dyDescent="0.3">
      <c r="A224">
        <v>4387</v>
      </c>
      <c r="B224" s="14">
        <f t="shared" si="3"/>
        <v>3.1249999999999899E-2</v>
      </c>
      <c r="C224">
        <v>6750</v>
      </c>
      <c r="D224" s="14">
        <v>0.31168957732122232</v>
      </c>
    </row>
    <row r="225" spans="1:4" x14ac:dyDescent="0.3">
      <c r="A225">
        <v>734</v>
      </c>
      <c r="B225" s="14">
        <f t="shared" si="3"/>
        <v>6.0876870570550909E-4</v>
      </c>
      <c r="C225">
        <v>6752</v>
      </c>
      <c r="D225" s="14">
        <v>0.3216662245023576</v>
      </c>
    </row>
    <row r="226" spans="1:4" x14ac:dyDescent="0.3">
      <c r="A226">
        <v>5255</v>
      </c>
      <c r="B226" s="14">
        <f t="shared" si="3"/>
        <v>7.089453263721622E-2</v>
      </c>
      <c r="C226">
        <v>6758</v>
      </c>
      <c r="D226" s="14">
        <v>0.33196220699727619</v>
      </c>
    </row>
    <row r="227" spans="1:4" x14ac:dyDescent="0.3">
      <c r="A227">
        <v>3167</v>
      </c>
      <c r="B227" s="14">
        <f t="shared" si="3"/>
        <v>6.8874316796563844E-3</v>
      </c>
      <c r="C227">
        <v>6815</v>
      </c>
      <c r="D227" s="14">
        <v>0.34258774618003057</v>
      </c>
    </row>
    <row r="228" spans="1:4" x14ac:dyDescent="0.3">
      <c r="A228">
        <v>7765</v>
      </c>
      <c r="B228" s="14">
        <f t="shared" si="3"/>
        <v>0.75309777658530563</v>
      </c>
      <c r="C228">
        <v>6849</v>
      </c>
      <c r="D228" s="14">
        <v>0.3535533905932734</v>
      </c>
    </row>
    <row r="229" spans="1:4" x14ac:dyDescent="0.3">
      <c r="A229">
        <v>1279</v>
      </c>
      <c r="B229" s="14">
        <f t="shared" si="3"/>
        <v>1.217537411411018E-3</v>
      </c>
      <c r="C229">
        <v>6865</v>
      </c>
      <c r="D229" s="14">
        <v>0.3648700264203612</v>
      </c>
    </row>
    <row r="230" spans="1:4" x14ac:dyDescent="0.3">
      <c r="A230">
        <v>3301</v>
      </c>
      <c r="B230" s="14">
        <f t="shared" si="3"/>
        <v>1.005206951569864E-2</v>
      </c>
      <c r="C230">
        <v>6880</v>
      </c>
      <c r="D230" s="14">
        <v>0.37654888829265259</v>
      </c>
    </row>
    <row r="231" spans="1:4" x14ac:dyDescent="0.3">
      <c r="A231">
        <v>5433</v>
      </c>
      <c r="B231" s="14">
        <f t="shared" si="3"/>
        <v>8.2990551749318936E-2</v>
      </c>
      <c r="C231">
        <v>6883</v>
      </c>
      <c r="D231" s="14">
        <v>0.38860157044272953</v>
      </c>
    </row>
    <row r="232" spans="1:4" x14ac:dyDescent="0.3">
      <c r="A232">
        <v>312</v>
      </c>
      <c r="B232" s="14">
        <f t="shared" si="3"/>
        <v>4.3046447997852272E-4</v>
      </c>
      <c r="C232">
        <v>6916</v>
      </c>
      <c r="D232" s="14">
        <v>0.40104003821461348</v>
      </c>
    </row>
    <row r="233" spans="1:4" x14ac:dyDescent="0.3">
      <c r="A233">
        <v>613</v>
      </c>
      <c r="B233" s="14">
        <f t="shared" si="3"/>
        <v>5.3668516726522301E-4</v>
      </c>
      <c r="C233">
        <v>6934</v>
      </c>
      <c r="D233" s="14">
        <v>0.41387663994240498</v>
      </c>
    </row>
    <row r="234" spans="1:4" x14ac:dyDescent="0.3">
      <c r="A234">
        <v>7925</v>
      </c>
      <c r="B234" s="14">
        <f t="shared" si="3"/>
        <v>0.96898447390126241</v>
      </c>
      <c r="C234">
        <v>6982</v>
      </c>
      <c r="D234" s="14">
        <v>0.42712411920913629</v>
      </c>
    </row>
    <row r="235" spans="1:4" x14ac:dyDescent="0.3">
      <c r="A235">
        <v>3177</v>
      </c>
      <c r="B235" s="14">
        <f t="shared" si="3"/>
        <v>7.1078865195090841E-3</v>
      </c>
      <c r="C235">
        <v>6989</v>
      </c>
      <c r="D235" s="14">
        <v>0.44079562749801032</v>
      </c>
    </row>
    <row r="236" spans="1:4" x14ac:dyDescent="0.3">
      <c r="A236">
        <v>2076</v>
      </c>
      <c r="B236" s="14">
        <f t="shared" si="3"/>
        <v>2.5934547421662089E-3</v>
      </c>
      <c r="C236">
        <v>7009</v>
      </c>
      <c r="D236" s="14">
        <v>0.45490473724858299</v>
      </c>
    </row>
    <row r="237" spans="1:4" x14ac:dyDescent="0.3">
      <c r="A237">
        <v>3386</v>
      </c>
      <c r="B237" s="14">
        <f t="shared" si="3"/>
        <v>1.1048543456039761E-2</v>
      </c>
      <c r="C237">
        <v>7015</v>
      </c>
      <c r="D237" s="14">
        <v>0.46946545533085282</v>
      </c>
    </row>
    <row r="238" spans="1:4" x14ac:dyDescent="0.3">
      <c r="A238">
        <v>6982</v>
      </c>
      <c r="B238" s="14">
        <f t="shared" si="3"/>
        <v>0.42712411920913629</v>
      </c>
      <c r="C238">
        <v>7044</v>
      </c>
      <c r="D238" s="14">
        <v>0.48449223695063087</v>
      </c>
    </row>
    <row r="239" spans="1:4" x14ac:dyDescent="0.3">
      <c r="A239">
        <v>45</v>
      </c>
      <c r="B239" s="14">
        <f t="shared" si="3"/>
        <v>3.1412717236558159E-4</v>
      </c>
      <c r="C239">
        <v>7157</v>
      </c>
      <c r="D239" s="14">
        <v>0.49999999999999972</v>
      </c>
    </row>
    <row r="240" spans="1:4" x14ac:dyDescent="0.3">
      <c r="A240">
        <v>5404</v>
      </c>
      <c r="B240" s="14">
        <f t="shared" si="3"/>
        <v>7.7922394330305483E-2</v>
      </c>
      <c r="C240">
        <v>7169</v>
      </c>
      <c r="D240" s="14">
        <v>0.51600413986710447</v>
      </c>
    </row>
    <row r="241" spans="1:4" x14ac:dyDescent="0.3">
      <c r="A241">
        <v>7843</v>
      </c>
      <c r="B241" s="14">
        <f t="shared" si="3"/>
        <v>0.85424823841827313</v>
      </c>
      <c r="C241">
        <v>7170</v>
      </c>
      <c r="D241" s="14">
        <v>0.532520544719981</v>
      </c>
    </row>
    <row r="242" spans="1:4" x14ac:dyDescent="0.3">
      <c r="A242">
        <v>6628</v>
      </c>
      <c r="B242" s="14">
        <f t="shared" si="3"/>
        <v>0.26626027235999028</v>
      </c>
      <c r="C242">
        <v>7217</v>
      </c>
      <c r="D242" s="14">
        <v>0.54956561127959191</v>
      </c>
    </row>
    <row r="243" spans="1:4" x14ac:dyDescent="0.3">
      <c r="A243">
        <v>1943</v>
      </c>
      <c r="B243" s="14">
        <f t="shared" si="3"/>
        <v>2.3595496961024229E-3</v>
      </c>
      <c r="C243">
        <v>7279</v>
      </c>
      <c r="D243" s="14">
        <v>0.56715626109773098</v>
      </c>
    </row>
    <row r="244" spans="1:4" x14ac:dyDescent="0.3">
      <c r="A244">
        <v>5129</v>
      </c>
      <c r="B244" s="14">
        <f t="shared" si="3"/>
        <v>6.6565068089997501E-2</v>
      </c>
      <c r="C244">
        <v>7463</v>
      </c>
      <c r="D244" s="14">
        <v>0.58530995735595559</v>
      </c>
    </row>
    <row r="245" spans="1:4" x14ac:dyDescent="0.3">
      <c r="A245">
        <v>2931</v>
      </c>
      <c r="B245" s="14">
        <f t="shared" si="3"/>
        <v>5.1869094843324179E-3</v>
      </c>
      <c r="C245">
        <v>7472</v>
      </c>
      <c r="D245" s="14">
        <v>0.60404472220222338</v>
      </c>
    </row>
    <row r="246" spans="1:4" x14ac:dyDescent="0.3">
      <c r="A246">
        <v>6575</v>
      </c>
      <c r="B246" s="14">
        <f t="shared" si="3"/>
        <v>0.25800206993355213</v>
      </c>
      <c r="C246">
        <v>7474</v>
      </c>
      <c r="D246" s="14">
        <v>0.62337915464244509</v>
      </c>
    </row>
    <row r="247" spans="1:4" x14ac:dyDescent="0.3">
      <c r="A247">
        <v>4916</v>
      </c>
      <c r="B247" s="14">
        <f t="shared" si="3"/>
        <v>5.3390514901141953E-2</v>
      </c>
      <c r="C247">
        <v>7479</v>
      </c>
      <c r="D247" s="14">
        <v>0.64333244900471565</v>
      </c>
    </row>
    <row r="248" spans="1:4" x14ac:dyDescent="0.3">
      <c r="A248">
        <v>2622</v>
      </c>
      <c r="B248" s="14">
        <f t="shared" si="3"/>
        <v>4.2934813381217928E-3</v>
      </c>
      <c r="C248">
        <v>7508</v>
      </c>
      <c r="D248" s="14">
        <v>0.66392441399455271</v>
      </c>
    </row>
    <row r="249" spans="1:4" x14ac:dyDescent="0.3">
      <c r="A249">
        <v>3220</v>
      </c>
      <c r="B249" s="14">
        <f t="shared" si="3"/>
        <v>8.0625646854234796E-3</v>
      </c>
      <c r="C249">
        <v>7577</v>
      </c>
      <c r="D249" s="14">
        <v>0.68517549236006159</v>
      </c>
    </row>
    <row r="250" spans="1:4" x14ac:dyDescent="0.3">
      <c r="A250">
        <v>4608</v>
      </c>
      <c r="B250" s="14">
        <f t="shared" si="3"/>
        <v>4.1495275874659447E-2</v>
      </c>
      <c r="C250">
        <v>7588</v>
      </c>
      <c r="D250" s="14">
        <v>0.70710678118654735</v>
      </c>
    </row>
    <row r="251" spans="1:4" x14ac:dyDescent="0.3">
      <c r="A251">
        <v>6718</v>
      </c>
      <c r="B251" s="14">
        <f t="shared" si="3"/>
        <v>0.29265497867797757</v>
      </c>
      <c r="C251">
        <v>7735</v>
      </c>
      <c r="D251" s="14">
        <v>0.72974005284072285</v>
      </c>
    </row>
    <row r="252" spans="1:4" x14ac:dyDescent="0.3">
      <c r="A252">
        <v>2314</v>
      </c>
      <c r="B252" s="14">
        <f t="shared" si="3"/>
        <v>3.4437158398281892E-3</v>
      </c>
      <c r="C252">
        <v>7765</v>
      </c>
      <c r="D252" s="14">
        <v>0.75309777658530563</v>
      </c>
    </row>
    <row r="253" spans="1:4" x14ac:dyDescent="0.3">
      <c r="A253">
        <v>7169</v>
      </c>
      <c r="B253" s="14">
        <f t="shared" si="3"/>
        <v>0.51600413986710447</v>
      </c>
      <c r="C253">
        <v>7771</v>
      </c>
      <c r="D253" s="14">
        <v>0.7772031408854595</v>
      </c>
    </row>
    <row r="254" spans="1:4" x14ac:dyDescent="0.3">
      <c r="A254">
        <v>6066</v>
      </c>
      <c r="B254" s="14">
        <f t="shared" si="3"/>
        <v>0.14178906527443261</v>
      </c>
      <c r="C254">
        <v>7773</v>
      </c>
      <c r="D254" s="14">
        <v>0.80208007642922763</v>
      </c>
    </row>
    <row r="255" spans="1:4" x14ac:dyDescent="0.3">
      <c r="A255">
        <v>194</v>
      </c>
      <c r="B255" s="14">
        <f t="shared" si="3"/>
        <v>3.7949372113547572E-4</v>
      </c>
      <c r="C255">
        <v>7784</v>
      </c>
      <c r="D255" s="14">
        <v>0.82775327988481062</v>
      </c>
    </row>
    <row r="256" spans="1:4" x14ac:dyDescent="0.3">
      <c r="A256">
        <v>1595</v>
      </c>
      <c r="B256" s="14">
        <f t="shared" si="3"/>
        <v>1.9531249999999881E-3</v>
      </c>
      <c r="C256">
        <v>7843</v>
      </c>
      <c r="D256" s="14">
        <v>0.85424823841827313</v>
      </c>
    </row>
    <row r="257" spans="1:4" x14ac:dyDescent="0.3">
      <c r="A257">
        <v>5519</v>
      </c>
      <c r="B257" s="14">
        <f t="shared" si="3"/>
        <v>9.1217506605090204E-2</v>
      </c>
      <c r="C257">
        <v>7854</v>
      </c>
      <c r="D257" s="14">
        <v>0.88159125499602109</v>
      </c>
    </row>
    <row r="258" spans="1:4" x14ac:dyDescent="0.3">
      <c r="A258">
        <v>6004</v>
      </c>
      <c r="B258" s="14">
        <f t="shared" ref="B258:B261" si="4">VLOOKUP(A258, $C$2:$D$261, 2, FALSE)</f>
        <v>0.13313013617999511</v>
      </c>
      <c r="C258">
        <v>7883</v>
      </c>
      <c r="D258" s="14">
        <v>0.90980947449716665</v>
      </c>
    </row>
    <row r="259" spans="1:4" x14ac:dyDescent="0.3">
      <c r="A259">
        <v>4536</v>
      </c>
      <c r="B259" s="14">
        <f t="shared" si="4"/>
        <v>3.6581872334747127E-2</v>
      </c>
      <c r="C259">
        <v>7910</v>
      </c>
      <c r="D259" s="14">
        <v>0.93893091066170631</v>
      </c>
    </row>
    <row r="260" spans="1:4" x14ac:dyDescent="0.3">
      <c r="A260">
        <v>3446</v>
      </c>
      <c r="B260" s="14">
        <f t="shared" si="4"/>
        <v>1.214379907633526E-2</v>
      </c>
      <c r="C260">
        <v>7925</v>
      </c>
      <c r="D260" s="14">
        <v>0.96898447390126241</v>
      </c>
    </row>
    <row r="261" spans="1:4" x14ac:dyDescent="0.3">
      <c r="A261">
        <v>7784</v>
      </c>
      <c r="B261" s="14">
        <f t="shared" si="4"/>
        <v>0.82775327988481062</v>
      </c>
      <c r="C261">
        <v>8001</v>
      </c>
      <c r="D261" s="14">
        <v>1</v>
      </c>
    </row>
  </sheetData>
  <sortState xmlns:xlrd2="http://schemas.microsoft.com/office/spreadsheetml/2017/richdata2" ref="C2:C261">
    <sortCondition ref="C2:C261"/>
  </sortState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751A0-7390-44A3-9873-0A5B8D851536}">
  <dimension ref="A1:D261"/>
  <sheetViews>
    <sheetView workbookViewId="0">
      <selection activeCell="C2" sqref="C2:C261"/>
    </sheetView>
  </sheetViews>
  <sheetFormatPr defaultRowHeight="14.4" x14ac:dyDescent="0.3"/>
  <cols>
    <col min="1" max="4" width="12.88671875" customWidth="1"/>
  </cols>
  <sheetData>
    <row r="1" spans="1:4" s="12" customFormat="1" ht="28.2" customHeight="1" x14ac:dyDescent="0.3">
      <c r="A1" s="11" t="s">
        <v>9</v>
      </c>
      <c r="B1" s="13" t="s">
        <v>11</v>
      </c>
      <c r="C1" s="11" t="s">
        <v>12</v>
      </c>
      <c r="D1" s="13" t="s">
        <v>11</v>
      </c>
    </row>
    <row r="2" spans="1:4" x14ac:dyDescent="0.3">
      <c r="A2">
        <v>5999</v>
      </c>
      <c r="B2" s="14">
        <f t="shared" ref="B2:B65" si="0">VLOOKUP(A2, $C$2:$D$261, 2, FALSE)</f>
        <v>0.15584478866061111</v>
      </c>
      <c r="C2">
        <v>27</v>
      </c>
      <c r="D2" s="14">
        <v>2.8579587761521058E-4</v>
      </c>
    </row>
    <row r="3" spans="1:4" x14ac:dyDescent="0.3">
      <c r="A3">
        <v>2032</v>
      </c>
      <c r="B3" s="14">
        <f t="shared" si="0"/>
        <v>2.1467406690608942E-3</v>
      </c>
      <c r="C3">
        <v>75</v>
      </c>
      <c r="D3" s="14">
        <v>2.9494371201280233E-4</v>
      </c>
    </row>
    <row r="4" spans="1:4" x14ac:dyDescent="0.3">
      <c r="A4">
        <v>3986</v>
      </c>
      <c r="B4" s="14">
        <f t="shared" si="0"/>
        <v>2.0104139031397301E-2</v>
      </c>
      <c r="C4">
        <v>78</v>
      </c>
      <c r="D4" s="14">
        <v>3.0438435285275422E-4</v>
      </c>
    </row>
    <row r="5" spans="1:4" x14ac:dyDescent="0.3">
      <c r="A5">
        <v>2719</v>
      </c>
      <c r="B5" s="14">
        <f t="shared" si="0"/>
        <v>4.2934813381217928E-3</v>
      </c>
      <c r="C5">
        <v>101</v>
      </c>
      <c r="D5" s="14">
        <v>3.1412717236558159E-4</v>
      </c>
    </row>
    <row r="6" spans="1:4" x14ac:dyDescent="0.3">
      <c r="A6">
        <v>4723</v>
      </c>
      <c r="B6" s="14">
        <f t="shared" si="0"/>
        <v>5.0130004776826602E-2</v>
      </c>
      <c r="C6">
        <v>116</v>
      </c>
      <c r="D6" s="14">
        <v>3.2418184277077541E-4</v>
      </c>
    </row>
    <row r="7" spans="1:4" x14ac:dyDescent="0.3">
      <c r="A7">
        <v>7049</v>
      </c>
      <c r="B7" s="14">
        <f t="shared" si="0"/>
        <v>0.45490473724858299</v>
      </c>
      <c r="C7">
        <v>146</v>
      </c>
      <c r="D7" s="14">
        <v>3.3455834587893399E-4</v>
      </c>
    </row>
    <row r="8" spans="1:4" x14ac:dyDescent="0.3">
      <c r="A8">
        <v>6426</v>
      </c>
      <c r="B8" s="14">
        <f t="shared" si="0"/>
        <v>0.28357813054886533</v>
      </c>
      <c r="C8">
        <v>246</v>
      </c>
      <c r="D8" s="14">
        <v>3.4526698300124138E-4</v>
      </c>
    </row>
    <row r="9" spans="1:4" x14ac:dyDescent="0.3">
      <c r="A9">
        <v>2608</v>
      </c>
      <c r="B9" s="14">
        <f t="shared" si="0"/>
        <v>3.7850956011767872E-3</v>
      </c>
      <c r="C9">
        <v>250</v>
      </c>
      <c r="D9" s="14">
        <v>3.5631838517613182E-4</v>
      </c>
    </row>
    <row r="10" spans="1:4" x14ac:dyDescent="0.3">
      <c r="A10">
        <v>6218</v>
      </c>
      <c r="B10" s="14">
        <f t="shared" si="0"/>
        <v>0.20693831997120241</v>
      </c>
      <c r="C10">
        <v>253</v>
      </c>
      <c r="D10" s="14">
        <v>3.6772352372329133E-4</v>
      </c>
    </row>
    <row r="11" spans="1:4" x14ac:dyDescent="0.3">
      <c r="A11">
        <v>27</v>
      </c>
      <c r="B11" s="14">
        <f t="shared" si="0"/>
        <v>2.8579587761521058E-4</v>
      </c>
      <c r="C11">
        <v>262</v>
      </c>
      <c r="D11" s="14">
        <v>3.7949372113547572E-4</v>
      </c>
    </row>
    <row r="12" spans="1:4" x14ac:dyDescent="0.3">
      <c r="A12">
        <v>1911</v>
      </c>
      <c r="B12" s="14">
        <f t="shared" si="0"/>
        <v>1.8338494348861341E-3</v>
      </c>
      <c r="C12">
        <v>274</v>
      </c>
      <c r="D12" s="14">
        <v>3.916406623189562E-4</v>
      </c>
    </row>
    <row r="13" spans="1:4" x14ac:dyDescent="0.3">
      <c r="A13">
        <v>6416</v>
      </c>
      <c r="B13" s="14">
        <f t="shared" si="0"/>
        <v>0.27478280563979568</v>
      </c>
      <c r="C13">
        <v>309</v>
      </c>
      <c r="D13" s="14">
        <v>4.0417640619375248E-4</v>
      </c>
    </row>
    <row r="14" spans="1:4" x14ac:dyDescent="0.3">
      <c r="A14">
        <v>6191</v>
      </c>
      <c r="B14" s="14">
        <f t="shared" si="0"/>
        <v>0.20052001910730671</v>
      </c>
      <c r="C14">
        <v>351</v>
      </c>
      <c r="D14" s="14">
        <v>4.1711339766516928E-4</v>
      </c>
    </row>
    <row r="15" spans="1:4" x14ac:dyDescent="0.3">
      <c r="A15">
        <v>1903</v>
      </c>
      <c r="B15" s="14">
        <f t="shared" si="0"/>
        <v>1.7769716298772691E-3</v>
      </c>
      <c r="C15">
        <v>390</v>
      </c>
      <c r="D15" s="14">
        <v>4.3046447997852272E-4</v>
      </c>
    </row>
    <row r="16" spans="1:4" x14ac:dyDescent="0.3">
      <c r="A16">
        <v>6483</v>
      </c>
      <c r="B16" s="14">
        <f t="shared" si="0"/>
        <v>0.31168957732122232</v>
      </c>
      <c r="C16">
        <v>408</v>
      </c>
      <c r="D16" s="14">
        <v>4.442429074693164E-4</v>
      </c>
    </row>
    <row r="17" spans="1:4" x14ac:dyDescent="0.3">
      <c r="A17">
        <v>1937</v>
      </c>
      <c r="B17" s="14">
        <f t="shared" si="0"/>
        <v>1.892547800588391E-3</v>
      </c>
      <c r="C17">
        <v>443</v>
      </c>
      <c r="D17" s="14">
        <v>4.5846235872153292E-4</v>
      </c>
    </row>
    <row r="18" spans="1:4" x14ac:dyDescent="0.3">
      <c r="A18">
        <v>3956</v>
      </c>
      <c r="B18" s="14">
        <f t="shared" si="0"/>
        <v>1.8876397568819418E-2</v>
      </c>
      <c r="C18">
        <v>445</v>
      </c>
      <c r="D18" s="14">
        <v>4.7313695014709743E-4</v>
      </c>
    </row>
    <row r="19" spans="1:4" x14ac:dyDescent="0.3">
      <c r="A19">
        <v>2402</v>
      </c>
      <c r="B19" s="14">
        <f t="shared" si="0"/>
        <v>2.9417881897863358E-3</v>
      </c>
      <c r="C19">
        <v>452</v>
      </c>
      <c r="D19" s="14">
        <v>4.8828124999999648E-4</v>
      </c>
    </row>
    <row r="20" spans="1:4" x14ac:dyDescent="0.3">
      <c r="A20">
        <v>3924</v>
      </c>
      <c r="B20" s="14">
        <f t="shared" si="0"/>
        <v>1.7173925352487188E-2</v>
      </c>
      <c r="C20">
        <v>455</v>
      </c>
      <c r="D20" s="14">
        <v>5.0391029283896596E-4</v>
      </c>
    </row>
    <row r="21" spans="1:4" x14ac:dyDescent="0.3">
      <c r="A21">
        <v>2757</v>
      </c>
      <c r="B21" s="14">
        <f t="shared" si="0"/>
        <v>4.8701496456440823E-3</v>
      </c>
      <c r="C21">
        <v>549</v>
      </c>
      <c r="D21" s="14">
        <v>5.2003959445310309E-4</v>
      </c>
    </row>
    <row r="22" spans="1:4" x14ac:dyDescent="0.3">
      <c r="A22">
        <v>3835</v>
      </c>
      <c r="B22" s="14">
        <f t="shared" si="0"/>
        <v>1.46707954790891E-2</v>
      </c>
      <c r="C22">
        <v>556</v>
      </c>
      <c r="D22" s="14">
        <v>5.3668516726522301E-4</v>
      </c>
    </row>
    <row r="23" spans="1:4" x14ac:dyDescent="0.3">
      <c r="A23">
        <v>2178</v>
      </c>
      <c r="B23" s="14">
        <f t="shared" si="0"/>
        <v>2.435074822822039E-3</v>
      </c>
      <c r="C23">
        <v>587</v>
      </c>
      <c r="D23" s="14">
        <v>5.5386353622824945E-4</v>
      </c>
    </row>
    <row r="24" spans="1:4" x14ac:dyDescent="0.3">
      <c r="A24">
        <v>5586</v>
      </c>
      <c r="B24" s="14">
        <f t="shared" si="0"/>
        <v>9.7150392610682243E-2</v>
      </c>
      <c r="C24">
        <v>595</v>
      </c>
      <c r="D24" s="14">
        <v>5.715917552304218E-4</v>
      </c>
    </row>
    <row r="25" spans="1:4" x14ac:dyDescent="0.3">
      <c r="A25">
        <v>2252</v>
      </c>
      <c r="B25" s="14">
        <f t="shared" si="0"/>
        <v>2.5130173789246579E-3</v>
      </c>
      <c r="C25">
        <v>608</v>
      </c>
      <c r="D25" s="14">
        <v>5.8988742402560509E-4</v>
      </c>
    </row>
    <row r="26" spans="1:4" x14ac:dyDescent="0.3">
      <c r="A26">
        <v>4975</v>
      </c>
      <c r="B26" s="14">
        <f t="shared" si="0"/>
        <v>6.0561529618828741E-2</v>
      </c>
      <c r="C26">
        <v>623</v>
      </c>
      <c r="D26" s="14">
        <v>6.0876870570550909E-4</v>
      </c>
    </row>
    <row r="27" spans="1:4" x14ac:dyDescent="0.3">
      <c r="A27">
        <v>2120</v>
      </c>
      <c r="B27" s="14">
        <f t="shared" si="0"/>
        <v>2.2863670209216898E-3</v>
      </c>
      <c r="C27">
        <v>627</v>
      </c>
      <c r="D27" s="14">
        <v>6.2825434473116383E-4</v>
      </c>
    </row>
    <row r="28" spans="1:4" x14ac:dyDescent="0.3">
      <c r="A28">
        <v>3009</v>
      </c>
      <c r="B28" s="14">
        <f t="shared" si="0"/>
        <v>6.4668224991000526E-3</v>
      </c>
      <c r="C28">
        <v>696</v>
      </c>
      <c r="D28" s="14">
        <v>6.4836368554155148E-4</v>
      </c>
    </row>
    <row r="29" spans="1:4" x14ac:dyDescent="0.3">
      <c r="A29">
        <v>2340</v>
      </c>
      <c r="B29" s="14">
        <f t="shared" si="0"/>
        <v>2.8505470814090602E-3</v>
      </c>
      <c r="C29">
        <v>709</v>
      </c>
      <c r="D29" s="14">
        <v>6.6911669175786809E-4</v>
      </c>
    </row>
    <row r="30" spans="1:4" x14ac:dyDescent="0.3">
      <c r="A30">
        <v>4983</v>
      </c>
      <c r="B30" s="14">
        <f t="shared" si="0"/>
        <v>6.249999999999984E-2</v>
      </c>
      <c r="C30">
        <v>726</v>
      </c>
      <c r="D30" s="14">
        <v>6.9053396600248288E-4</v>
      </c>
    </row>
    <row r="31" spans="1:4" x14ac:dyDescent="0.3">
      <c r="A31">
        <v>7349</v>
      </c>
      <c r="B31" s="14">
        <f t="shared" si="0"/>
        <v>0.62337915464244509</v>
      </c>
      <c r="C31">
        <v>729</v>
      </c>
      <c r="D31" s="14">
        <v>7.1263677035226364E-4</v>
      </c>
    </row>
    <row r="32" spans="1:4" x14ac:dyDescent="0.3">
      <c r="A32">
        <v>5921</v>
      </c>
      <c r="B32" s="14">
        <f t="shared" si="0"/>
        <v>0.15101118055055571</v>
      </c>
      <c r="C32">
        <v>779</v>
      </c>
      <c r="D32" s="14">
        <v>7.3544704744658265E-4</v>
      </c>
    </row>
    <row r="33" spans="1:4" x14ac:dyDescent="0.3">
      <c r="A33">
        <v>2756</v>
      </c>
      <c r="B33" s="14">
        <f t="shared" si="0"/>
        <v>4.7190993922048502E-3</v>
      </c>
      <c r="C33">
        <v>894</v>
      </c>
      <c r="D33" s="14">
        <v>7.5898744227095145E-4</v>
      </c>
    </row>
    <row r="34" spans="1:4" x14ac:dyDescent="0.3">
      <c r="A34">
        <v>779</v>
      </c>
      <c r="B34" s="14">
        <f t="shared" si="0"/>
        <v>7.3544704744658265E-4</v>
      </c>
      <c r="C34">
        <v>910</v>
      </c>
      <c r="D34" s="14">
        <v>7.832813246379124E-4</v>
      </c>
    </row>
    <row r="35" spans="1:4" x14ac:dyDescent="0.3">
      <c r="A35">
        <v>4364</v>
      </c>
      <c r="B35" s="14">
        <f t="shared" si="0"/>
        <v>3.1249999999999899E-2</v>
      </c>
      <c r="C35">
        <v>939</v>
      </c>
      <c r="D35" s="14">
        <v>8.0835281238750506E-4</v>
      </c>
    </row>
    <row r="36" spans="1:4" x14ac:dyDescent="0.3">
      <c r="A36">
        <v>2947</v>
      </c>
      <c r="B36" s="14">
        <f t="shared" si="0"/>
        <v>5.8835763795726734E-3</v>
      </c>
      <c r="C36">
        <v>984</v>
      </c>
      <c r="D36" s="14">
        <v>8.3422679533033943E-4</v>
      </c>
    </row>
    <row r="37" spans="1:4" x14ac:dyDescent="0.3">
      <c r="A37">
        <v>3612</v>
      </c>
      <c r="B37" s="14">
        <f t="shared" si="0"/>
        <v>1.3347628725285471E-2</v>
      </c>
      <c r="C37">
        <v>996</v>
      </c>
      <c r="D37" s="14">
        <v>8.6092895995704632E-4</v>
      </c>
    </row>
    <row r="38" spans="1:4" x14ac:dyDescent="0.3">
      <c r="A38">
        <v>146</v>
      </c>
      <c r="B38" s="14">
        <f t="shared" si="0"/>
        <v>3.3455834587893399E-4</v>
      </c>
      <c r="C38">
        <v>1025</v>
      </c>
      <c r="D38" s="14">
        <v>8.8848581493863367E-4</v>
      </c>
    </row>
    <row r="39" spans="1:4" x14ac:dyDescent="0.3">
      <c r="A39">
        <v>4636</v>
      </c>
      <c r="B39" s="14">
        <f t="shared" si="0"/>
        <v>4.4194173824159078E-2</v>
      </c>
      <c r="C39">
        <v>1070</v>
      </c>
      <c r="D39" s="14">
        <v>9.1692471744306671E-4</v>
      </c>
    </row>
    <row r="40" spans="1:4" x14ac:dyDescent="0.3">
      <c r="A40">
        <v>6971</v>
      </c>
      <c r="B40" s="14">
        <f t="shared" si="0"/>
        <v>0.42712411920913629</v>
      </c>
      <c r="C40">
        <v>1075</v>
      </c>
      <c r="D40" s="14">
        <v>9.4627390029419561E-4</v>
      </c>
    </row>
    <row r="41" spans="1:4" x14ac:dyDescent="0.3">
      <c r="A41">
        <v>5425</v>
      </c>
      <c r="B41" s="14">
        <f t="shared" si="0"/>
        <v>8.2990551749318936E-2</v>
      </c>
      <c r="C41">
        <v>1079</v>
      </c>
      <c r="D41" s="14">
        <v>9.7656249999999393E-4</v>
      </c>
    </row>
    <row r="42" spans="1:4" x14ac:dyDescent="0.3">
      <c r="A42">
        <v>5395</v>
      </c>
      <c r="B42" s="14">
        <f t="shared" si="0"/>
        <v>8.0416556125589303E-2</v>
      </c>
      <c r="C42">
        <v>1112</v>
      </c>
      <c r="D42" s="14">
        <v>1.007820585677933E-3</v>
      </c>
    </row>
    <row r="43" spans="1:4" x14ac:dyDescent="0.3">
      <c r="A43">
        <v>1714</v>
      </c>
      <c r="B43" s="14">
        <f t="shared" si="0"/>
        <v>1.517974884541904E-3</v>
      </c>
      <c r="C43">
        <v>1137</v>
      </c>
      <c r="D43" s="14">
        <v>1.040079188906207E-3</v>
      </c>
    </row>
    <row r="44" spans="1:4" x14ac:dyDescent="0.3">
      <c r="A44">
        <v>3308</v>
      </c>
      <c r="B44" s="14">
        <f t="shared" si="0"/>
        <v>8.8618165796520102E-3</v>
      </c>
      <c r="C44">
        <v>1154</v>
      </c>
      <c r="D44" s="14">
        <v>1.0733703345304471E-3</v>
      </c>
    </row>
    <row r="45" spans="1:4" x14ac:dyDescent="0.3">
      <c r="A45">
        <v>3313</v>
      </c>
      <c r="B45" s="14">
        <f t="shared" si="0"/>
        <v>9.1454680836867679E-3</v>
      </c>
      <c r="C45">
        <v>1185</v>
      </c>
      <c r="D45" s="14">
        <v>1.1077270724565E-3</v>
      </c>
    </row>
    <row r="46" spans="1:4" x14ac:dyDescent="0.3">
      <c r="A46">
        <v>452</v>
      </c>
      <c r="B46" s="14">
        <f t="shared" si="0"/>
        <v>4.8828124999999648E-4</v>
      </c>
      <c r="C46">
        <v>1195</v>
      </c>
      <c r="D46" s="14">
        <v>1.143183510460844E-3</v>
      </c>
    </row>
    <row r="47" spans="1:4" x14ac:dyDescent="0.3">
      <c r="A47">
        <v>2174</v>
      </c>
      <c r="B47" s="14">
        <f t="shared" si="0"/>
        <v>2.3595496961024229E-3</v>
      </c>
      <c r="C47">
        <v>1261</v>
      </c>
      <c r="D47" s="14">
        <v>1.17977484805121E-3</v>
      </c>
    </row>
    <row r="48" spans="1:4" x14ac:dyDescent="0.3">
      <c r="A48">
        <v>408</v>
      </c>
      <c r="B48" s="14">
        <f t="shared" si="0"/>
        <v>4.442429074693164E-4</v>
      </c>
      <c r="C48">
        <v>1271</v>
      </c>
      <c r="D48" s="14">
        <v>1.217537411411018E-3</v>
      </c>
    </row>
    <row r="49" spans="1:4" x14ac:dyDescent="0.3">
      <c r="A49">
        <v>3497</v>
      </c>
      <c r="B49" s="14">
        <f t="shared" si="0"/>
        <v>1.1048543456039761E-2</v>
      </c>
      <c r="C49">
        <v>1351</v>
      </c>
      <c r="D49" s="14">
        <v>1.2565086894623281E-3</v>
      </c>
    </row>
    <row r="50" spans="1:4" x14ac:dyDescent="0.3">
      <c r="A50">
        <v>2611</v>
      </c>
      <c r="B50" s="14">
        <f t="shared" si="0"/>
        <v>3.9062499999999801E-3</v>
      </c>
      <c r="C50">
        <v>1442</v>
      </c>
      <c r="D50" s="14">
        <v>1.296727371083103E-3</v>
      </c>
    </row>
    <row r="51" spans="1:4" x14ac:dyDescent="0.3">
      <c r="A51">
        <v>4104</v>
      </c>
      <c r="B51" s="14">
        <f t="shared" si="0"/>
        <v>2.5065002388413291E-2</v>
      </c>
      <c r="C51">
        <v>1490</v>
      </c>
      <c r="D51" s="14">
        <v>1.3382333835157371E-3</v>
      </c>
    </row>
    <row r="52" spans="1:4" x14ac:dyDescent="0.3">
      <c r="A52">
        <v>1154</v>
      </c>
      <c r="B52" s="14">
        <f t="shared" si="0"/>
        <v>1.0733703345304471E-3</v>
      </c>
      <c r="C52">
        <v>1492</v>
      </c>
      <c r="D52" s="14">
        <v>1.3810679320049671E-3</v>
      </c>
    </row>
    <row r="53" spans="1:4" x14ac:dyDescent="0.3">
      <c r="A53">
        <v>4531</v>
      </c>
      <c r="B53" s="14">
        <f t="shared" si="0"/>
        <v>3.6581872334747127E-2</v>
      </c>
      <c r="C53">
        <v>1540</v>
      </c>
      <c r="D53" s="14">
        <v>1.425273540704529E-3</v>
      </c>
    </row>
    <row r="54" spans="1:4" x14ac:dyDescent="0.3">
      <c r="A54">
        <v>7313</v>
      </c>
      <c r="B54" s="14">
        <f t="shared" si="0"/>
        <v>0.58530995735595559</v>
      </c>
      <c r="C54">
        <v>1679</v>
      </c>
      <c r="D54" s="14">
        <v>1.470894094893167E-3</v>
      </c>
    </row>
    <row r="55" spans="1:4" x14ac:dyDescent="0.3">
      <c r="A55">
        <v>1195</v>
      </c>
      <c r="B55" s="14">
        <f t="shared" si="0"/>
        <v>1.143183510460844E-3</v>
      </c>
      <c r="C55">
        <v>1714</v>
      </c>
      <c r="D55" s="14">
        <v>1.517974884541904E-3</v>
      </c>
    </row>
    <row r="56" spans="1:4" x14ac:dyDescent="0.3">
      <c r="A56">
        <v>6237</v>
      </c>
      <c r="B56" s="14">
        <f t="shared" si="0"/>
        <v>0.22039781374900499</v>
      </c>
      <c r="C56">
        <v>1793</v>
      </c>
      <c r="D56" s="14">
        <v>1.5665626492758261E-3</v>
      </c>
    </row>
    <row r="57" spans="1:4" x14ac:dyDescent="0.3">
      <c r="A57">
        <v>6516</v>
      </c>
      <c r="B57" s="14">
        <f t="shared" si="0"/>
        <v>0.3216662245023576</v>
      </c>
      <c r="C57">
        <v>1807</v>
      </c>
      <c r="D57" s="14">
        <v>1.6167056247750121E-3</v>
      </c>
    </row>
    <row r="58" spans="1:4" x14ac:dyDescent="0.3">
      <c r="A58">
        <v>894</v>
      </c>
      <c r="B58" s="14">
        <f t="shared" si="0"/>
        <v>7.5898744227095145E-4</v>
      </c>
      <c r="C58">
        <v>1849</v>
      </c>
      <c r="D58" s="14">
        <v>1.668453590660681E-3</v>
      </c>
    </row>
    <row r="59" spans="1:4" x14ac:dyDescent="0.3">
      <c r="A59">
        <v>7199</v>
      </c>
      <c r="B59" s="14">
        <f t="shared" si="0"/>
        <v>0.51600413986710447</v>
      </c>
      <c r="C59">
        <v>1879</v>
      </c>
      <c r="D59" s="14">
        <v>1.7218579199140939E-3</v>
      </c>
    </row>
    <row r="60" spans="1:4" x14ac:dyDescent="0.3">
      <c r="A60">
        <v>116</v>
      </c>
      <c r="B60" s="14">
        <f t="shared" si="0"/>
        <v>3.2418184277077541E-4</v>
      </c>
      <c r="C60">
        <v>1903</v>
      </c>
      <c r="D60" s="14">
        <v>1.7769716298772691E-3</v>
      </c>
    </row>
    <row r="61" spans="1:4" x14ac:dyDescent="0.3">
      <c r="A61">
        <v>3898</v>
      </c>
      <c r="B61" s="14">
        <f t="shared" si="0"/>
        <v>1.6125129370846959E-2</v>
      </c>
      <c r="C61">
        <v>1911</v>
      </c>
      <c r="D61" s="14">
        <v>1.8338494348861341E-3</v>
      </c>
    </row>
    <row r="62" spans="1:4" x14ac:dyDescent="0.3">
      <c r="A62">
        <v>3059</v>
      </c>
      <c r="B62" s="14">
        <f t="shared" si="0"/>
        <v>6.8874316796563844E-3</v>
      </c>
      <c r="C62">
        <v>1937</v>
      </c>
      <c r="D62" s="14">
        <v>1.892547800588391E-3</v>
      </c>
    </row>
    <row r="63" spans="1:4" x14ac:dyDescent="0.3">
      <c r="A63">
        <v>3918</v>
      </c>
      <c r="B63" s="14">
        <f t="shared" si="0"/>
        <v>1.6641267022499351E-2</v>
      </c>
      <c r="C63">
        <v>1972</v>
      </c>
      <c r="D63" s="14">
        <v>1.9531249999999881E-3</v>
      </c>
    </row>
    <row r="64" spans="1:4" x14ac:dyDescent="0.3">
      <c r="A64">
        <v>726</v>
      </c>
      <c r="B64" s="14">
        <f t="shared" si="0"/>
        <v>6.9053396600248288E-4</v>
      </c>
      <c r="C64">
        <v>1989</v>
      </c>
      <c r="D64" s="14">
        <v>2.015641171355866E-3</v>
      </c>
    </row>
    <row r="65" spans="1:4" x14ac:dyDescent="0.3">
      <c r="A65">
        <v>696</v>
      </c>
      <c r="B65" s="14">
        <f t="shared" si="0"/>
        <v>6.4836368554155148E-4</v>
      </c>
      <c r="C65">
        <v>2019</v>
      </c>
      <c r="D65" s="14">
        <v>2.080158377812415E-3</v>
      </c>
    </row>
    <row r="66" spans="1:4" x14ac:dyDescent="0.3">
      <c r="A66">
        <v>3552</v>
      </c>
      <c r="B66" s="14">
        <f t="shared" ref="B66:B129" si="1">VLOOKUP(A66, $C$2:$D$261, 2, FALSE)</f>
        <v>1.1767152759145361E-2</v>
      </c>
      <c r="C66">
        <v>2032</v>
      </c>
      <c r="D66" s="14">
        <v>2.1467406690608942E-3</v>
      </c>
    </row>
    <row r="67" spans="1:4" x14ac:dyDescent="0.3">
      <c r="A67">
        <v>7075</v>
      </c>
      <c r="B67" s="14">
        <f t="shared" si="1"/>
        <v>0.48449223695063087</v>
      </c>
      <c r="C67">
        <v>2054</v>
      </c>
      <c r="D67" s="14">
        <v>2.215454144913E-3</v>
      </c>
    </row>
    <row r="68" spans="1:4" x14ac:dyDescent="0.3">
      <c r="A68">
        <v>5595</v>
      </c>
      <c r="B68" s="14">
        <f t="shared" si="1"/>
        <v>0.10346915998560111</v>
      </c>
      <c r="C68">
        <v>2120</v>
      </c>
      <c r="D68" s="14">
        <v>2.2863670209216898E-3</v>
      </c>
    </row>
    <row r="69" spans="1:4" x14ac:dyDescent="0.3">
      <c r="A69">
        <v>6835</v>
      </c>
      <c r="B69" s="14">
        <f t="shared" si="1"/>
        <v>0.41387663994240498</v>
      </c>
      <c r="C69">
        <v>2174</v>
      </c>
      <c r="D69" s="14">
        <v>2.3595496961024229E-3</v>
      </c>
    </row>
    <row r="70" spans="1:4" x14ac:dyDescent="0.3">
      <c r="A70">
        <v>5288</v>
      </c>
      <c r="B70" s="14">
        <f t="shared" si="1"/>
        <v>7.3163744669494296E-2</v>
      </c>
      <c r="C70">
        <v>2178</v>
      </c>
      <c r="D70" s="14">
        <v>2.435074822822039E-3</v>
      </c>
    </row>
    <row r="71" spans="1:4" x14ac:dyDescent="0.3">
      <c r="A71">
        <v>6742</v>
      </c>
      <c r="B71" s="14">
        <f t="shared" si="1"/>
        <v>0.3535533905932734</v>
      </c>
      <c r="C71">
        <v>2252</v>
      </c>
      <c r="D71" s="14">
        <v>2.5130173789246579E-3</v>
      </c>
    </row>
    <row r="72" spans="1:4" x14ac:dyDescent="0.3">
      <c r="A72">
        <v>4582</v>
      </c>
      <c r="B72" s="14">
        <f t="shared" si="1"/>
        <v>3.7752795137638857E-2</v>
      </c>
      <c r="C72">
        <v>2258</v>
      </c>
      <c r="D72" s="14">
        <v>2.5934547421662089E-3</v>
      </c>
    </row>
    <row r="73" spans="1:4" x14ac:dyDescent="0.3">
      <c r="A73">
        <v>3291</v>
      </c>
      <c r="B73" s="14">
        <f t="shared" si="1"/>
        <v>8.3206335112496754E-3</v>
      </c>
      <c r="C73">
        <v>2261</v>
      </c>
      <c r="D73" s="14">
        <v>2.676466767031478E-3</v>
      </c>
    </row>
    <row r="74" spans="1:4" x14ac:dyDescent="0.3">
      <c r="A74">
        <v>7951</v>
      </c>
      <c r="B74" s="14">
        <f t="shared" si="1"/>
        <v>0.93893091066170631</v>
      </c>
      <c r="C74">
        <v>2306</v>
      </c>
      <c r="D74" s="14">
        <v>2.7621358640099371E-3</v>
      </c>
    </row>
    <row r="75" spans="1:4" x14ac:dyDescent="0.3">
      <c r="A75">
        <v>5916</v>
      </c>
      <c r="B75" s="14">
        <f t="shared" si="1"/>
        <v>0.1463274893389887</v>
      </c>
      <c r="C75">
        <v>2340</v>
      </c>
      <c r="D75" s="14">
        <v>2.8505470814090602E-3</v>
      </c>
    </row>
    <row r="76" spans="1:4" x14ac:dyDescent="0.3">
      <c r="A76">
        <v>3532</v>
      </c>
      <c r="B76" s="14">
        <f t="shared" si="1"/>
        <v>1.1402188325636249E-2</v>
      </c>
      <c r="C76">
        <v>2402</v>
      </c>
      <c r="D76" s="14">
        <v>2.9417881897863358E-3</v>
      </c>
    </row>
    <row r="77" spans="1:4" x14ac:dyDescent="0.3">
      <c r="A77">
        <v>6258</v>
      </c>
      <c r="B77" s="14">
        <f t="shared" si="1"/>
        <v>0.2347327276654263</v>
      </c>
      <c r="C77">
        <v>2403</v>
      </c>
      <c r="D77" s="14">
        <v>3.0359497690838119E-3</v>
      </c>
    </row>
    <row r="78" spans="1:4" x14ac:dyDescent="0.3">
      <c r="A78">
        <v>1849</v>
      </c>
      <c r="B78" s="14">
        <f t="shared" si="1"/>
        <v>1.668453590660681E-3</v>
      </c>
      <c r="C78">
        <v>2418</v>
      </c>
      <c r="D78" s="14">
        <v>3.1331252985516531E-3</v>
      </c>
    </row>
    <row r="79" spans="1:4" x14ac:dyDescent="0.3">
      <c r="A79">
        <v>7962</v>
      </c>
      <c r="B79" s="14">
        <f t="shared" si="1"/>
        <v>0.96898447390126241</v>
      </c>
      <c r="C79">
        <v>2484</v>
      </c>
      <c r="D79" s="14">
        <v>3.2334112495500241E-3</v>
      </c>
    </row>
    <row r="80" spans="1:4" x14ac:dyDescent="0.3">
      <c r="A80">
        <v>3420</v>
      </c>
      <c r="B80" s="14">
        <f t="shared" si="1"/>
        <v>1.005206951569864E-2</v>
      </c>
      <c r="C80">
        <v>2487</v>
      </c>
      <c r="D80" s="14">
        <v>3.3369071813213621E-3</v>
      </c>
    </row>
    <row r="81" spans="1:4" x14ac:dyDescent="0.3">
      <c r="A81">
        <v>729</v>
      </c>
      <c r="B81" s="14">
        <f t="shared" si="1"/>
        <v>7.1263677035226364E-4</v>
      </c>
      <c r="C81">
        <v>2531</v>
      </c>
      <c r="D81" s="14">
        <v>3.4437158398281892E-3</v>
      </c>
    </row>
    <row r="82" spans="1:4" x14ac:dyDescent="0.3">
      <c r="A82">
        <v>587</v>
      </c>
      <c r="B82" s="14">
        <f t="shared" si="1"/>
        <v>5.5386353622824945E-4</v>
      </c>
      <c r="C82">
        <v>2545</v>
      </c>
      <c r="D82" s="14">
        <v>3.553943259754539E-3</v>
      </c>
    </row>
    <row r="83" spans="1:4" x14ac:dyDescent="0.3">
      <c r="A83">
        <v>1807</v>
      </c>
      <c r="B83" s="14">
        <f t="shared" si="1"/>
        <v>1.6167056247750121E-3</v>
      </c>
      <c r="C83">
        <v>2603</v>
      </c>
      <c r="D83" s="14">
        <v>3.6676988697722712E-3</v>
      </c>
    </row>
    <row r="84" spans="1:4" x14ac:dyDescent="0.3">
      <c r="A84">
        <v>5621</v>
      </c>
      <c r="B84" s="14">
        <f t="shared" si="1"/>
        <v>0.1101989068745024</v>
      </c>
      <c r="C84">
        <v>2608</v>
      </c>
      <c r="D84" s="14">
        <v>3.7850956011767872E-3</v>
      </c>
    </row>
    <row r="85" spans="1:4" x14ac:dyDescent="0.3">
      <c r="A85">
        <v>4165</v>
      </c>
      <c r="B85" s="14">
        <f t="shared" si="1"/>
        <v>2.6695257450570949E-2</v>
      </c>
      <c r="C85">
        <v>2611</v>
      </c>
      <c r="D85" s="14">
        <v>3.9062499999999801E-3</v>
      </c>
    </row>
    <row r="86" spans="1:4" x14ac:dyDescent="0.3">
      <c r="A86">
        <v>6588</v>
      </c>
      <c r="B86" s="14">
        <f t="shared" si="1"/>
        <v>0.33196220699727619</v>
      </c>
      <c r="C86">
        <v>2620</v>
      </c>
      <c r="D86" s="14">
        <v>4.0312823427117363E-3</v>
      </c>
    </row>
    <row r="87" spans="1:4" x14ac:dyDescent="0.3">
      <c r="A87">
        <v>7019</v>
      </c>
      <c r="B87" s="14">
        <f t="shared" si="1"/>
        <v>0.44079562749801032</v>
      </c>
      <c r="C87">
        <v>2707</v>
      </c>
      <c r="D87" s="14">
        <v>4.1603167556248334E-3</v>
      </c>
    </row>
    <row r="88" spans="1:4" x14ac:dyDescent="0.3">
      <c r="A88">
        <v>1075</v>
      </c>
      <c r="B88" s="14">
        <f t="shared" si="1"/>
        <v>9.4627390029419561E-4</v>
      </c>
      <c r="C88">
        <v>2719</v>
      </c>
      <c r="D88" s="14">
        <v>4.2934813381217928E-3</v>
      </c>
    </row>
    <row r="89" spans="1:4" x14ac:dyDescent="0.3">
      <c r="A89">
        <v>5706</v>
      </c>
      <c r="B89" s="14">
        <f t="shared" si="1"/>
        <v>0.117366363832713</v>
      </c>
      <c r="C89">
        <v>2723</v>
      </c>
      <c r="D89" s="14">
        <v>4.4309082898260042E-3</v>
      </c>
    </row>
    <row r="90" spans="1:4" x14ac:dyDescent="0.3">
      <c r="A90">
        <v>2978</v>
      </c>
      <c r="B90" s="14">
        <f t="shared" si="1"/>
        <v>6.2662505971033122E-3</v>
      </c>
      <c r="C90">
        <v>2751</v>
      </c>
      <c r="D90" s="14">
        <v>4.572734041843384E-3</v>
      </c>
    </row>
    <row r="91" spans="1:4" x14ac:dyDescent="0.3">
      <c r="A91">
        <v>5006</v>
      </c>
      <c r="B91" s="14">
        <f t="shared" si="1"/>
        <v>6.6565068089997501E-2</v>
      </c>
      <c r="C91">
        <v>2756</v>
      </c>
      <c r="D91" s="14">
        <v>4.7190993922048502E-3</v>
      </c>
    </row>
    <row r="92" spans="1:4" x14ac:dyDescent="0.3">
      <c r="A92">
        <v>6227</v>
      </c>
      <c r="B92" s="14">
        <f t="shared" si="1"/>
        <v>0.21356205960456801</v>
      </c>
      <c r="C92">
        <v>2757</v>
      </c>
      <c r="D92" s="14">
        <v>4.8701496456440823E-3</v>
      </c>
    </row>
    <row r="93" spans="1:4" x14ac:dyDescent="0.3">
      <c r="A93">
        <v>101</v>
      </c>
      <c r="B93" s="14">
        <f t="shared" si="1"/>
        <v>3.1412717236558159E-4</v>
      </c>
      <c r="C93">
        <v>2788</v>
      </c>
      <c r="D93" s="14">
        <v>5.0260347578493158E-3</v>
      </c>
    </row>
    <row r="94" spans="1:4" x14ac:dyDescent="0.3">
      <c r="A94">
        <v>309</v>
      </c>
      <c r="B94" s="14">
        <f t="shared" si="1"/>
        <v>4.0417640619375248E-4</v>
      </c>
      <c r="C94">
        <v>2794</v>
      </c>
      <c r="D94" s="14">
        <v>5.1869094843324179E-3</v>
      </c>
    </row>
    <row r="95" spans="1:4" x14ac:dyDescent="0.3">
      <c r="A95">
        <v>5526</v>
      </c>
      <c r="B95" s="14">
        <f t="shared" si="1"/>
        <v>9.1217506605090204E-2</v>
      </c>
      <c r="C95">
        <v>2817</v>
      </c>
      <c r="D95" s="14">
        <v>5.3529335340629551E-3</v>
      </c>
    </row>
    <row r="96" spans="1:4" x14ac:dyDescent="0.3">
      <c r="A96">
        <v>4930</v>
      </c>
      <c r="B96" s="14">
        <f t="shared" si="1"/>
        <v>5.6863092156072763E-2</v>
      </c>
      <c r="C96">
        <v>2866</v>
      </c>
      <c r="D96" s="14">
        <v>5.5242717280198743E-3</v>
      </c>
    </row>
    <row r="97" spans="1:4" x14ac:dyDescent="0.3">
      <c r="A97">
        <v>6006</v>
      </c>
      <c r="B97" s="14">
        <f t="shared" si="1"/>
        <v>0.16083311225117869</v>
      </c>
      <c r="C97">
        <v>2898</v>
      </c>
      <c r="D97" s="14">
        <v>5.7010941628181204E-3</v>
      </c>
    </row>
    <row r="98" spans="1:4" x14ac:dyDescent="0.3">
      <c r="A98">
        <v>1540</v>
      </c>
      <c r="B98" s="14">
        <f t="shared" si="1"/>
        <v>1.425273540704529E-3</v>
      </c>
      <c r="C98">
        <v>2947</v>
      </c>
      <c r="D98" s="14">
        <v>5.8835763795726734E-3</v>
      </c>
    </row>
    <row r="99" spans="1:4" x14ac:dyDescent="0.3">
      <c r="A99">
        <v>1442</v>
      </c>
      <c r="B99" s="14">
        <f t="shared" si="1"/>
        <v>1.296727371083103E-3</v>
      </c>
      <c r="C99">
        <v>2949</v>
      </c>
      <c r="D99" s="14">
        <v>6.0718995381676246E-3</v>
      </c>
    </row>
    <row r="100" spans="1:4" x14ac:dyDescent="0.3">
      <c r="A100">
        <v>3560</v>
      </c>
      <c r="B100" s="14">
        <f t="shared" si="1"/>
        <v>1.214379907633526E-2</v>
      </c>
      <c r="C100">
        <v>2978</v>
      </c>
      <c r="D100" s="14">
        <v>6.2662505971033122E-3</v>
      </c>
    </row>
    <row r="101" spans="1:4" x14ac:dyDescent="0.3">
      <c r="A101">
        <v>1070</v>
      </c>
      <c r="B101" s="14">
        <f t="shared" si="1"/>
        <v>9.1692471744306671E-4</v>
      </c>
      <c r="C101">
        <v>3009</v>
      </c>
      <c r="D101" s="14">
        <v>6.4668224991000526E-3</v>
      </c>
    </row>
    <row r="102" spans="1:4" x14ac:dyDescent="0.3">
      <c r="A102">
        <v>5364</v>
      </c>
      <c r="B102" s="14">
        <f t="shared" si="1"/>
        <v>7.7922394330305483E-2</v>
      </c>
      <c r="C102">
        <v>3051</v>
      </c>
      <c r="D102" s="14">
        <v>6.6738143626427293E-3</v>
      </c>
    </row>
    <row r="103" spans="1:4" x14ac:dyDescent="0.3">
      <c r="A103">
        <v>3097</v>
      </c>
      <c r="B103" s="14">
        <f t="shared" si="1"/>
        <v>7.3353977395445493E-3</v>
      </c>
      <c r="C103">
        <v>3059</v>
      </c>
      <c r="D103" s="14">
        <v>6.8874316796563844E-3</v>
      </c>
    </row>
    <row r="104" spans="1:4" x14ac:dyDescent="0.3">
      <c r="A104">
        <v>2531</v>
      </c>
      <c r="B104" s="14">
        <f t="shared" si="1"/>
        <v>3.4437158398281892E-3</v>
      </c>
      <c r="C104">
        <v>3086</v>
      </c>
      <c r="D104" s="14">
        <v>7.1078865195090841E-3</v>
      </c>
    </row>
    <row r="105" spans="1:4" x14ac:dyDescent="0.3">
      <c r="A105">
        <v>4931</v>
      </c>
      <c r="B105" s="14">
        <f t="shared" si="1"/>
        <v>5.8683181916356478E-2</v>
      </c>
      <c r="C105">
        <v>3097</v>
      </c>
      <c r="D105" s="14">
        <v>7.3353977395445493E-3</v>
      </c>
    </row>
    <row r="106" spans="1:4" x14ac:dyDescent="0.3">
      <c r="A106">
        <v>3219</v>
      </c>
      <c r="B106" s="14">
        <f t="shared" si="1"/>
        <v>7.812499999999967E-3</v>
      </c>
      <c r="C106">
        <v>3149</v>
      </c>
      <c r="D106" s="14">
        <v>7.5701912023535796E-3</v>
      </c>
    </row>
    <row r="107" spans="1:4" x14ac:dyDescent="0.3">
      <c r="A107">
        <v>3251</v>
      </c>
      <c r="B107" s="14">
        <f t="shared" si="1"/>
        <v>8.0625646854234796E-3</v>
      </c>
      <c r="C107">
        <v>3219</v>
      </c>
      <c r="D107" s="14">
        <v>7.812499999999967E-3</v>
      </c>
    </row>
    <row r="108" spans="1:4" x14ac:dyDescent="0.3">
      <c r="A108">
        <v>3958</v>
      </c>
      <c r="B108" s="14">
        <f t="shared" si="1"/>
        <v>1.948059858257635E-2</v>
      </c>
      <c r="C108">
        <v>3251</v>
      </c>
      <c r="D108" s="14">
        <v>8.0625646854234796E-3</v>
      </c>
    </row>
    <row r="109" spans="1:4" x14ac:dyDescent="0.3">
      <c r="A109">
        <v>3298</v>
      </c>
      <c r="B109" s="14">
        <f t="shared" si="1"/>
        <v>8.5869626762435872E-3</v>
      </c>
      <c r="C109">
        <v>3291</v>
      </c>
      <c r="D109" s="14">
        <v>8.3206335112496754E-3</v>
      </c>
    </row>
    <row r="110" spans="1:4" x14ac:dyDescent="0.3">
      <c r="A110">
        <v>2866</v>
      </c>
      <c r="B110" s="14">
        <f t="shared" si="1"/>
        <v>5.5242717280198743E-3</v>
      </c>
      <c r="C110">
        <v>3298</v>
      </c>
      <c r="D110" s="14">
        <v>8.5869626762435872E-3</v>
      </c>
    </row>
    <row r="111" spans="1:4" x14ac:dyDescent="0.3">
      <c r="A111">
        <v>3086</v>
      </c>
      <c r="B111" s="14">
        <f t="shared" si="1"/>
        <v>7.1078865195090841E-3</v>
      </c>
      <c r="C111">
        <v>3308</v>
      </c>
      <c r="D111" s="14">
        <v>8.8618165796520102E-3</v>
      </c>
    </row>
    <row r="112" spans="1:4" x14ac:dyDescent="0.3">
      <c r="A112">
        <v>7809</v>
      </c>
      <c r="B112" s="14">
        <f t="shared" si="1"/>
        <v>0.82775327988481062</v>
      </c>
      <c r="C112">
        <v>3313</v>
      </c>
      <c r="D112" s="14">
        <v>9.1454680836867679E-3</v>
      </c>
    </row>
    <row r="113" spans="1:4" x14ac:dyDescent="0.3">
      <c r="A113">
        <v>939</v>
      </c>
      <c r="B113" s="14">
        <f t="shared" si="1"/>
        <v>8.0835281238750506E-4</v>
      </c>
      <c r="C113">
        <v>3404</v>
      </c>
      <c r="D113" s="14">
        <v>9.4381987844097022E-3</v>
      </c>
    </row>
    <row r="114" spans="1:4" x14ac:dyDescent="0.3">
      <c r="A114">
        <v>7541</v>
      </c>
      <c r="B114" s="14">
        <f t="shared" si="1"/>
        <v>0.7772031408854595</v>
      </c>
      <c r="C114">
        <v>3411</v>
      </c>
      <c r="D114" s="14">
        <v>9.7402992912881663E-3</v>
      </c>
    </row>
    <row r="115" spans="1:4" x14ac:dyDescent="0.3">
      <c r="A115">
        <v>2788</v>
      </c>
      <c r="B115" s="14">
        <f t="shared" si="1"/>
        <v>5.0260347578493158E-3</v>
      </c>
      <c r="C115">
        <v>3420</v>
      </c>
      <c r="D115" s="14">
        <v>1.005206951569864E-2</v>
      </c>
    </row>
    <row r="116" spans="1:4" x14ac:dyDescent="0.3">
      <c r="A116">
        <v>2054</v>
      </c>
      <c r="B116" s="14">
        <f t="shared" si="1"/>
        <v>2.215454144913E-3</v>
      </c>
      <c r="C116">
        <v>3492</v>
      </c>
      <c r="D116" s="14">
        <v>1.037381896866485E-2</v>
      </c>
    </row>
    <row r="117" spans="1:4" x14ac:dyDescent="0.3">
      <c r="A117">
        <v>4469</v>
      </c>
      <c r="B117" s="14">
        <f t="shared" si="1"/>
        <v>3.5447266318608089E-2</v>
      </c>
      <c r="C117">
        <v>3494</v>
      </c>
      <c r="D117" s="14">
        <v>1.0705867068125921E-2</v>
      </c>
    </row>
    <row r="118" spans="1:4" x14ac:dyDescent="0.3">
      <c r="A118">
        <v>2707</v>
      </c>
      <c r="B118" s="14">
        <f t="shared" si="1"/>
        <v>4.1603167556248334E-3</v>
      </c>
      <c r="C118">
        <v>3497</v>
      </c>
      <c r="D118" s="14">
        <v>1.1048543456039761E-2</v>
      </c>
    </row>
    <row r="119" spans="1:4" x14ac:dyDescent="0.3">
      <c r="A119">
        <v>709</v>
      </c>
      <c r="B119" s="14">
        <f t="shared" si="1"/>
        <v>6.6911669175786809E-4</v>
      </c>
      <c r="C119">
        <v>3532</v>
      </c>
      <c r="D119" s="14">
        <v>1.1402188325636249E-2</v>
      </c>
    </row>
    <row r="120" spans="1:4" x14ac:dyDescent="0.3">
      <c r="A120">
        <v>549</v>
      </c>
      <c r="B120" s="14">
        <f t="shared" si="1"/>
        <v>5.2003959445310309E-4</v>
      </c>
      <c r="C120">
        <v>3552</v>
      </c>
      <c r="D120" s="14">
        <v>1.1767152759145361E-2</v>
      </c>
    </row>
    <row r="121" spans="1:4" x14ac:dyDescent="0.3">
      <c r="A121">
        <v>7254</v>
      </c>
      <c r="B121" s="14">
        <f t="shared" si="1"/>
        <v>0.54956561127959191</v>
      </c>
      <c r="C121">
        <v>3560</v>
      </c>
      <c r="D121" s="14">
        <v>1.214379907633526E-2</v>
      </c>
    </row>
    <row r="122" spans="1:4" x14ac:dyDescent="0.3">
      <c r="A122">
        <v>4903</v>
      </c>
      <c r="B122" s="14">
        <f t="shared" si="1"/>
        <v>5.5099453437251193E-2</v>
      </c>
      <c r="C122">
        <v>3563</v>
      </c>
      <c r="D122" s="14">
        <v>1.253250119420664E-2</v>
      </c>
    </row>
    <row r="123" spans="1:4" x14ac:dyDescent="0.3">
      <c r="A123">
        <v>7478</v>
      </c>
      <c r="B123" s="14">
        <f t="shared" si="1"/>
        <v>0.70710678118654735</v>
      </c>
      <c r="C123">
        <v>3574</v>
      </c>
      <c r="D123" s="14">
        <v>1.2933644998200119E-2</v>
      </c>
    </row>
    <row r="124" spans="1:4" x14ac:dyDescent="0.3">
      <c r="A124">
        <v>1989</v>
      </c>
      <c r="B124" s="14">
        <f t="shared" si="1"/>
        <v>2.015641171355866E-3</v>
      </c>
      <c r="C124">
        <v>3612</v>
      </c>
      <c r="D124" s="14">
        <v>1.3347628725285471E-2</v>
      </c>
    </row>
    <row r="125" spans="1:4" x14ac:dyDescent="0.3">
      <c r="A125">
        <v>75</v>
      </c>
      <c r="B125" s="14">
        <f t="shared" si="1"/>
        <v>2.9494371201280233E-4</v>
      </c>
      <c r="C125">
        <v>3727</v>
      </c>
      <c r="D125" s="14">
        <v>1.3774863359312771E-2</v>
      </c>
    </row>
    <row r="126" spans="1:4" x14ac:dyDescent="0.3">
      <c r="A126">
        <v>5178</v>
      </c>
      <c r="B126" s="14">
        <f t="shared" si="1"/>
        <v>7.089453263721622E-2</v>
      </c>
      <c r="C126">
        <v>3799</v>
      </c>
      <c r="D126" s="14">
        <v>1.421577303901817E-2</v>
      </c>
    </row>
    <row r="127" spans="1:4" x14ac:dyDescent="0.3">
      <c r="A127">
        <v>4663</v>
      </c>
      <c r="B127" s="14">
        <f t="shared" si="1"/>
        <v>4.7068611036581477E-2</v>
      </c>
      <c r="C127">
        <v>3835</v>
      </c>
      <c r="D127" s="14">
        <v>1.46707954790891E-2</v>
      </c>
    </row>
    <row r="128" spans="1:4" x14ac:dyDescent="0.3">
      <c r="A128">
        <v>1351</v>
      </c>
      <c r="B128" s="14">
        <f t="shared" si="1"/>
        <v>1.2565086894623281E-3</v>
      </c>
      <c r="C128">
        <v>3858</v>
      </c>
      <c r="D128" s="14">
        <v>1.5140382404707159E-2</v>
      </c>
    </row>
    <row r="129" spans="1:4" x14ac:dyDescent="0.3">
      <c r="A129">
        <v>4379</v>
      </c>
      <c r="B129" s="14">
        <f t="shared" si="1"/>
        <v>3.2250258741693953E-2</v>
      </c>
      <c r="C129">
        <v>3875</v>
      </c>
      <c r="D129" s="14">
        <v>1.5624999999999939E-2</v>
      </c>
    </row>
    <row r="130" spans="1:4" x14ac:dyDescent="0.3">
      <c r="A130">
        <v>7320</v>
      </c>
      <c r="B130" s="14">
        <f t="shared" ref="B130:B193" si="2">VLOOKUP(A130, $C$2:$D$261, 2, FALSE)</f>
        <v>0.60404472220222338</v>
      </c>
      <c r="C130">
        <v>3898</v>
      </c>
      <c r="D130" s="14">
        <v>1.6125129370846959E-2</v>
      </c>
    </row>
    <row r="131" spans="1:4" x14ac:dyDescent="0.3">
      <c r="A131">
        <v>253</v>
      </c>
      <c r="B131" s="14">
        <f t="shared" si="2"/>
        <v>3.6772352372329133E-4</v>
      </c>
      <c r="C131">
        <v>3918</v>
      </c>
      <c r="D131" s="14">
        <v>1.6641267022499351E-2</v>
      </c>
    </row>
    <row r="132" spans="1:4" x14ac:dyDescent="0.3">
      <c r="A132">
        <v>5322</v>
      </c>
      <c r="B132" s="14">
        <f t="shared" si="2"/>
        <v>7.550559027527777E-2</v>
      </c>
      <c r="C132">
        <v>3924</v>
      </c>
      <c r="D132" s="14">
        <v>1.7173925352487188E-2</v>
      </c>
    </row>
    <row r="133" spans="1:4" x14ac:dyDescent="0.3">
      <c r="A133">
        <v>1492</v>
      </c>
      <c r="B133" s="14">
        <f t="shared" si="2"/>
        <v>1.3810679320049671E-3</v>
      </c>
      <c r="C133">
        <v>3926</v>
      </c>
      <c r="D133" s="14">
        <v>1.7723633159304041E-2</v>
      </c>
    </row>
    <row r="134" spans="1:4" x14ac:dyDescent="0.3">
      <c r="A134">
        <v>78</v>
      </c>
      <c r="B134" s="14">
        <f t="shared" si="2"/>
        <v>3.0438435285275422E-4</v>
      </c>
      <c r="C134">
        <v>3931</v>
      </c>
      <c r="D134" s="14">
        <v>1.829093616737356E-2</v>
      </c>
    </row>
    <row r="135" spans="1:4" x14ac:dyDescent="0.3">
      <c r="A135">
        <v>3875</v>
      </c>
      <c r="B135" s="14">
        <f t="shared" si="2"/>
        <v>1.5624999999999939E-2</v>
      </c>
      <c r="C135">
        <v>3956</v>
      </c>
      <c r="D135" s="14">
        <v>1.8876397568819418E-2</v>
      </c>
    </row>
    <row r="136" spans="1:4" x14ac:dyDescent="0.3">
      <c r="A136">
        <v>7156</v>
      </c>
      <c r="B136" s="14">
        <f t="shared" si="2"/>
        <v>0.49999999999999972</v>
      </c>
      <c r="C136">
        <v>3958</v>
      </c>
      <c r="D136" s="14">
        <v>1.948059858257635E-2</v>
      </c>
    </row>
    <row r="137" spans="1:4" x14ac:dyDescent="0.3">
      <c r="A137">
        <v>5805</v>
      </c>
      <c r="B137" s="14">
        <f t="shared" si="2"/>
        <v>0.13313013617999511</v>
      </c>
      <c r="C137">
        <v>3986</v>
      </c>
      <c r="D137" s="14">
        <v>2.0104139031397301E-2</v>
      </c>
    </row>
    <row r="138" spans="1:4" x14ac:dyDescent="0.3">
      <c r="A138">
        <v>1079</v>
      </c>
      <c r="B138" s="14">
        <f t="shared" si="2"/>
        <v>9.7656249999999393E-4</v>
      </c>
      <c r="C138">
        <v>3993</v>
      </c>
      <c r="D138" s="14">
        <v>2.0747637937329699E-2</v>
      </c>
    </row>
    <row r="139" spans="1:4" x14ac:dyDescent="0.3">
      <c r="A139">
        <v>6252</v>
      </c>
      <c r="B139" s="14">
        <f t="shared" si="2"/>
        <v>0.22745236862429141</v>
      </c>
      <c r="C139">
        <v>4011</v>
      </c>
      <c r="D139" s="14">
        <v>2.1411734136251859E-2</v>
      </c>
    </row>
    <row r="140" spans="1:4" x14ac:dyDescent="0.3">
      <c r="A140">
        <v>1112</v>
      </c>
      <c r="B140" s="14">
        <f t="shared" si="2"/>
        <v>1.007820585677933E-3</v>
      </c>
      <c r="C140">
        <v>4032</v>
      </c>
      <c r="D140" s="14">
        <v>2.2097086912079528E-2</v>
      </c>
    </row>
    <row r="141" spans="1:4" x14ac:dyDescent="0.3">
      <c r="A141">
        <v>2487</v>
      </c>
      <c r="B141" s="14">
        <f t="shared" si="2"/>
        <v>3.3369071813213621E-3</v>
      </c>
      <c r="C141">
        <v>4047</v>
      </c>
      <c r="D141" s="14">
        <v>2.280437665127252E-2</v>
      </c>
    </row>
    <row r="142" spans="1:4" x14ac:dyDescent="0.3">
      <c r="A142">
        <v>1679</v>
      </c>
      <c r="B142" s="14">
        <f t="shared" si="2"/>
        <v>1.470894094893167E-3</v>
      </c>
      <c r="C142">
        <v>4049</v>
      </c>
      <c r="D142" s="14">
        <v>2.3534305518290732E-2</v>
      </c>
    </row>
    <row r="143" spans="1:4" x14ac:dyDescent="0.3">
      <c r="A143">
        <v>1025</v>
      </c>
      <c r="B143" s="14">
        <f t="shared" si="2"/>
        <v>8.8848581493863367E-4</v>
      </c>
      <c r="C143">
        <v>4077</v>
      </c>
      <c r="D143" s="14">
        <v>2.428759815267053E-2</v>
      </c>
    </row>
    <row r="144" spans="1:4" x14ac:dyDescent="0.3">
      <c r="A144">
        <v>7855</v>
      </c>
      <c r="B144" s="14">
        <f t="shared" si="2"/>
        <v>0.85424823841827313</v>
      </c>
      <c r="C144">
        <v>4104</v>
      </c>
      <c r="D144" s="14">
        <v>2.5065002388413291E-2</v>
      </c>
    </row>
    <row r="145" spans="1:4" x14ac:dyDescent="0.3">
      <c r="A145">
        <v>6776</v>
      </c>
      <c r="B145" s="14">
        <f t="shared" si="2"/>
        <v>0.40104003821461348</v>
      </c>
      <c r="C145">
        <v>4121</v>
      </c>
      <c r="D145" s="14">
        <v>2.5867289996400238E-2</v>
      </c>
    </row>
    <row r="146" spans="1:4" x14ac:dyDescent="0.3">
      <c r="A146">
        <v>4121</v>
      </c>
      <c r="B146" s="14">
        <f t="shared" si="2"/>
        <v>2.5867289996400238E-2</v>
      </c>
      <c r="C146">
        <v>4165</v>
      </c>
      <c r="D146" s="14">
        <v>2.6695257450570949E-2</v>
      </c>
    </row>
    <row r="147" spans="1:4" x14ac:dyDescent="0.3">
      <c r="A147">
        <v>1879</v>
      </c>
      <c r="B147" s="14">
        <f t="shared" si="2"/>
        <v>1.7218579199140939E-3</v>
      </c>
      <c r="C147">
        <v>4169</v>
      </c>
      <c r="D147" s="14">
        <v>2.7549726718625569E-2</v>
      </c>
    </row>
    <row r="148" spans="1:4" x14ac:dyDescent="0.3">
      <c r="A148">
        <v>5804</v>
      </c>
      <c r="B148" s="14">
        <f t="shared" si="2"/>
        <v>0.12900103496677601</v>
      </c>
      <c r="C148">
        <v>4174</v>
      </c>
      <c r="D148" s="14">
        <v>2.8431546078036371E-2</v>
      </c>
    </row>
    <row r="149" spans="1:4" x14ac:dyDescent="0.3">
      <c r="A149">
        <v>1972</v>
      </c>
      <c r="B149" s="14">
        <f t="shared" si="2"/>
        <v>1.9531249999999881E-3</v>
      </c>
      <c r="C149">
        <v>4183</v>
      </c>
      <c r="D149" s="14">
        <v>2.9341590958178228E-2</v>
      </c>
    </row>
    <row r="150" spans="1:4" x14ac:dyDescent="0.3">
      <c r="A150">
        <v>7672</v>
      </c>
      <c r="B150" s="14">
        <f t="shared" si="2"/>
        <v>0.80208007642922763</v>
      </c>
      <c r="C150">
        <v>4283</v>
      </c>
      <c r="D150" s="14">
        <v>3.028076480941435E-2</v>
      </c>
    </row>
    <row r="151" spans="1:4" x14ac:dyDescent="0.3">
      <c r="A151">
        <v>4881</v>
      </c>
      <c r="B151" s="14">
        <f t="shared" si="2"/>
        <v>5.3390514901141953E-2</v>
      </c>
      <c r="C151">
        <v>4364</v>
      </c>
      <c r="D151" s="14">
        <v>3.1249999999999899E-2</v>
      </c>
    </row>
    <row r="152" spans="1:4" x14ac:dyDescent="0.3">
      <c r="A152">
        <v>556</v>
      </c>
      <c r="B152" s="14">
        <f t="shared" si="2"/>
        <v>5.3668516726522301E-4</v>
      </c>
      <c r="C152">
        <v>4379</v>
      </c>
      <c r="D152" s="14">
        <v>3.2250258741693953E-2</v>
      </c>
    </row>
    <row r="153" spans="1:4" x14ac:dyDescent="0.3">
      <c r="A153">
        <v>3931</v>
      </c>
      <c r="B153" s="14">
        <f t="shared" si="2"/>
        <v>1.829093616737356E-2</v>
      </c>
      <c r="C153">
        <v>4434</v>
      </c>
      <c r="D153" s="14">
        <v>3.3282534044998743E-2</v>
      </c>
    </row>
    <row r="154" spans="1:4" x14ac:dyDescent="0.3">
      <c r="A154">
        <v>3926</v>
      </c>
      <c r="B154" s="14">
        <f t="shared" si="2"/>
        <v>1.7723633159304041E-2</v>
      </c>
      <c r="C154">
        <v>4461</v>
      </c>
      <c r="D154" s="14">
        <v>3.4347850704974398E-2</v>
      </c>
    </row>
    <row r="155" spans="1:4" x14ac:dyDescent="0.3">
      <c r="A155">
        <v>6269</v>
      </c>
      <c r="B155" s="14">
        <f t="shared" si="2"/>
        <v>0.2422461184753153</v>
      </c>
      <c r="C155">
        <v>4469</v>
      </c>
      <c r="D155" s="14">
        <v>3.5447266318608089E-2</v>
      </c>
    </row>
    <row r="156" spans="1:4" x14ac:dyDescent="0.3">
      <c r="A156">
        <v>6744</v>
      </c>
      <c r="B156" s="14">
        <f t="shared" si="2"/>
        <v>0.3648700264203612</v>
      </c>
      <c r="C156">
        <v>4531</v>
      </c>
      <c r="D156" s="14">
        <v>3.6581872334747127E-2</v>
      </c>
    </row>
    <row r="157" spans="1:4" x14ac:dyDescent="0.3">
      <c r="A157">
        <v>3727</v>
      </c>
      <c r="B157" s="14">
        <f t="shared" si="2"/>
        <v>1.3774863359312771E-2</v>
      </c>
      <c r="C157">
        <v>4582</v>
      </c>
      <c r="D157" s="14">
        <v>3.7752795137638857E-2</v>
      </c>
    </row>
    <row r="158" spans="1:4" x14ac:dyDescent="0.3">
      <c r="A158">
        <v>7281</v>
      </c>
      <c r="B158" s="14">
        <f t="shared" si="2"/>
        <v>0.56715626109773098</v>
      </c>
      <c r="C158">
        <v>4584</v>
      </c>
      <c r="D158" s="14">
        <v>3.8961197165152721E-2</v>
      </c>
    </row>
    <row r="159" spans="1:4" x14ac:dyDescent="0.3">
      <c r="A159">
        <v>6145</v>
      </c>
      <c r="B159" s="14">
        <f t="shared" si="2"/>
        <v>0.18827444414632619</v>
      </c>
      <c r="C159">
        <v>4590</v>
      </c>
      <c r="D159" s="14">
        <v>4.0208278062794631E-2</v>
      </c>
    </row>
    <row r="160" spans="1:4" x14ac:dyDescent="0.3">
      <c r="A160">
        <v>445</v>
      </c>
      <c r="B160" s="14">
        <f t="shared" si="2"/>
        <v>4.7313695014709743E-4</v>
      </c>
      <c r="C160">
        <v>4593</v>
      </c>
      <c r="D160" s="14">
        <v>4.1495275874659447E-2</v>
      </c>
    </row>
    <row r="161" spans="1:4" x14ac:dyDescent="0.3">
      <c r="A161">
        <v>595</v>
      </c>
      <c r="B161" s="14">
        <f t="shared" si="2"/>
        <v>5.715917552304218E-4</v>
      </c>
      <c r="C161">
        <v>4632</v>
      </c>
      <c r="D161" s="14">
        <v>4.2823468272503731E-2</v>
      </c>
    </row>
    <row r="162" spans="1:4" x14ac:dyDescent="0.3">
      <c r="A162">
        <v>4077</v>
      </c>
      <c r="B162" s="14">
        <f t="shared" si="2"/>
        <v>2.428759815267053E-2</v>
      </c>
      <c r="C162">
        <v>4636</v>
      </c>
      <c r="D162" s="14">
        <v>4.4194173824159078E-2</v>
      </c>
    </row>
    <row r="163" spans="1:4" x14ac:dyDescent="0.3">
      <c r="A163">
        <v>1185</v>
      </c>
      <c r="B163" s="14">
        <f t="shared" si="2"/>
        <v>1.1077270724565E-3</v>
      </c>
      <c r="C163">
        <v>4645</v>
      </c>
      <c r="D163" s="14">
        <v>4.560875330254506E-2</v>
      </c>
    </row>
    <row r="164" spans="1:4" x14ac:dyDescent="0.3">
      <c r="A164">
        <v>5879</v>
      </c>
      <c r="B164" s="14">
        <f t="shared" si="2"/>
        <v>0.14178906527443261</v>
      </c>
      <c r="C164">
        <v>4663</v>
      </c>
      <c r="D164" s="14">
        <v>4.7068611036581477E-2</v>
      </c>
    </row>
    <row r="165" spans="1:4" x14ac:dyDescent="0.3">
      <c r="A165">
        <v>4174</v>
      </c>
      <c r="B165" s="14">
        <f t="shared" si="2"/>
        <v>2.8431546078036371E-2</v>
      </c>
      <c r="C165">
        <v>4667</v>
      </c>
      <c r="D165" s="14">
        <v>4.8575196305341087E-2</v>
      </c>
    </row>
    <row r="166" spans="1:4" x14ac:dyDescent="0.3">
      <c r="A166">
        <v>7401</v>
      </c>
      <c r="B166" s="14">
        <f t="shared" si="2"/>
        <v>0.64333244900471565</v>
      </c>
      <c r="C166">
        <v>4723</v>
      </c>
      <c r="D166" s="14">
        <v>5.0130004776826602E-2</v>
      </c>
    </row>
    <row r="167" spans="1:4" x14ac:dyDescent="0.3">
      <c r="A167">
        <v>3858</v>
      </c>
      <c r="B167" s="14">
        <f t="shared" si="2"/>
        <v>1.5140382404707159E-2</v>
      </c>
      <c r="C167">
        <v>4811</v>
      </c>
      <c r="D167" s="14">
        <v>5.1734579992800539E-2</v>
      </c>
    </row>
    <row r="168" spans="1:4" x14ac:dyDescent="0.3">
      <c r="A168">
        <v>2019</v>
      </c>
      <c r="B168" s="14">
        <f t="shared" si="2"/>
        <v>2.080158377812415E-3</v>
      </c>
      <c r="C168">
        <v>4881</v>
      </c>
      <c r="D168" s="14">
        <v>5.3390514901141953E-2</v>
      </c>
    </row>
    <row r="169" spans="1:4" x14ac:dyDescent="0.3">
      <c r="A169">
        <v>4049</v>
      </c>
      <c r="B169" s="14">
        <f t="shared" si="2"/>
        <v>2.3534305518290732E-2</v>
      </c>
      <c r="C169">
        <v>4903</v>
      </c>
      <c r="D169" s="14">
        <v>5.5099453437251193E-2</v>
      </c>
    </row>
    <row r="170" spans="1:4" x14ac:dyDescent="0.3">
      <c r="A170">
        <v>390</v>
      </c>
      <c r="B170" s="14">
        <f t="shared" si="2"/>
        <v>4.3046447997852272E-4</v>
      </c>
      <c r="C170">
        <v>4930</v>
      </c>
      <c r="D170" s="14">
        <v>5.6863092156072763E-2</v>
      </c>
    </row>
    <row r="171" spans="1:4" x14ac:dyDescent="0.3">
      <c r="A171">
        <v>4434</v>
      </c>
      <c r="B171" s="14">
        <f t="shared" si="2"/>
        <v>3.3282534044998743E-2</v>
      </c>
      <c r="C171">
        <v>4931</v>
      </c>
      <c r="D171" s="14">
        <v>5.8683181916356478E-2</v>
      </c>
    </row>
    <row r="172" spans="1:4" x14ac:dyDescent="0.3">
      <c r="A172">
        <v>2403</v>
      </c>
      <c r="B172" s="14">
        <f t="shared" si="2"/>
        <v>3.0359497690838119E-3</v>
      </c>
      <c r="C172">
        <v>4975</v>
      </c>
      <c r="D172" s="14">
        <v>6.0561529618828741E-2</v>
      </c>
    </row>
    <row r="173" spans="1:4" x14ac:dyDescent="0.3">
      <c r="A173">
        <v>2949</v>
      </c>
      <c r="B173" s="14">
        <f t="shared" si="2"/>
        <v>6.0718995381676246E-3</v>
      </c>
      <c r="C173">
        <v>4983</v>
      </c>
      <c r="D173" s="14">
        <v>6.249999999999984E-2</v>
      </c>
    </row>
    <row r="174" spans="1:4" x14ac:dyDescent="0.3">
      <c r="A174">
        <v>262</v>
      </c>
      <c r="B174" s="14">
        <f t="shared" si="2"/>
        <v>3.7949372113547572E-4</v>
      </c>
      <c r="C174">
        <v>4997</v>
      </c>
      <c r="D174" s="14">
        <v>6.4500517483387948E-2</v>
      </c>
    </row>
    <row r="175" spans="1:4" x14ac:dyDescent="0.3">
      <c r="A175">
        <v>5593</v>
      </c>
      <c r="B175" s="14">
        <f t="shared" si="2"/>
        <v>0.1002600095536533</v>
      </c>
      <c r="C175">
        <v>5006</v>
      </c>
      <c r="D175" s="14">
        <v>6.6565068089997501E-2</v>
      </c>
    </row>
    <row r="176" spans="1:4" x14ac:dyDescent="0.3">
      <c r="A176">
        <v>4632</v>
      </c>
      <c r="B176" s="14">
        <f t="shared" si="2"/>
        <v>4.2823468272503731E-2</v>
      </c>
      <c r="C176">
        <v>5030</v>
      </c>
      <c r="D176" s="14">
        <v>6.8695701409948864E-2</v>
      </c>
    </row>
    <row r="177" spans="1:4" x14ac:dyDescent="0.3">
      <c r="A177">
        <v>3574</v>
      </c>
      <c r="B177" s="14">
        <f t="shared" si="2"/>
        <v>1.2933644998200119E-2</v>
      </c>
      <c r="C177">
        <v>5178</v>
      </c>
      <c r="D177" s="14">
        <v>7.089453263721622E-2</v>
      </c>
    </row>
    <row r="178" spans="1:4" x14ac:dyDescent="0.3">
      <c r="A178">
        <v>351</v>
      </c>
      <c r="B178" s="14">
        <f t="shared" si="2"/>
        <v>4.1711339766516928E-4</v>
      </c>
      <c r="C178">
        <v>5288</v>
      </c>
      <c r="D178" s="14">
        <v>7.3163744669494296E-2</v>
      </c>
    </row>
    <row r="179" spans="1:4" x14ac:dyDescent="0.3">
      <c r="A179">
        <v>623</v>
      </c>
      <c r="B179" s="14">
        <f t="shared" si="2"/>
        <v>6.0876870570550909E-4</v>
      </c>
      <c r="C179">
        <v>5322</v>
      </c>
      <c r="D179" s="14">
        <v>7.550559027527777E-2</v>
      </c>
    </row>
    <row r="180" spans="1:4" x14ac:dyDescent="0.3">
      <c r="A180">
        <v>1261</v>
      </c>
      <c r="B180" s="14">
        <f t="shared" si="2"/>
        <v>1.17977484805121E-3</v>
      </c>
      <c r="C180">
        <v>5364</v>
      </c>
      <c r="D180" s="14">
        <v>7.7922394330305483E-2</v>
      </c>
    </row>
    <row r="181" spans="1:4" x14ac:dyDescent="0.3">
      <c r="A181">
        <v>4590</v>
      </c>
      <c r="B181" s="14">
        <f t="shared" si="2"/>
        <v>4.0208278062794631E-2</v>
      </c>
      <c r="C181">
        <v>5395</v>
      </c>
      <c r="D181" s="14">
        <v>8.0416556125589303E-2</v>
      </c>
    </row>
    <row r="182" spans="1:4" x14ac:dyDescent="0.3">
      <c r="A182">
        <v>608</v>
      </c>
      <c r="B182" s="14">
        <f t="shared" si="2"/>
        <v>5.8988742402560509E-4</v>
      </c>
      <c r="C182">
        <v>5425</v>
      </c>
      <c r="D182" s="14">
        <v>8.2990551749318936E-2</v>
      </c>
    </row>
    <row r="183" spans="1:4" x14ac:dyDescent="0.3">
      <c r="A183">
        <v>1490</v>
      </c>
      <c r="B183" s="14">
        <f t="shared" si="2"/>
        <v>1.3382333835157371E-3</v>
      </c>
      <c r="C183">
        <v>5447</v>
      </c>
      <c r="D183" s="14">
        <v>8.5646936545007546E-2</v>
      </c>
    </row>
    <row r="184" spans="1:4" x14ac:dyDescent="0.3">
      <c r="A184">
        <v>5874</v>
      </c>
      <c r="B184" s="14">
        <f t="shared" si="2"/>
        <v>0.13739140281989781</v>
      </c>
      <c r="C184">
        <v>5502</v>
      </c>
      <c r="D184" s="14">
        <v>8.8388347648318252E-2</v>
      </c>
    </row>
    <row r="185" spans="1:4" x14ac:dyDescent="0.3">
      <c r="A185">
        <v>3563</v>
      </c>
      <c r="B185" s="14">
        <f t="shared" si="2"/>
        <v>1.253250119420664E-2</v>
      </c>
      <c r="C185">
        <v>5526</v>
      </c>
      <c r="D185" s="14">
        <v>9.1217506605090204E-2</v>
      </c>
    </row>
    <row r="186" spans="1:4" x14ac:dyDescent="0.3">
      <c r="A186">
        <v>6023</v>
      </c>
      <c r="B186" s="14">
        <f t="shared" si="2"/>
        <v>0.16598110349863801</v>
      </c>
      <c r="C186">
        <v>5533</v>
      </c>
      <c r="D186" s="14">
        <v>9.413722207316301E-2</v>
      </c>
    </row>
    <row r="187" spans="1:4" x14ac:dyDescent="0.3">
      <c r="A187">
        <v>6040</v>
      </c>
      <c r="B187" s="14">
        <f t="shared" si="2"/>
        <v>0.17677669529663659</v>
      </c>
      <c r="C187">
        <v>5586</v>
      </c>
      <c r="D187" s="14">
        <v>9.7150392610682243E-2</v>
      </c>
    </row>
    <row r="188" spans="1:4" x14ac:dyDescent="0.3">
      <c r="A188">
        <v>627</v>
      </c>
      <c r="B188" s="14">
        <f t="shared" si="2"/>
        <v>6.2825434473116383E-4</v>
      </c>
      <c r="C188">
        <v>5593</v>
      </c>
      <c r="D188" s="14">
        <v>0.1002600095536533</v>
      </c>
    </row>
    <row r="189" spans="1:4" x14ac:dyDescent="0.3">
      <c r="A189">
        <v>4997</v>
      </c>
      <c r="B189" s="14">
        <f t="shared" si="2"/>
        <v>6.4500517483387948E-2</v>
      </c>
      <c r="C189">
        <v>5595</v>
      </c>
      <c r="D189" s="14">
        <v>0.10346915998560111</v>
      </c>
    </row>
    <row r="190" spans="1:4" x14ac:dyDescent="0.3">
      <c r="A190">
        <v>274</v>
      </c>
      <c r="B190" s="14">
        <f t="shared" si="2"/>
        <v>3.916406623189562E-4</v>
      </c>
      <c r="C190">
        <v>5611</v>
      </c>
      <c r="D190" s="14">
        <v>0.10678102980228391</v>
      </c>
    </row>
    <row r="191" spans="1:4" x14ac:dyDescent="0.3">
      <c r="A191">
        <v>443</v>
      </c>
      <c r="B191" s="14">
        <f t="shared" si="2"/>
        <v>4.5846235872153292E-4</v>
      </c>
      <c r="C191">
        <v>5621</v>
      </c>
      <c r="D191" s="14">
        <v>0.1101989068745024</v>
      </c>
    </row>
    <row r="192" spans="1:4" x14ac:dyDescent="0.3">
      <c r="A192">
        <v>7430</v>
      </c>
      <c r="B192" s="14">
        <f t="shared" si="2"/>
        <v>0.66392441399455271</v>
      </c>
      <c r="C192">
        <v>5696</v>
      </c>
      <c r="D192" s="14">
        <v>0.1137261843121456</v>
      </c>
    </row>
    <row r="193" spans="1:4" x14ac:dyDescent="0.3">
      <c r="A193">
        <v>7475</v>
      </c>
      <c r="B193" s="14">
        <f t="shared" si="2"/>
        <v>0.68517549236006159</v>
      </c>
      <c r="C193">
        <v>5706</v>
      </c>
      <c r="D193" s="14">
        <v>0.117366363832713</v>
      </c>
    </row>
    <row r="194" spans="1:4" x14ac:dyDescent="0.3">
      <c r="A194">
        <v>4283</v>
      </c>
      <c r="B194" s="14">
        <f t="shared" ref="B194:B257" si="3">VLOOKUP(A194, $C$2:$D$261, 2, FALSE)</f>
        <v>3.028076480941435E-2</v>
      </c>
      <c r="C194">
        <v>5709</v>
      </c>
      <c r="D194" s="14">
        <v>0.12112305923765759</v>
      </c>
    </row>
    <row r="195" spans="1:4" x14ac:dyDescent="0.3">
      <c r="A195">
        <v>4183</v>
      </c>
      <c r="B195" s="14">
        <f t="shared" si="3"/>
        <v>2.9341590958178228E-2</v>
      </c>
      <c r="C195">
        <v>5782</v>
      </c>
      <c r="D195" s="14">
        <v>0.12499999999999981</v>
      </c>
    </row>
    <row r="196" spans="1:4" x14ac:dyDescent="0.3">
      <c r="A196">
        <v>5533</v>
      </c>
      <c r="B196" s="14">
        <f t="shared" si="3"/>
        <v>9.413722207316301E-2</v>
      </c>
      <c r="C196">
        <v>5804</v>
      </c>
      <c r="D196" s="14">
        <v>0.12900103496677601</v>
      </c>
    </row>
    <row r="197" spans="1:4" x14ac:dyDescent="0.3">
      <c r="A197">
        <v>2258</v>
      </c>
      <c r="B197" s="14">
        <f t="shared" si="3"/>
        <v>2.5934547421662089E-3</v>
      </c>
      <c r="C197">
        <v>5805</v>
      </c>
      <c r="D197" s="14">
        <v>0.13313013617999511</v>
      </c>
    </row>
    <row r="198" spans="1:4" x14ac:dyDescent="0.3">
      <c r="A198">
        <v>4811</v>
      </c>
      <c r="B198" s="14">
        <f t="shared" si="3"/>
        <v>5.1734579992800539E-2</v>
      </c>
      <c r="C198">
        <v>5874</v>
      </c>
      <c r="D198" s="14">
        <v>0.13739140281989781</v>
      </c>
    </row>
    <row r="199" spans="1:4" x14ac:dyDescent="0.3">
      <c r="A199">
        <v>3494</v>
      </c>
      <c r="B199" s="14">
        <f t="shared" si="3"/>
        <v>1.0705867068125921E-2</v>
      </c>
      <c r="C199">
        <v>5879</v>
      </c>
      <c r="D199" s="14">
        <v>0.14178906527443261</v>
      </c>
    </row>
    <row r="200" spans="1:4" x14ac:dyDescent="0.3">
      <c r="A200">
        <v>7945</v>
      </c>
      <c r="B200" s="14">
        <f t="shared" si="3"/>
        <v>0.90980947449716665</v>
      </c>
      <c r="C200">
        <v>5916</v>
      </c>
      <c r="D200" s="14">
        <v>0.1463274893389887</v>
      </c>
    </row>
    <row r="201" spans="1:4" x14ac:dyDescent="0.3">
      <c r="A201">
        <v>3404</v>
      </c>
      <c r="B201" s="14">
        <f t="shared" si="3"/>
        <v>9.4381987844097022E-3</v>
      </c>
      <c r="C201">
        <v>5921</v>
      </c>
      <c r="D201" s="14">
        <v>0.15101118055055571</v>
      </c>
    </row>
    <row r="202" spans="1:4" x14ac:dyDescent="0.3">
      <c r="A202">
        <v>5782</v>
      </c>
      <c r="B202" s="14">
        <f t="shared" si="3"/>
        <v>0.12499999999999981</v>
      </c>
      <c r="C202">
        <v>5999</v>
      </c>
      <c r="D202" s="14">
        <v>0.15584478866061111</v>
      </c>
    </row>
    <row r="203" spans="1:4" x14ac:dyDescent="0.3">
      <c r="A203">
        <v>5611</v>
      </c>
      <c r="B203" s="14">
        <f t="shared" si="3"/>
        <v>0.10678102980228391</v>
      </c>
      <c r="C203">
        <v>6006</v>
      </c>
      <c r="D203" s="14">
        <v>0.16083311225117869</v>
      </c>
    </row>
    <row r="204" spans="1:4" x14ac:dyDescent="0.3">
      <c r="A204">
        <v>4011</v>
      </c>
      <c r="B204" s="14">
        <f t="shared" si="3"/>
        <v>2.1411734136251859E-2</v>
      </c>
      <c r="C204">
        <v>6023</v>
      </c>
      <c r="D204" s="14">
        <v>0.16598110349863801</v>
      </c>
    </row>
    <row r="205" spans="1:4" x14ac:dyDescent="0.3">
      <c r="A205">
        <v>2794</v>
      </c>
      <c r="B205" s="14">
        <f t="shared" si="3"/>
        <v>5.1869094843324179E-3</v>
      </c>
      <c r="C205">
        <v>6030</v>
      </c>
      <c r="D205" s="14">
        <v>0.1712938730900152</v>
      </c>
    </row>
    <row r="206" spans="1:4" x14ac:dyDescent="0.3">
      <c r="A206">
        <v>3051</v>
      </c>
      <c r="B206" s="14">
        <f t="shared" si="3"/>
        <v>6.6738143626427293E-3</v>
      </c>
      <c r="C206">
        <v>6040</v>
      </c>
      <c r="D206" s="14">
        <v>0.17677669529663659</v>
      </c>
    </row>
    <row r="207" spans="1:4" x14ac:dyDescent="0.3">
      <c r="A207">
        <v>7210</v>
      </c>
      <c r="B207" s="14">
        <f t="shared" si="3"/>
        <v>0.532520544719981</v>
      </c>
      <c r="C207">
        <v>6086</v>
      </c>
      <c r="D207" s="14">
        <v>0.18243501321018049</v>
      </c>
    </row>
    <row r="208" spans="1:4" x14ac:dyDescent="0.3">
      <c r="A208">
        <v>7492</v>
      </c>
      <c r="B208" s="14">
        <f t="shared" si="3"/>
        <v>0.72974005284072285</v>
      </c>
      <c r="C208">
        <v>6145</v>
      </c>
      <c r="D208" s="14">
        <v>0.18827444414632619</v>
      </c>
    </row>
    <row r="209" spans="1:4" x14ac:dyDescent="0.3">
      <c r="A209">
        <v>2603</v>
      </c>
      <c r="B209" s="14">
        <f t="shared" si="3"/>
        <v>3.6676988697722712E-3</v>
      </c>
      <c r="C209">
        <v>6167</v>
      </c>
      <c r="D209" s="14">
        <v>0.1943007852213646</v>
      </c>
    </row>
    <row r="210" spans="1:4" x14ac:dyDescent="0.3">
      <c r="A210">
        <v>2306</v>
      </c>
      <c r="B210" s="14">
        <f t="shared" si="3"/>
        <v>2.7621358640099371E-3</v>
      </c>
      <c r="C210">
        <v>6191</v>
      </c>
      <c r="D210" s="14">
        <v>0.20052001910730671</v>
      </c>
    </row>
    <row r="211" spans="1:4" x14ac:dyDescent="0.3">
      <c r="A211">
        <v>2751</v>
      </c>
      <c r="B211" s="14">
        <f t="shared" si="3"/>
        <v>4.572734041843384E-3</v>
      </c>
      <c r="C211">
        <v>6218</v>
      </c>
      <c r="D211" s="14">
        <v>0.20693831997120241</v>
      </c>
    </row>
    <row r="212" spans="1:4" x14ac:dyDescent="0.3">
      <c r="A212">
        <v>6663</v>
      </c>
      <c r="B212" s="14">
        <f t="shared" si="3"/>
        <v>0.34258774618003057</v>
      </c>
      <c r="C212">
        <v>6227</v>
      </c>
      <c r="D212" s="14">
        <v>0.21356205960456801</v>
      </c>
    </row>
    <row r="213" spans="1:4" x14ac:dyDescent="0.3">
      <c r="A213">
        <v>1137</v>
      </c>
      <c r="B213" s="14">
        <f t="shared" si="3"/>
        <v>1.040079188906207E-3</v>
      </c>
      <c r="C213">
        <v>6237</v>
      </c>
      <c r="D213" s="14">
        <v>0.22039781374900499</v>
      </c>
    </row>
    <row r="214" spans="1:4" x14ac:dyDescent="0.3">
      <c r="A214">
        <v>2545</v>
      </c>
      <c r="B214" s="14">
        <f t="shared" si="3"/>
        <v>3.553943259754539E-3</v>
      </c>
      <c r="C214">
        <v>6252</v>
      </c>
      <c r="D214" s="14">
        <v>0.22745236862429141</v>
      </c>
    </row>
    <row r="215" spans="1:4" x14ac:dyDescent="0.3">
      <c r="A215">
        <v>5709</v>
      </c>
      <c r="B215" s="14">
        <f t="shared" si="3"/>
        <v>0.12112305923765759</v>
      </c>
      <c r="C215">
        <v>6258</v>
      </c>
      <c r="D215" s="14">
        <v>0.2347327276654263</v>
      </c>
    </row>
    <row r="216" spans="1:4" x14ac:dyDescent="0.3">
      <c r="A216">
        <v>6323</v>
      </c>
      <c r="B216" s="14">
        <f t="shared" si="3"/>
        <v>0.24999999999999969</v>
      </c>
      <c r="C216">
        <v>6269</v>
      </c>
      <c r="D216" s="14">
        <v>0.2422461184753153</v>
      </c>
    </row>
    <row r="217" spans="1:4" x14ac:dyDescent="0.3">
      <c r="A217">
        <v>8000</v>
      </c>
      <c r="B217" s="14">
        <f t="shared" si="3"/>
        <v>1</v>
      </c>
      <c r="C217">
        <v>6323</v>
      </c>
      <c r="D217" s="14">
        <v>0.24999999999999969</v>
      </c>
    </row>
    <row r="218" spans="1:4" x14ac:dyDescent="0.3">
      <c r="A218">
        <v>910</v>
      </c>
      <c r="B218" s="14">
        <f t="shared" si="3"/>
        <v>7.832813246379124E-4</v>
      </c>
      <c r="C218">
        <v>6336</v>
      </c>
      <c r="D218" s="14">
        <v>0.25800206993355213</v>
      </c>
    </row>
    <row r="219" spans="1:4" x14ac:dyDescent="0.3">
      <c r="A219">
        <v>3411</v>
      </c>
      <c r="B219" s="14">
        <f t="shared" si="3"/>
        <v>9.7402992912881663E-3</v>
      </c>
      <c r="C219">
        <v>6362</v>
      </c>
      <c r="D219" s="14">
        <v>0.26626027235999028</v>
      </c>
    </row>
    <row r="220" spans="1:4" x14ac:dyDescent="0.3">
      <c r="A220">
        <v>3149</v>
      </c>
      <c r="B220" s="14">
        <f t="shared" si="3"/>
        <v>7.5701912023535796E-3</v>
      </c>
      <c r="C220">
        <v>6416</v>
      </c>
      <c r="D220" s="14">
        <v>0.27478280563979568</v>
      </c>
    </row>
    <row r="221" spans="1:4" x14ac:dyDescent="0.3">
      <c r="A221">
        <v>2723</v>
      </c>
      <c r="B221" s="14">
        <f t="shared" si="3"/>
        <v>4.4309082898260042E-3</v>
      </c>
      <c r="C221">
        <v>6426</v>
      </c>
      <c r="D221" s="14">
        <v>0.28357813054886533</v>
      </c>
    </row>
    <row r="222" spans="1:4" x14ac:dyDescent="0.3">
      <c r="A222">
        <v>7520</v>
      </c>
      <c r="B222" s="14">
        <f t="shared" si="3"/>
        <v>0.75309777658530563</v>
      </c>
      <c r="C222">
        <v>6441</v>
      </c>
      <c r="D222" s="14">
        <v>0.29265497867797757</v>
      </c>
    </row>
    <row r="223" spans="1:4" x14ac:dyDescent="0.3">
      <c r="A223">
        <v>2620</v>
      </c>
      <c r="B223" s="14">
        <f t="shared" si="3"/>
        <v>4.0312823427117363E-3</v>
      </c>
      <c r="C223">
        <v>6458</v>
      </c>
      <c r="D223" s="14">
        <v>0.30202236110111153</v>
      </c>
    </row>
    <row r="224" spans="1:4" x14ac:dyDescent="0.3">
      <c r="A224">
        <v>4461</v>
      </c>
      <c r="B224" s="14">
        <f t="shared" si="3"/>
        <v>3.4347850704974398E-2</v>
      </c>
      <c r="C224">
        <v>6483</v>
      </c>
      <c r="D224" s="14">
        <v>0.31168957732122232</v>
      </c>
    </row>
    <row r="225" spans="1:4" x14ac:dyDescent="0.3">
      <c r="A225">
        <v>6167</v>
      </c>
      <c r="B225" s="14">
        <f t="shared" si="3"/>
        <v>0.1943007852213646</v>
      </c>
      <c r="C225">
        <v>6516</v>
      </c>
      <c r="D225" s="14">
        <v>0.3216662245023576</v>
      </c>
    </row>
    <row r="226" spans="1:4" x14ac:dyDescent="0.3">
      <c r="A226">
        <v>6086</v>
      </c>
      <c r="B226" s="14">
        <f t="shared" si="3"/>
        <v>0.18243501321018049</v>
      </c>
      <c r="C226">
        <v>6588</v>
      </c>
      <c r="D226" s="14">
        <v>0.33196220699727619</v>
      </c>
    </row>
    <row r="227" spans="1:4" x14ac:dyDescent="0.3">
      <c r="A227">
        <v>3492</v>
      </c>
      <c r="B227" s="14">
        <f t="shared" si="3"/>
        <v>1.037381896866485E-2</v>
      </c>
      <c r="C227">
        <v>6663</v>
      </c>
      <c r="D227" s="14">
        <v>0.34258774618003057</v>
      </c>
    </row>
    <row r="228" spans="1:4" x14ac:dyDescent="0.3">
      <c r="A228">
        <v>4032</v>
      </c>
      <c r="B228" s="14">
        <f t="shared" si="3"/>
        <v>2.2097086912079528E-2</v>
      </c>
      <c r="C228">
        <v>6742</v>
      </c>
      <c r="D228" s="14">
        <v>0.3535533905932734</v>
      </c>
    </row>
    <row r="229" spans="1:4" x14ac:dyDescent="0.3">
      <c r="A229">
        <v>3799</v>
      </c>
      <c r="B229" s="14">
        <f t="shared" si="3"/>
        <v>1.421577303901817E-2</v>
      </c>
      <c r="C229">
        <v>6744</v>
      </c>
      <c r="D229" s="14">
        <v>0.3648700264203612</v>
      </c>
    </row>
    <row r="230" spans="1:4" x14ac:dyDescent="0.3">
      <c r="A230">
        <v>250</v>
      </c>
      <c r="B230" s="14">
        <f t="shared" si="3"/>
        <v>3.5631838517613182E-4</v>
      </c>
      <c r="C230">
        <v>6755</v>
      </c>
      <c r="D230" s="14">
        <v>0.37654888829265259</v>
      </c>
    </row>
    <row r="231" spans="1:4" x14ac:dyDescent="0.3">
      <c r="A231">
        <v>1793</v>
      </c>
      <c r="B231" s="14">
        <f t="shared" si="3"/>
        <v>1.5665626492758261E-3</v>
      </c>
      <c r="C231">
        <v>6767</v>
      </c>
      <c r="D231" s="14">
        <v>0.38860157044272953</v>
      </c>
    </row>
    <row r="232" spans="1:4" x14ac:dyDescent="0.3">
      <c r="A232">
        <v>996</v>
      </c>
      <c r="B232" s="14">
        <f t="shared" si="3"/>
        <v>8.6092895995704632E-4</v>
      </c>
      <c r="C232">
        <v>6776</v>
      </c>
      <c r="D232" s="14">
        <v>0.40104003821461348</v>
      </c>
    </row>
    <row r="233" spans="1:4" x14ac:dyDescent="0.3">
      <c r="A233">
        <v>4667</v>
      </c>
      <c r="B233" s="14">
        <f t="shared" si="3"/>
        <v>4.8575196305341087E-2</v>
      </c>
      <c r="C233">
        <v>6835</v>
      </c>
      <c r="D233" s="14">
        <v>0.41387663994240498</v>
      </c>
    </row>
    <row r="234" spans="1:4" x14ac:dyDescent="0.3">
      <c r="A234">
        <v>246</v>
      </c>
      <c r="B234" s="14">
        <f t="shared" si="3"/>
        <v>3.4526698300124138E-4</v>
      </c>
      <c r="C234">
        <v>6971</v>
      </c>
      <c r="D234" s="14">
        <v>0.42712411920913629</v>
      </c>
    </row>
    <row r="235" spans="1:4" x14ac:dyDescent="0.3">
      <c r="A235">
        <v>2817</v>
      </c>
      <c r="B235" s="14">
        <f t="shared" si="3"/>
        <v>5.3529335340629551E-3</v>
      </c>
      <c r="C235">
        <v>7019</v>
      </c>
      <c r="D235" s="14">
        <v>0.44079562749801032</v>
      </c>
    </row>
    <row r="236" spans="1:4" x14ac:dyDescent="0.3">
      <c r="A236">
        <v>2261</v>
      </c>
      <c r="B236" s="14">
        <f t="shared" si="3"/>
        <v>2.676466767031478E-3</v>
      </c>
      <c r="C236">
        <v>7049</v>
      </c>
      <c r="D236" s="14">
        <v>0.45490473724858299</v>
      </c>
    </row>
    <row r="237" spans="1:4" x14ac:dyDescent="0.3">
      <c r="A237">
        <v>1271</v>
      </c>
      <c r="B237" s="14">
        <f t="shared" si="3"/>
        <v>1.217537411411018E-3</v>
      </c>
      <c r="C237">
        <v>7072</v>
      </c>
      <c r="D237" s="14">
        <v>0.46946545533085282</v>
      </c>
    </row>
    <row r="238" spans="1:4" x14ac:dyDescent="0.3">
      <c r="A238">
        <v>2418</v>
      </c>
      <c r="B238" s="14">
        <f t="shared" si="3"/>
        <v>3.1331252985516531E-3</v>
      </c>
      <c r="C238">
        <v>7075</v>
      </c>
      <c r="D238" s="14">
        <v>0.48449223695063087</v>
      </c>
    </row>
    <row r="239" spans="1:4" x14ac:dyDescent="0.3">
      <c r="A239">
        <v>2484</v>
      </c>
      <c r="B239" s="14">
        <f t="shared" si="3"/>
        <v>3.2334112495500241E-3</v>
      </c>
      <c r="C239">
        <v>7156</v>
      </c>
      <c r="D239" s="14">
        <v>0.49999999999999972</v>
      </c>
    </row>
    <row r="240" spans="1:4" x14ac:dyDescent="0.3">
      <c r="A240">
        <v>5696</v>
      </c>
      <c r="B240" s="14">
        <f t="shared" si="3"/>
        <v>0.1137261843121456</v>
      </c>
      <c r="C240">
        <v>7199</v>
      </c>
      <c r="D240" s="14">
        <v>0.51600413986710447</v>
      </c>
    </row>
    <row r="241" spans="1:4" x14ac:dyDescent="0.3">
      <c r="A241">
        <v>984</v>
      </c>
      <c r="B241" s="14">
        <f t="shared" si="3"/>
        <v>8.3422679533033943E-4</v>
      </c>
      <c r="C241">
        <v>7210</v>
      </c>
      <c r="D241" s="14">
        <v>0.532520544719981</v>
      </c>
    </row>
    <row r="242" spans="1:4" x14ac:dyDescent="0.3">
      <c r="A242">
        <v>6030</v>
      </c>
      <c r="B242" s="14">
        <f t="shared" si="3"/>
        <v>0.1712938730900152</v>
      </c>
      <c r="C242">
        <v>7254</v>
      </c>
      <c r="D242" s="14">
        <v>0.54956561127959191</v>
      </c>
    </row>
    <row r="243" spans="1:4" x14ac:dyDescent="0.3">
      <c r="A243">
        <v>6441</v>
      </c>
      <c r="B243" s="14">
        <f t="shared" si="3"/>
        <v>0.29265497867797757</v>
      </c>
      <c r="C243">
        <v>7281</v>
      </c>
      <c r="D243" s="14">
        <v>0.56715626109773098</v>
      </c>
    </row>
    <row r="244" spans="1:4" x14ac:dyDescent="0.3">
      <c r="A244">
        <v>3993</v>
      </c>
      <c r="B244" s="14">
        <f t="shared" si="3"/>
        <v>2.0747637937329699E-2</v>
      </c>
      <c r="C244">
        <v>7313</v>
      </c>
      <c r="D244" s="14">
        <v>0.58530995735595559</v>
      </c>
    </row>
    <row r="245" spans="1:4" x14ac:dyDescent="0.3">
      <c r="A245">
        <v>4047</v>
      </c>
      <c r="B245" s="14">
        <f t="shared" si="3"/>
        <v>2.280437665127252E-2</v>
      </c>
      <c r="C245">
        <v>7320</v>
      </c>
      <c r="D245" s="14">
        <v>0.60404472220222338</v>
      </c>
    </row>
    <row r="246" spans="1:4" x14ac:dyDescent="0.3">
      <c r="A246">
        <v>455</v>
      </c>
      <c r="B246" s="14">
        <f t="shared" si="3"/>
        <v>5.0391029283896596E-4</v>
      </c>
      <c r="C246">
        <v>7349</v>
      </c>
      <c r="D246" s="14">
        <v>0.62337915464244509</v>
      </c>
    </row>
    <row r="247" spans="1:4" x14ac:dyDescent="0.3">
      <c r="A247">
        <v>4645</v>
      </c>
      <c r="B247" s="14">
        <f t="shared" si="3"/>
        <v>4.560875330254506E-2</v>
      </c>
      <c r="C247">
        <v>7401</v>
      </c>
      <c r="D247" s="14">
        <v>0.64333244900471565</v>
      </c>
    </row>
    <row r="248" spans="1:4" x14ac:dyDescent="0.3">
      <c r="A248">
        <v>4593</v>
      </c>
      <c r="B248" s="14">
        <f t="shared" si="3"/>
        <v>4.1495275874659447E-2</v>
      </c>
      <c r="C248">
        <v>7430</v>
      </c>
      <c r="D248" s="14">
        <v>0.66392441399455271</v>
      </c>
    </row>
    <row r="249" spans="1:4" x14ac:dyDescent="0.3">
      <c r="A249">
        <v>4584</v>
      </c>
      <c r="B249" s="14">
        <f t="shared" si="3"/>
        <v>3.8961197165152721E-2</v>
      </c>
      <c r="C249">
        <v>7475</v>
      </c>
      <c r="D249" s="14">
        <v>0.68517549236006159</v>
      </c>
    </row>
    <row r="250" spans="1:4" x14ac:dyDescent="0.3">
      <c r="A250">
        <v>4169</v>
      </c>
      <c r="B250" s="14">
        <f t="shared" si="3"/>
        <v>2.7549726718625569E-2</v>
      </c>
      <c r="C250">
        <v>7478</v>
      </c>
      <c r="D250" s="14">
        <v>0.70710678118654735</v>
      </c>
    </row>
    <row r="251" spans="1:4" x14ac:dyDescent="0.3">
      <c r="A251">
        <v>7072</v>
      </c>
      <c r="B251" s="14">
        <f t="shared" si="3"/>
        <v>0.46946545533085282</v>
      </c>
      <c r="C251">
        <v>7492</v>
      </c>
      <c r="D251" s="14">
        <v>0.72974005284072285</v>
      </c>
    </row>
    <row r="252" spans="1:4" x14ac:dyDescent="0.3">
      <c r="A252">
        <v>6362</v>
      </c>
      <c r="B252" s="14">
        <f t="shared" si="3"/>
        <v>0.26626027235999028</v>
      </c>
      <c r="C252">
        <v>7520</v>
      </c>
      <c r="D252" s="14">
        <v>0.75309777658530563</v>
      </c>
    </row>
    <row r="253" spans="1:4" x14ac:dyDescent="0.3">
      <c r="A253">
        <v>6767</v>
      </c>
      <c r="B253" s="14">
        <f t="shared" si="3"/>
        <v>0.38860157044272953</v>
      </c>
      <c r="C253">
        <v>7541</v>
      </c>
      <c r="D253" s="14">
        <v>0.7772031408854595</v>
      </c>
    </row>
    <row r="254" spans="1:4" x14ac:dyDescent="0.3">
      <c r="A254">
        <v>6336</v>
      </c>
      <c r="B254" s="14">
        <f t="shared" si="3"/>
        <v>0.25800206993355213</v>
      </c>
      <c r="C254">
        <v>7672</v>
      </c>
      <c r="D254" s="14">
        <v>0.80208007642922763</v>
      </c>
    </row>
    <row r="255" spans="1:4" x14ac:dyDescent="0.3">
      <c r="A255">
        <v>5030</v>
      </c>
      <c r="B255" s="14">
        <f t="shared" si="3"/>
        <v>6.8695701409948864E-2</v>
      </c>
      <c r="C255">
        <v>7809</v>
      </c>
      <c r="D255" s="14">
        <v>0.82775327988481062</v>
      </c>
    </row>
    <row r="256" spans="1:4" x14ac:dyDescent="0.3">
      <c r="A256">
        <v>5447</v>
      </c>
      <c r="B256" s="14">
        <f t="shared" si="3"/>
        <v>8.5646936545007546E-2</v>
      </c>
      <c r="C256">
        <v>7855</v>
      </c>
      <c r="D256" s="14">
        <v>0.85424823841827313</v>
      </c>
    </row>
    <row r="257" spans="1:4" x14ac:dyDescent="0.3">
      <c r="A257">
        <v>6755</v>
      </c>
      <c r="B257" s="14">
        <f t="shared" si="3"/>
        <v>0.37654888829265259</v>
      </c>
      <c r="C257">
        <v>7898</v>
      </c>
      <c r="D257" s="14">
        <v>0.88159125499602109</v>
      </c>
    </row>
    <row r="258" spans="1:4" x14ac:dyDescent="0.3">
      <c r="A258">
        <v>2898</v>
      </c>
      <c r="B258" s="14">
        <f t="shared" ref="B258:B261" si="4">VLOOKUP(A258, $C$2:$D$261, 2, FALSE)</f>
        <v>5.7010941628181204E-3</v>
      </c>
      <c r="C258">
        <v>7945</v>
      </c>
      <c r="D258" s="14">
        <v>0.90980947449716665</v>
      </c>
    </row>
    <row r="259" spans="1:4" x14ac:dyDescent="0.3">
      <c r="A259">
        <v>7898</v>
      </c>
      <c r="B259" s="14">
        <f t="shared" si="4"/>
        <v>0.88159125499602109</v>
      </c>
      <c r="C259">
        <v>7951</v>
      </c>
      <c r="D259" s="14">
        <v>0.93893091066170631</v>
      </c>
    </row>
    <row r="260" spans="1:4" x14ac:dyDescent="0.3">
      <c r="A260">
        <v>5502</v>
      </c>
      <c r="B260" s="14">
        <f t="shared" si="4"/>
        <v>8.8388347648318252E-2</v>
      </c>
      <c r="C260">
        <v>7962</v>
      </c>
      <c r="D260" s="14">
        <v>0.96898447390126241</v>
      </c>
    </row>
    <row r="261" spans="1:4" x14ac:dyDescent="0.3">
      <c r="A261">
        <v>6458</v>
      </c>
      <c r="B261" s="14">
        <f t="shared" si="4"/>
        <v>0.30202236110111153</v>
      </c>
      <c r="C261">
        <v>8000</v>
      </c>
      <c r="D261" s="14">
        <v>1</v>
      </c>
    </row>
  </sheetData>
  <sortState xmlns:xlrd2="http://schemas.microsoft.com/office/spreadsheetml/2017/richdata2" ref="C2:C261">
    <sortCondition ref="C2:C261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AT REER</vt:lpstr>
      <vt:lpstr>Expoweights</vt:lpstr>
      <vt:lpstr>Conditionals 6479</vt:lpstr>
      <vt:lpstr>Conditionals 262</vt:lpstr>
      <vt:lpstr>Conditionals 3480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igharok igharok</dc:creator>
  <cp:lastModifiedBy>igharok igharok</cp:lastModifiedBy>
  <dcterms:created xsi:type="dcterms:W3CDTF">2020-09-21T12:51:27Z</dcterms:created>
  <dcterms:modified xsi:type="dcterms:W3CDTF">2020-10-08T10:09:25Z</dcterms:modified>
</cp:coreProperties>
</file>