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OCU교육\data\"/>
    </mc:Choice>
  </mc:AlternateContent>
  <xr:revisionPtr revIDLastSave="0" documentId="13_ncr:1_{86E658B9-8D2C-4398-B2A8-2811F3833161}" xr6:coauthVersionLast="46" xr6:coauthVersionMax="46" xr10:uidLastSave="{00000000-0000-0000-0000-000000000000}"/>
  <bookViews>
    <workbookView xWindow="-108" yWindow="-108" windowWidth="23256" windowHeight="12576" tabRatio="751" firstSheet="1" activeTab="1" xr2:uid="{00000000-000D-0000-FFFF-FFFF00000000}"/>
  </bookViews>
  <sheets>
    <sheet name="pldt" sheetId="69" state="veryHidden" r:id="rId1"/>
    <sheet name="Sheet1" sheetId="70" r:id="rId2"/>
    <sheet name="연봉" sheetId="1" r:id="rId3"/>
  </sheets>
  <externalReferences>
    <externalReference r:id="rId4"/>
  </externalReferences>
  <definedNames>
    <definedName name="_2014년">#REF!</definedName>
    <definedName name="_2015년">#REF!</definedName>
    <definedName name="_2016년">#REF!</definedName>
    <definedName name="_2017년">#REF!</definedName>
    <definedName name="견과류">[1]index!$A$8:$C$11</definedName>
    <definedName name="과일">[1]index!$A$2:$C$6</definedName>
    <definedName name="생산물">[1]index!$A$1:$C$11</definedName>
    <definedName name="영업이익총합">#REF!</definedName>
    <definedName name="판매량">#REF!</definedName>
  </definedNames>
  <calcPr calcId="181029"/>
</workbook>
</file>

<file path=xl/calcChain.xml><?xml version="1.0" encoding="utf-8"?>
<calcChain xmlns="http://schemas.openxmlformats.org/spreadsheetml/2006/main">
  <c r="H2" i="70" l="1"/>
  <c r="H3" i="70"/>
  <c r="H4" i="70"/>
  <c r="H5" i="70"/>
  <c r="H6" i="70"/>
  <c r="H7" i="70"/>
  <c r="H8" i="70"/>
  <c r="H9" i="70"/>
  <c r="H10" i="70"/>
  <c r="H11" i="70"/>
  <c r="G11" i="70"/>
</calcChain>
</file>

<file path=xl/sharedStrings.xml><?xml version="1.0" encoding="utf-8"?>
<sst xmlns="http://schemas.openxmlformats.org/spreadsheetml/2006/main" count="111" uniqueCount="85">
  <si>
    <t>주민등록번호</t>
    <phoneticPr fontId="5" type="noConversion"/>
  </si>
  <si>
    <t>주소</t>
  </si>
  <si>
    <t>전화번호</t>
    <phoneticPr fontId="5" type="noConversion"/>
  </si>
  <si>
    <t>kim kiyeon</t>
  </si>
  <si>
    <t>seol jongsoo</t>
  </si>
  <si>
    <t>kim youngil</t>
  </si>
  <si>
    <t>han sangil</t>
  </si>
  <si>
    <t>baek soomin</t>
  </si>
  <si>
    <t>jang hanjun</t>
  </si>
  <si>
    <t>yoo sooyoung</t>
  </si>
  <si>
    <t>chae sinae</t>
  </si>
  <si>
    <t>영문명</t>
    <phoneticPr fontId="5" type="noConversion"/>
  </si>
  <si>
    <t>hyun bin</t>
    <phoneticPr fontId="5" type="noConversion"/>
  </si>
  <si>
    <t>성</t>
    <phoneticPr fontId="5" type="noConversion"/>
  </si>
  <si>
    <t>이름</t>
    <phoneticPr fontId="5" type="noConversion"/>
  </si>
  <si>
    <t>채</t>
  </si>
  <si>
    <t>시내</t>
  </si>
  <si>
    <t xml:space="preserve"> 강서구 공항로811</t>
    <phoneticPr fontId="5" type="noConversion"/>
  </si>
  <si>
    <t xml:space="preserve"> 강서구 대저중앙로309</t>
    <phoneticPr fontId="5" type="noConversion"/>
  </si>
  <si>
    <t xml:space="preserve"> 강서구 상덕로 52</t>
    <phoneticPr fontId="5" type="noConversion"/>
  </si>
  <si>
    <t xml:space="preserve"> 기장군 기장읍 연화1길</t>
    <phoneticPr fontId="5" type="noConversion"/>
  </si>
  <si>
    <t xml:space="preserve"> 기장군 기장읍 차성로</t>
    <phoneticPr fontId="5" type="noConversion"/>
  </si>
  <si>
    <t xml:space="preserve"> 기장군 기장읍 기장해안로</t>
    <phoneticPr fontId="5" type="noConversion"/>
  </si>
  <si>
    <t xml:space="preserve"> 남구 지게골로 7</t>
    <phoneticPr fontId="5" type="noConversion"/>
  </si>
  <si>
    <t xml:space="preserve"> 동래구 온천장로107</t>
    <phoneticPr fontId="5" type="noConversion"/>
  </si>
  <si>
    <t xml:space="preserve"> 동래구 동래로116</t>
    <phoneticPr fontId="5" type="noConversion"/>
  </si>
  <si>
    <t xml:space="preserve"> 북구 효열로 25</t>
    <phoneticPr fontId="5" type="noConversion"/>
  </si>
  <si>
    <t>youngwoong jaejun</t>
    <phoneticPr fontId="5" type="noConversion"/>
  </si>
  <si>
    <t>700328-100001</t>
    <phoneticPr fontId="5" type="noConversion"/>
  </si>
  <si>
    <t>950812-100002</t>
    <phoneticPr fontId="5" type="noConversion"/>
  </si>
  <si>
    <t>661128-100003</t>
    <phoneticPr fontId="5" type="noConversion"/>
  </si>
  <si>
    <t>051222-300004</t>
    <phoneticPr fontId="5" type="noConversion"/>
  </si>
  <si>
    <t>030321-400005</t>
    <phoneticPr fontId="5" type="noConversion"/>
  </si>
  <si>
    <t>821120-200006</t>
    <phoneticPr fontId="5" type="noConversion"/>
  </si>
  <si>
    <t>650322-200007</t>
    <phoneticPr fontId="5" type="noConversion"/>
  </si>
  <si>
    <t>970402-100008</t>
    <phoneticPr fontId="5" type="noConversion"/>
  </si>
  <si>
    <t>080305-400009</t>
    <phoneticPr fontId="5" type="noConversion"/>
  </si>
  <si>
    <t>040522-300010</t>
    <phoneticPr fontId="5" type="noConversion"/>
  </si>
  <si>
    <t>010-1973-1234</t>
    <phoneticPr fontId="5" type="noConversion"/>
  </si>
  <si>
    <t>010-4971-5555</t>
    <phoneticPr fontId="5" type="noConversion"/>
  </si>
  <si>
    <t>010-6721-4444</t>
    <phoneticPr fontId="5" type="noConversion"/>
  </si>
  <si>
    <t>010-5972-2222</t>
    <phoneticPr fontId="5" type="noConversion"/>
  </si>
  <si>
    <t>010-7722-3333</t>
    <phoneticPr fontId="5" type="noConversion"/>
  </si>
  <si>
    <t>010-5721-6666</t>
    <phoneticPr fontId="5" type="noConversion"/>
  </si>
  <si>
    <t>010-1632-7777</t>
    <phoneticPr fontId="5" type="noConversion"/>
  </si>
  <si>
    <t>010-2553-8888</t>
    <phoneticPr fontId="5" type="noConversion"/>
  </si>
  <si>
    <t>010-8555-9999</t>
    <phoneticPr fontId="5" type="noConversion"/>
  </si>
  <si>
    <t>010-7361-0011</t>
    <phoneticPr fontId="5" type="noConversion"/>
  </si>
  <si>
    <t>성명</t>
    <phoneticPr fontId="5" type="noConversion"/>
  </si>
  <si>
    <t>채시내</t>
  </si>
  <si>
    <t>남성</t>
    <phoneticPr fontId="5" type="noConversion"/>
  </si>
  <si>
    <t>여성</t>
    <phoneticPr fontId="5" type="noConversion"/>
  </si>
  <si>
    <t>연봉</t>
    <phoneticPr fontId="5" type="noConversion"/>
  </si>
  <si>
    <t>인터넷</t>
    <phoneticPr fontId="5" type="noConversion"/>
  </si>
  <si>
    <t>텔레마케팅</t>
    <phoneticPr fontId="5" type="noConversion"/>
  </si>
  <si>
    <t>지인</t>
    <phoneticPr fontId="5" type="noConversion"/>
  </si>
  <si>
    <t>성별</t>
    <phoneticPr fontId="5" type="noConversion"/>
  </si>
  <si>
    <t>가입경로</t>
    <phoneticPr fontId="5" type="noConversion"/>
  </si>
  <si>
    <t>홍길동</t>
    <phoneticPr fontId="5" type="noConversion"/>
  </si>
  <si>
    <t>강감찬</t>
    <phoneticPr fontId="5" type="noConversion"/>
  </si>
  <si>
    <t>이순신</t>
    <phoneticPr fontId="5" type="noConversion"/>
  </si>
  <si>
    <t>한명희</t>
    <phoneticPr fontId="5" type="noConversion"/>
  </si>
  <si>
    <t>정약용</t>
    <phoneticPr fontId="5" type="noConversion"/>
  </si>
  <si>
    <t>임영웅</t>
    <phoneticPr fontId="5" type="noConversion"/>
  </si>
  <si>
    <t>장민호</t>
    <phoneticPr fontId="5" type="noConversion"/>
  </si>
  <si>
    <t>나훈아</t>
    <phoneticPr fontId="5" type="noConversion"/>
  </si>
  <si>
    <t>남진</t>
    <phoneticPr fontId="5" type="noConversion"/>
  </si>
  <si>
    <t>홍</t>
    <phoneticPr fontId="5" type="noConversion"/>
  </si>
  <si>
    <t>길동</t>
    <phoneticPr fontId="5" type="noConversion"/>
  </si>
  <si>
    <t>강</t>
    <phoneticPr fontId="5" type="noConversion"/>
  </si>
  <si>
    <t>감찬</t>
    <phoneticPr fontId="5" type="noConversion"/>
  </si>
  <si>
    <t>이</t>
    <phoneticPr fontId="5" type="noConversion"/>
  </si>
  <si>
    <t>순신</t>
    <phoneticPr fontId="5" type="noConversion"/>
  </si>
  <si>
    <t>한</t>
    <phoneticPr fontId="5" type="noConversion"/>
  </si>
  <si>
    <t>명희</t>
    <phoneticPr fontId="5" type="noConversion"/>
  </si>
  <si>
    <t>정</t>
    <phoneticPr fontId="5" type="noConversion"/>
  </si>
  <si>
    <t>약용</t>
    <phoneticPr fontId="5" type="noConversion"/>
  </si>
  <si>
    <t>임</t>
    <phoneticPr fontId="5" type="noConversion"/>
  </si>
  <si>
    <t>영웅</t>
    <phoneticPr fontId="5" type="noConversion"/>
  </si>
  <si>
    <t>장</t>
    <phoneticPr fontId="5" type="noConversion"/>
  </si>
  <si>
    <t>민호</t>
    <phoneticPr fontId="5" type="noConversion"/>
  </si>
  <si>
    <t>나</t>
    <phoneticPr fontId="5" type="noConversion"/>
  </si>
  <si>
    <t>훈아</t>
    <phoneticPr fontId="5" type="noConversion"/>
  </si>
  <si>
    <t>남</t>
    <phoneticPr fontId="5" type="noConversion"/>
  </si>
  <si>
    <t>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</si>
</sst>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00000\-0000000"/>
  </numFmts>
  <fonts count="1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1"/>
      <name val="돋움체"/>
      <family val="3"/>
      <charset val="129"/>
    </font>
    <font>
      <sz val="11"/>
      <color theme="1"/>
      <name val="굴림체"/>
      <family val="2"/>
      <charset val="129"/>
    </font>
    <font>
      <sz val="11"/>
      <name val="굴림체"/>
      <family val="3"/>
      <charset val="129"/>
    </font>
    <font>
      <b/>
      <sz val="11"/>
      <color theme="0"/>
      <name val="굴림"/>
      <family val="3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0" fontId="8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vertical="center" wrapText="1"/>
    </xf>
  </cellXfs>
  <cellStyles count="12">
    <cellStyle name="20% - 강조색3 3" xfId="4" xr:uid="{00000000-0005-0000-0000-000000000000}"/>
    <cellStyle name="쉼표 [0] 2" xfId="2" xr:uid="{00000000-0005-0000-0000-000003000000}"/>
    <cellStyle name="쉼표 [0] 3" xfId="7" xr:uid="{00000000-0005-0000-0000-000004000000}"/>
    <cellStyle name="쉼표 [0] 4" xfId="11" xr:uid="{00000000-0005-0000-0000-000005000000}"/>
    <cellStyle name="쉼표 2" xfId="5" xr:uid="{00000000-0005-0000-0000-000006000000}"/>
    <cellStyle name="표준" xfId="0" builtinId="0"/>
    <cellStyle name="표준 2" xfId="1" xr:uid="{00000000-0005-0000-0000-00000B000000}"/>
    <cellStyle name="표준 2 3" xfId="10" xr:uid="{00000000-0005-0000-0000-00000C000000}"/>
    <cellStyle name="표준 3" xfId="3" xr:uid="{00000000-0005-0000-0000-00000D000000}"/>
    <cellStyle name="표준 4" xfId="6" xr:uid="{00000000-0005-0000-0000-00000E000000}"/>
    <cellStyle name="표준 5" xfId="8" xr:uid="{00000000-0005-0000-0000-00000F000000}"/>
    <cellStyle name="표준 6" xfId="9" xr:uid="{00000000-0005-0000-0000-000010000000}"/>
  </cellStyles>
  <dxfs count="0"/>
  <tableStyles count="0" defaultTableStyle="TableStyleMedium2" defaultPivotStyle="PivotStyleLight16"/>
  <colors>
    <mruColors>
      <color rgb="FFFF00FF"/>
      <color rgb="FF9C5BC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&#49888;&#55148;&#51221;.RYUZAT1DXH2DOV1\My%20Documents\2004&#44368;&#50977;\excel\&#54632;&#496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함수"/>
      <sheetName val="vlookup"/>
      <sheetName val="index"/>
      <sheetName val="match"/>
      <sheetName val="match (2)"/>
      <sheetName val="Sheet3"/>
    </sheetNames>
    <sheetDataSet>
      <sheetData sheetId="0"/>
      <sheetData sheetId="1"/>
      <sheetData sheetId="2">
        <row r="1">
          <cell r="B1" t="str">
            <v>가격</v>
          </cell>
          <cell r="C1" t="str">
            <v>개수</v>
          </cell>
        </row>
        <row r="2">
          <cell r="A2" t="str">
            <v>사과</v>
          </cell>
          <cell r="B2">
            <v>0.69</v>
          </cell>
          <cell r="C2">
            <v>40</v>
          </cell>
        </row>
        <row r="3">
          <cell r="A3" t="str">
            <v>바나나</v>
          </cell>
          <cell r="B3">
            <v>0.34</v>
          </cell>
          <cell r="C3">
            <v>38</v>
          </cell>
        </row>
        <row r="4">
          <cell r="A4" t="str">
            <v>레몬</v>
          </cell>
          <cell r="B4">
            <v>0.55000000000000004</v>
          </cell>
          <cell r="C4">
            <v>15</v>
          </cell>
        </row>
        <row r="5">
          <cell r="A5" t="str">
            <v>오렌지</v>
          </cell>
          <cell r="B5">
            <v>0.25</v>
          </cell>
          <cell r="C5">
            <v>25</v>
          </cell>
        </row>
        <row r="6">
          <cell r="A6" t="str">
            <v>배</v>
          </cell>
          <cell r="B6">
            <v>0.59</v>
          </cell>
          <cell r="C6">
            <v>40</v>
          </cell>
        </row>
        <row r="8">
          <cell r="A8" t="str">
            <v>아몬드</v>
          </cell>
          <cell r="B8">
            <v>2.8</v>
          </cell>
          <cell r="C8">
            <v>10</v>
          </cell>
        </row>
        <row r="9">
          <cell r="A9" t="str">
            <v>캐슈너트</v>
          </cell>
          <cell r="B9">
            <v>3.55</v>
          </cell>
          <cell r="C9">
            <v>16</v>
          </cell>
        </row>
        <row r="10">
          <cell r="A10" t="str">
            <v>땅콩</v>
          </cell>
          <cell r="B10">
            <v>1.25</v>
          </cell>
          <cell r="C10">
            <v>20</v>
          </cell>
        </row>
        <row r="11">
          <cell r="A11" t="str">
            <v>호두</v>
          </cell>
          <cell r="B11">
            <v>1.75</v>
          </cell>
          <cell r="C11">
            <v>12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2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1411-174E-4045-964C-F372A5195D29}">
  <dimension ref="A1:H78"/>
  <sheetViews>
    <sheetView tabSelected="1" workbookViewId="0">
      <selection activeCell="H2" sqref="H2"/>
    </sheetView>
  </sheetViews>
  <sheetFormatPr defaultColWidth="8.8984375" defaultRowHeight="14.4" x14ac:dyDescent="0.25"/>
  <cols>
    <col min="1" max="1" width="4.69921875" style="1" customWidth="1"/>
    <col min="2" max="2" width="13" style="1" customWidth="1"/>
    <col min="3" max="3" width="18.19921875" style="1" customWidth="1"/>
    <col min="4" max="4" width="19.3984375" style="1" customWidth="1"/>
    <col min="5" max="5" width="22.09765625" style="1" customWidth="1"/>
    <col min="6" max="6" width="13.8984375" style="1" customWidth="1"/>
    <col min="7" max="7" width="8.8984375" style="1"/>
    <col min="8" max="8" width="9.3984375" style="1" bestFit="1" customWidth="1"/>
    <col min="9" max="16384" width="8.8984375" style="1"/>
  </cols>
  <sheetData>
    <row r="1" spans="1:8" ht="17.399999999999999" x14ac:dyDescent="0.25">
      <c r="A1" s="3" t="s">
        <v>13</v>
      </c>
      <c r="B1" s="3" t="s">
        <v>14</v>
      </c>
      <c r="C1" s="4" t="s">
        <v>11</v>
      </c>
      <c r="D1" s="4" t="s">
        <v>0</v>
      </c>
      <c r="E1" s="3" t="s">
        <v>1</v>
      </c>
      <c r="F1" s="3" t="s">
        <v>2</v>
      </c>
      <c r="G1" s="3" t="s">
        <v>48</v>
      </c>
      <c r="H1" s="3" t="s">
        <v>52</v>
      </c>
    </row>
    <row r="2" spans="1:8" ht="17.399999999999999" customHeight="1" x14ac:dyDescent="0.25">
      <c r="A2" s="6" t="s">
        <v>67</v>
      </c>
      <c r="B2" s="6" t="s">
        <v>68</v>
      </c>
      <c r="C2" s="7" t="s">
        <v>3</v>
      </c>
      <c r="D2" s="8" t="s">
        <v>28</v>
      </c>
      <c r="E2" s="9" t="s">
        <v>17</v>
      </c>
      <c r="F2" s="9" t="s">
        <v>38</v>
      </c>
      <c r="G2" s="10" t="s">
        <v>58</v>
      </c>
      <c r="H2" s="5">
        <f>VLOOKUP(G2,연봉!A$1:D$11,2,0)</f>
        <v>80000000</v>
      </c>
    </row>
    <row r="3" spans="1:8" x14ac:dyDescent="0.25">
      <c r="A3" s="6" t="s">
        <v>69</v>
      </c>
      <c r="B3" s="6" t="s">
        <v>70</v>
      </c>
      <c r="C3" s="7" t="s">
        <v>4</v>
      </c>
      <c r="D3" s="8" t="s">
        <v>29</v>
      </c>
      <c r="E3" s="9" t="s">
        <v>18</v>
      </c>
      <c r="F3" s="9" t="s">
        <v>41</v>
      </c>
      <c r="G3" s="10" t="s">
        <v>59</v>
      </c>
      <c r="H3" s="5">
        <f>VLOOKUP(G3,연봉!A$1:D$11,2,0)</f>
        <v>75000000</v>
      </c>
    </row>
    <row r="4" spans="1:8" x14ac:dyDescent="0.25">
      <c r="A4" s="6" t="s">
        <v>71</v>
      </c>
      <c r="B4" s="6" t="s">
        <v>72</v>
      </c>
      <c r="C4" s="7" t="s">
        <v>5</v>
      </c>
      <c r="D4" s="8" t="s">
        <v>30</v>
      </c>
      <c r="E4" s="9" t="s">
        <v>19</v>
      </c>
      <c r="F4" s="9" t="s">
        <v>39</v>
      </c>
      <c r="G4" s="10" t="s">
        <v>60</v>
      </c>
      <c r="H4" s="5">
        <f>VLOOKUP(G4,연봉!A$1:D$11,2,0)</f>
        <v>60000000</v>
      </c>
    </row>
    <row r="5" spans="1:8" x14ac:dyDescent="0.25">
      <c r="A5" s="6" t="s">
        <v>73</v>
      </c>
      <c r="B5" s="6" t="s">
        <v>74</v>
      </c>
      <c r="C5" s="7" t="s">
        <v>6</v>
      </c>
      <c r="D5" s="8" t="s">
        <v>31</v>
      </c>
      <c r="E5" s="9" t="s">
        <v>20</v>
      </c>
      <c r="F5" s="9" t="s">
        <v>40</v>
      </c>
      <c r="G5" s="10" t="s">
        <v>61</v>
      </c>
      <c r="H5" s="5">
        <f>VLOOKUP(G5,연봉!A$1:D$11,2,0)</f>
        <v>55000000</v>
      </c>
    </row>
    <row r="6" spans="1:8" x14ac:dyDescent="0.25">
      <c r="A6" s="6" t="s">
        <v>75</v>
      </c>
      <c r="B6" s="6" t="s">
        <v>76</v>
      </c>
      <c r="C6" s="7" t="s">
        <v>7</v>
      </c>
      <c r="D6" s="8" t="s">
        <v>32</v>
      </c>
      <c r="E6" s="9" t="s">
        <v>21</v>
      </c>
      <c r="F6" s="9" t="s">
        <v>42</v>
      </c>
      <c r="G6" s="10" t="s">
        <v>62</v>
      </c>
      <c r="H6" s="5">
        <f>VLOOKUP(G6,연봉!A$1:D$11,2,0)</f>
        <v>65000000</v>
      </c>
    </row>
    <row r="7" spans="1:8" x14ac:dyDescent="0.25">
      <c r="A7" s="6" t="s">
        <v>77</v>
      </c>
      <c r="B7" s="6" t="s">
        <v>78</v>
      </c>
      <c r="C7" s="7" t="s">
        <v>27</v>
      </c>
      <c r="D7" s="8" t="s">
        <v>33</v>
      </c>
      <c r="E7" s="9" t="s">
        <v>22</v>
      </c>
      <c r="F7" s="9" t="s">
        <v>43</v>
      </c>
      <c r="G7" s="10" t="s">
        <v>63</v>
      </c>
      <c r="H7" s="5">
        <f>VLOOKUP(G7,연봉!A$1:D$11,2,0)</f>
        <v>45000000</v>
      </c>
    </row>
    <row r="8" spans="1:8" x14ac:dyDescent="0.25">
      <c r="A8" s="6" t="s">
        <v>79</v>
      </c>
      <c r="B8" s="6" t="s">
        <v>80</v>
      </c>
      <c r="C8" s="7" t="s">
        <v>12</v>
      </c>
      <c r="D8" s="8" t="s">
        <v>34</v>
      </c>
      <c r="E8" s="9" t="s">
        <v>23</v>
      </c>
      <c r="F8" s="9" t="s">
        <v>44</v>
      </c>
      <c r="G8" s="10" t="s">
        <v>64</v>
      </c>
      <c r="H8" s="5">
        <f>VLOOKUP(G8,연봉!A$1:D$11,2,0)</f>
        <v>75000000</v>
      </c>
    </row>
    <row r="9" spans="1:8" x14ac:dyDescent="0.25">
      <c r="A9" s="6" t="s">
        <v>81</v>
      </c>
      <c r="B9" s="6" t="s">
        <v>82</v>
      </c>
      <c r="C9" s="7" t="s">
        <v>8</v>
      </c>
      <c r="D9" s="8" t="s">
        <v>35</v>
      </c>
      <c r="E9" s="9" t="s">
        <v>24</v>
      </c>
      <c r="F9" s="9" t="s">
        <v>45</v>
      </c>
      <c r="G9" s="10" t="s">
        <v>65</v>
      </c>
      <c r="H9" s="5">
        <f>VLOOKUP(G9,연봉!A$1:D$11,2,0)</f>
        <v>55000000</v>
      </c>
    </row>
    <row r="10" spans="1:8" x14ac:dyDescent="0.25">
      <c r="A10" s="6" t="s">
        <v>83</v>
      </c>
      <c r="B10" s="6" t="s">
        <v>84</v>
      </c>
      <c r="C10" s="7" t="s">
        <v>9</v>
      </c>
      <c r="D10" s="8" t="s">
        <v>36</v>
      </c>
      <c r="E10" s="9" t="s">
        <v>25</v>
      </c>
      <c r="F10" s="9" t="s">
        <v>46</v>
      </c>
      <c r="G10" s="10" t="s">
        <v>66</v>
      </c>
      <c r="H10" s="5">
        <f>VLOOKUP(G10,연봉!A$1:D$11,2,0)</f>
        <v>85000000</v>
      </c>
    </row>
    <row r="11" spans="1:8" x14ac:dyDescent="0.25">
      <c r="A11" s="6" t="s">
        <v>15</v>
      </c>
      <c r="B11" s="6" t="s">
        <v>16</v>
      </c>
      <c r="C11" s="7" t="s">
        <v>10</v>
      </c>
      <c r="D11" s="8" t="s">
        <v>37</v>
      </c>
      <c r="E11" s="9" t="s">
        <v>26</v>
      </c>
      <c r="F11" s="9" t="s">
        <v>47</v>
      </c>
      <c r="G11" s="10" t="str">
        <f t="shared" ref="G11" si="0">_xlfn.CONCAT(A11,B11)</f>
        <v>채시내</v>
      </c>
      <c r="H11" s="5">
        <f>VLOOKUP(G11,연봉!A$1:D$11,2,0)</f>
        <v>66000000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D78"/>
  <sheetViews>
    <sheetView showGridLines="0" zoomScaleNormal="100" workbookViewId="0">
      <selection activeCell="H17" sqref="H17"/>
    </sheetView>
  </sheetViews>
  <sheetFormatPr defaultColWidth="8.8984375" defaultRowHeight="14.4" x14ac:dyDescent="0.25"/>
  <cols>
    <col min="1" max="1" width="8.8984375" style="1"/>
    <col min="2" max="2" width="9.3984375" style="1" bestFit="1" customWidth="1"/>
    <col min="3" max="3" width="8.8984375" style="1"/>
    <col min="4" max="4" width="10.3984375" style="1" bestFit="1" customWidth="1"/>
    <col min="5" max="16384" width="8.8984375" style="1"/>
  </cols>
  <sheetData>
    <row r="1" spans="1:4" ht="17.399999999999999" x14ac:dyDescent="0.25">
      <c r="A1" s="3" t="s">
        <v>48</v>
      </c>
      <c r="B1" s="3" t="s">
        <v>52</v>
      </c>
      <c r="C1" s="3" t="s">
        <v>56</v>
      </c>
      <c r="D1" s="3" t="s">
        <v>57</v>
      </c>
    </row>
    <row r="2" spans="1:4" x14ac:dyDescent="0.25">
      <c r="A2" s="5" t="s">
        <v>58</v>
      </c>
      <c r="B2" s="5">
        <v>80000000</v>
      </c>
      <c r="C2" s="5" t="s">
        <v>50</v>
      </c>
      <c r="D2" s="5" t="s">
        <v>53</v>
      </c>
    </row>
    <row r="3" spans="1:4" x14ac:dyDescent="0.25">
      <c r="A3" s="5" t="s">
        <v>59</v>
      </c>
      <c r="B3" s="5">
        <v>75000000</v>
      </c>
      <c r="C3" s="5" t="s">
        <v>50</v>
      </c>
      <c r="D3" s="5" t="s">
        <v>54</v>
      </c>
    </row>
    <row r="4" spans="1:4" x14ac:dyDescent="0.25">
      <c r="A4" s="5" t="s">
        <v>60</v>
      </c>
      <c r="B4" s="5">
        <v>60000000</v>
      </c>
      <c r="C4" s="5" t="s">
        <v>50</v>
      </c>
      <c r="D4" s="5" t="s">
        <v>55</v>
      </c>
    </row>
    <row r="5" spans="1:4" x14ac:dyDescent="0.25">
      <c r="A5" s="5" t="s">
        <v>61</v>
      </c>
      <c r="B5" s="5">
        <v>55000000</v>
      </c>
      <c r="C5" s="5" t="s">
        <v>50</v>
      </c>
      <c r="D5" s="5" t="s">
        <v>53</v>
      </c>
    </row>
    <row r="6" spans="1:4" x14ac:dyDescent="0.25">
      <c r="A6" s="5" t="s">
        <v>62</v>
      </c>
      <c r="B6" s="5">
        <v>65000000</v>
      </c>
      <c r="C6" s="5" t="s">
        <v>51</v>
      </c>
      <c r="D6" s="5" t="s">
        <v>54</v>
      </c>
    </row>
    <row r="7" spans="1:4" x14ac:dyDescent="0.25">
      <c r="A7" s="5" t="s">
        <v>63</v>
      </c>
      <c r="B7" s="5">
        <v>45000000</v>
      </c>
      <c r="C7" s="5" t="s">
        <v>50</v>
      </c>
      <c r="D7" s="5" t="s">
        <v>55</v>
      </c>
    </row>
    <row r="8" spans="1:4" x14ac:dyDescent="0.25">
      <c r="A8" s="5" t="s">
        <v>64</v>
      </c>
      <c r="B8" s="5">
        <v>75000000</v>
      </c>
      <c r="C8" s="5" t="s">
        <v>50</v>
      </c>
      <c r="D8" s="5" t="s">
        <v>53</v>
      </c>
    </row>
    <row r="9" spans="1:4" x14ac:dyDescent="0.25">
      <c r="A9" s="5" t="s">
        <v>65</v>
      </c>
      <c r="B9" s="5">
        <v>55000000</v>
      </c>
      <c r="C9" s="5" t="s">
        <v>50</v>
      </c>
      <c r="D9" s="5" t="s">
        <v>54</v>
      </c>
    </row>
    <row r="10" spans="1:4" x14ac:dyDescent="0.25">
      <c r="A10" s="5" t="s">
        <v>66</v>
      </c>
      <c r="B10" s="5">
        <v>85000000</v>
      </c>
      <c r="C10" s="5" t="s">
        <v>51</v>
      </c>
      <c r="D10" s="5" t="s">
        <v>55</v>
      </c>
    </row>
    <row r="11" spans="1:4" x14ac:dyDescent="0.25">
      <c r="A11" s="5" t="s">
        <v>49</v>
      </c>
      <c r="B11" s="5">
        <v>66000000</v>
      </c>
      <c r="C11" s="5" t="s">
        <v>51</v>
      </c>
      <c r="D11" s="5" t="s">
        <v>55</v>
      </c>
    </row>
    <row r="12" spans="1:4" s="2" customFormat="1" x14ac:dyDescent="0.25"/>
    <row r="13" spans="1:4" s="2" customFormat="1" x14ac:dyDescent="0.25"/>
    <row r="14" spans="1:4" s="2" customFormat="1" x14ac:dyDescent="0.25"/>
    <row r="15" spans="1:4" s="2" customFormat="1" x14ac:dyDescent="0.25"/>
    <row r="16" spans="1:4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연봉</vt:lpstr>
    </vt:vector>
  </TitlesOfParts>
  <Company>inbook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이형범</dc:creator>
  <cp:lastModifiedBy>home1</cp:lastModifiedBy>
  <dcterms:created xsi:type="dcterms:W3CDTF">2005-01-22T19:38:56Z</dcterms:created>
  <dcterms:modified xsi:type="dcterms:W3CDTF">2021-04-16T12:00:32Z</dcterms:modified>
</cp:coreProperties>
</file>