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23" i="1"/>
  <c r="G15" i="1"/>
  <c r="G21" i="1"/>
  <c r="G22" i="1"/>
  <c r="G24" i="1"/>
  <c r="G7" i="1" l="1"/>
  <c r="G13" i="1"/>
  <c r="G14" i="1"/>
  <c r="G12" i="1" l="1"/>
  <c r="G9" i="1" l="1"/>
  <c r="G10" i="1"/>
  <c r="G11" i="1"/>
  <c r="G4" i="1" l="1"/>
  <c r="G5" i="1"/>
  <c r="G6" i="1"/>
  <c r="G8" i="1"/>
  <c r="G3" i="1"/>
  <c r="G2" i="1"/>
  <c r="G25" i="1" l="1"/>
</calcChain>
</file>

<file path=xl/sharedStrings.xml><?xml version="1.0" encoding="utf-8"?>
<sst xmlns="http://schemas.openxmlformats.org/spreadsheetml/2006/main" count="109" uniqueCount="84">
  <si>
    <t>Item</t>
  </si>
  <si>
    <t>Part No</t>
  </si>
  <si>
    <t>Cost</t>
  </si>
  <si>
    <t>RFID Tags</t>
  </si>
  <si>
    <t>RFID Reader/Writers</t>
  </si>
  <si>
    <t>813-1043-ND</t>
  </si>
  <si>
    <t>Description</t>
  </si>
  <si>
    <t>DLP Design</t>
  </si>
  <si>
    <t>13.56 MHz, ISO15693, 18000-3</t>
  </si>
  <si>
    <t>13.56 MHz, Several Formats</t>
  </si>
  <si>
    <t>Manufacturer</t>
  </si>
  <si>
    <t>Texas Instruments</t>
  </si>
  <si>
    <t>481-1065-1-ND</t>
  </si>
  <si>
    <t>Quantity</t>
  </si>
  <si>
    <t>Total</t>
  </si>
  <si>
    <t>Purchased</t>
  </si>
  <si>
    <t>Yes</t>
  </si>
  <si>
    <t>Xbee Wireless</t>
  </si>
  <si>
    <t>Plastic for 3D Printer</t>
  </si>
  <si>
    <t>No</t>
  </si>
  <si>
    <t>Digi International</t>
  </si>
  <si>
    <t>Plastic for the makerbot</t>
  </si>
  <si>
    <t>CISinks</t>
  </si>
  <si>
    <t>GAL Chips</t>
  </si>
  <si>
    <t>Programmable chip, 10 DFFs</t>
  </si>
  <si>
    <t>GAL22V10D</t>
  </si>
  <si>
    <t>Lattice</t>
  </si>
  <si>
    <t>PIC Microcontrollers</t>
  </si>
  <si>
    <t>Small processor</t>
  </si>
  <si>
    <t>PIC18F25K22</t>
  </si>
  <si>
    <t>Microchip</t>
  </si>
  <si>
    <t>SRAM</t>
  </si>
  <si>
    <t xml:space="preserve">Memory </t>
  </si>
  <si>
    <t>CY7C128A-25PC</t>
  </si>
  <si>
    <t>Keypad</t>
  </si>
  <si>
    <t>Grayhill</t>
  </si>
  <si>
    <t>88BB2-072</t>
  </si>
  <si>
    <t>LCD Display</t>
  </si>
  <si>
    <t>Linear Servo</t>
  </si>
  <si>
    <t>16-key numeric keypad</t>
  </si>
  <si>
    <t>Hex Buffer</t>
  </si>
  <si>
    <t>CMOS, non-inverting HEX Buffer</t>
  </si>
  <si>
    <t>Single H-Bridge</t>
  </si>
  <si>
    <t>Motor Driver</t>
  </si>
  <si>
    <t>Switches</t>
  </si>
  <si>
    <t>RGB LED</t>
  </si>
  <si>
    <t>Ultra Bright, common cathode</t>
  </si>
  <si>
    <t>128x169 color LCD module w/ SD slot</t>
  </si>
  <si>
    <t>PicKit3</t>
  </si>
  <si>
    <t>Programmer</t>
  </si>
  <si>
    <t>Before Taxes and Shipping</t>
  </si>
  <si>
    <t>ST7735R</t>
  </si>
  <si>
    <t>Sitronix</t>
  </si>
  <si>
    <t>MLH-110S-B01K-M8V</t>
  </si>
  <si>
    <t>Tokyo Ko-On Denpa</t>
  </si>
  <si>
    <t>4-inch, (5-11.5 V)</t>
  </si>
  <si>
    <t>Spring</t>
  </si>
  <si>
    <t>Card holder spring</t>
  </si>
  <si>
    <t>Soldering tip</t>
  </si>
  <si>
    <t>0.8mm narrow tip</t>
  </si>
  <si>
    <t>Xytronic</t>
  </si>
  <si>
    <t>44-415402</t>
  </si>
  <si>
    <t>voltage regulator</t>
  </si>
  <si>
    <t>3.3V Linear Regulator</t>
  </si>
  <si>
    <t>NTE Electronics</t>
  </si>
  <si>
    <t>NTE1904</t>
  </si>
  <si>
    <t>Ultra Bright, common anode</t>
  </si>
  <si>
    <t>VUPN6559</t>
  </si>
  <si>
    <t>VUPN6563</t>
  </si>
  <si>
    <t>solder wick</t>
  </si>
  <si>
    <t>0.075" solderwick</t>
  </si>
  <si>
    <t>MG Chemicals</t>
  </si>
  <si>
    <t>MG-425</t>
  </si>
  <si>
    <t>Solder</t>
  </si>
  <si>
    <t>Sn63 / Pb37 0.032" No Clean Leaded Solder - 1/2 lb</t>
  </si>
  <si>
    <t>MG-4865-227G</t>
  </si>
  <si>
    <t>Wire Stripper</t>
  </si>
  <si>
    <t>16/30 wire stripper</t>
  </si>
  <si>
    <t>ProStrip</t>
  </si>
  <si>
    <t>15005C</t>
  </si>
  <si>
    <t>Breadboard</t>
  </si>
  <si>
    <t>3-hole island breadboard</t>
  </si>
  <si>
    <t>EuroCard</t>
  </si>
  <si>
    <t>ECS3-H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</si>
</sst>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3" xfId="0" applyBorder="1"/>
    <xf numFmtId="0" fontId="2" fillId="0" borderId="3" xfId="1" applyBorder="1"/>
    <xf numFmtId="0" fontId="1" fillId="0" borderId="2" xfId="0" applyFont="1" applyBorder="1"/>
    <xf numFmtId="0" fontId="0" fillId="0" borderId="0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scripts/DkSearch/dksus.dll?Detail&amp;itemSeq=149401830&amp;uq=635349034792167587" TargetMode="External"/><Relationship Id="rId1" Type="http://schemas.openxmlformats.org/officeDocument/2006/relationships/hyperlink" Target="http://www.digikey.com/scripts/DkSearch/dksus.dll?Detail&amp;itemSeq=149400646&amp;uq=6353490347921675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I20" sqref="I20"/>
    </sheetView>
  </sheetViews>
  <sheetFormatPr defaultRowHeight="15" x14ac:dyDescent="0.25"/>
  <cols>
    <col min="1" max="1" width="21.7109375" customWidth="1"/>
    <col min="2" max="2" width="46.28515625" bestFit="1" customWidth="1"/>
    <col min="3" max="3" width="20" customWidth="1"/>
    <col min="4" max="4" width="21" customWidth="1"/>
    <col min="5" max="5" width="7.7109375" customWidth="1"/>
    <col min="8" max="8" width="10.85546875" customWidth="1"/>
  </cols>
  <sheetData>
    <row r="1" spans="1:8" ht="15.75" thickBot="1" x14ac:dyDescent="0.3">
      <c r="A1" s="5" t="s">
        <v>0</v>
      </c>
      <c r="B1" s="5" t="s">
        <v>6</v>
      </c>
      <c r="C1" s="5" t="s">
        <v>10</v>
      </c>
      <c r="D1" s="5" t="s">
        <v>1</v>
      </c>
      <c r="E1" s="5" t="s">
        <v>2</v>
      </c>
      <c r="F1" s="5" t="s">
        <v>13</v>
      </c>
      <c r="G1" s="5" t="s">
        <v>2</v>
      </c>
      <c r="H1" s="5" t="s">
        <v>15</v>
      </c>
    </row>
    <row r="2" spans="1:8" x14ac:dyDescent="0.25">
      <c r="A2" s="3" t="s">
        <v>3</v>
      </c>
      <c r="B2" s="3" t="s">
        <v>8</v>
      </c>
      <c r="C2" s="3" t="s">
        <v>11</v>
      </c>
      <c r="D2" s="4" t="s">
        <v>12</v>
      </c>
      <c r="E2" s="3">
        <v>0.91</v>
      </c>
      <c r="F2" s="3">
        <v>20</v>
      </c>
      <c r="G2" s="3">
        <f>(E2 * F2)</f>
        <v>18.2</v>
      </c>
      <c r="H2" s="3" t="s">
        <v>16</v>
      </c>
    </row>
    <row r="3" spans="1:8" x14ac:dyDescent="0.25">
      <c r="A3" s="1" t="s">
        <v>4</v>
      </c>
      <c r="B3" s="1" t="s">
        <v>9</v>
      </c>
      <c r="C3" s="1" t="s">
        <v>7</v>
      </c>
      <c r="D3" s="2" t="s">
        <v>5</v>
      </c>
      <c r="E3" s="1">
        <v>49.95</v>
      </c>
      <c r="F3" s="1">
        <v>3</v>
      </c>
      <c r="G3" s="3">
        <f>(E3 * F3)</f>
        <v>149.85000000000002</v>
      </c>
      <c r="H3" s="1" t="s">
        <v>16</v>
      </c>
    </row>
    <row r="4" spans="1:8" x14ac:dyDescent="0.25">
      <c r="A4" s="1" t="s">
        <v>17</v>
      </c>
      <c r="B4" s="1"/>
      <c r="C4" s="1" t="s">
        <v>20</v>
      </c>
      <c r="D4" s="1"/>
      <c r="E4" s="1">
        <v>30</v>
      </c>
      <c r="F4" s="1">
        <v>2</v>
      </c>
      <c r="G4" s="3">
        <f t="shared" ref="G4:G6" si="0">(E4 * F4)</f>
        <v>60</v>
      </c>
      <c r="H4" s="1" t="s">
        <v>16</v>
      </c>
    </row>
    <row r="5" spans="1:8" x14ac:dyDescent="0.25">
      <c r="A5" s="1" t="s">
        <v>18</v>
      </c>
      <c r="B5" s="1" t="s">
        <v>21</v>
      </c>
      <c r="C5" s="1" t="s">
        <v>22</v>
      </c>
      <c r="D5" s="1"/>
      <c r="E5" s="1">
        <v>30</v>
      </c>
      <c r="F5" s="1">
        <v>1</v>
      </c>
      <c r="G5" s="3">
        <f t="shared" si="0"/>
        <v>30</v>
      </c>
      <c r="H5" s="1" t="s">
        <v>19</v>
      </c>
    </row>
    <row r="6" spans="1:8" x14ac:dyDescent="0.25">
      <c r="A6" s="1" t="s">
        <v>23</v>
      </c>
      <c r="B6" s="1" t="s">
        <v>24</v>
      </c>
      <c r="C6" s="1" t="s">
        <v>26</v>
      </c>
      <c r="D6" s="1" t="s">
        <v>25</v>
      </c>
      <c r="E6" s="1">
        <v>3.5</v>
      </c>
      <c r="F6" s="1">
        <v>4</v>
      </c>
      <c r="G6" s="3">
        <f t="shared" si="0"/>
        <v>14</v>
      </c>
      <c r="H6" s="1" t="s">
        <v>16</v>
      </c>
    </row>
    <row r="7" spans="1:8" x14ac:dyDescent="0.25">
      <c r="A7" s="1" t="s">
        <v>48</v>
      </c>
      <c r="B7" s="1" t="s">
        <v>49</v>
      </c>
      <c r="C7" s="1" t="s">
        <v>26</v>
      </c>
      <c r="D7" s="1" t="s">
        <v>25</v>
      </c>
      <c r="E7" s="1">
        <v>44.95</v>
      </c>
      <c r="F7" s="1">
        <v>1</v>
      </c>
      <c r="G7" s="3">
        <f t="shared" ref="G7" si="1">(E7 * F7)</f>
        <v>44.95</v>
      </c>
      <c r="H7" s="1" t="s">
        <v>16</v>
      </c>
    </row>
    <row r="8" spans="1:8" x14ac:dyDescent="0.25">
      <c r="A8" s="1" t="s">
        <v>27</v>
      </c>
      <c r="B8" s="1" t="s">
        <v>28</v>
      </c>
      <c r="C8" s="1" t="s">
        <v>30</v>
      </c>
      <c r="D8" s="1" t="s">
        <v>29</v>
      </c>
      <c r="E8" s="1">
        <v>7.7</v>
      </c>
      <c r="F8" s="1">
        <v>4</v>
      </c>
      <c r="G8" s="3">
        <f>(E8 * F8)</f>
        <v>30.8</v>
      </c>
      <c r="H8" s="1" t="s">
        <v>16</v>
      </c>
    </row>
    <row r="9" spans="1:8" x14ac:dyDescent="0.25">
      <c r="A9" s="1" t="s">
        <v>31</v>
      </c>
      <c r="B9" s="1" t="s">
        <v>32</v>
      </c>
      <c r="C9" s="1"/>
      <c r="D9" s="1" t="s">
        <v>33</v>
      </c>
      <c r="E9" s="1">
        <v>4</v>
      </c>
      <c r="F9" s="1">
        <v>4</v>
      </c>
      <c r="G9" s="3">
        <f t="shared" ref="G9:G11" si="2">(E9 * F9)</f>
        <v>16</v>
      </c>
      <c r="H9" s="1" t="s">
        <v>16</v>
      </c>
    </row>
    <row r="10" spans="1:8" x14ac:dyDescent="0.25">
      <c r="A10" s="1" t="s">
        <v>34</v>
      </c>
      <c r="B10" s="1" t="s">
        <v>39</v>
      </c>
      <c r="C10" s="1" t="s">
        <v>35</v>
      </c>
      <c r="D10" s="1" t="s">
        <v>36</v>
      </c>
      <c r="E10" s="1">
        <v>7.49</v>
      </c>
      <c r="F10" s="1">
        <v>2</v>
      </c>
      <c r="G10" s="3">
        <f t="shared" si="2"/>
        <v>14.98</v>
      </c>
      <c r="H10" s="1" t="s">
        <v>16</v>
      </c>
    </row>
    <row r="11" spans="1:8" x14ac:dyDescent="0.25">
      <c r="A11" s="1" t="s">
        <v>37</v>
      </c>
      <c r="B11" s="1" t="s">
        <v>47</v>
      </c>
      <c r="C11" s="1" t="s">
        <v>52</v>
      </c>
      <c r="D11" s="1" t="s">
        <v>51</v>
      </c>
      <c r="E11" s="1">
        <v>16.95</v>
      </c>
      <c r="F11" s="1">
        <v>2</v>
      </c>
      <c r="G11" s="3">
        <f t="shared" si="2"/>
        <v>33.9</v>
      </c>
      <c r="H11" s="1" t="s">
        <v>16</v>
      </c>
    </row>
    <row r="12" spans="1:8" x14ac:dyDescent="0.25">
      <c r="A12" s="1" t="s">
        <v>38</v>
      </c>
      <c r="B12" s="1" t="s">
        <v>55</v>
      </c>
      <c r="C12" s="1" t="s">
        <v>54</v>
      </c>
      <c r="D12" s="1" t="s">
        <v>53</v>
      </c>
      <c r="E12" s="1">
        <v>14.95</v>
      </c>
      <c r="F12" s="1">
        <v>2</v>
      </c>
      <c r="G12" s="3">
        <f t="shared" ref="G12:G24" si="3">(E12 * F12)</f>
        <v>29.9</v>
      </c>
      <c r="H12" s="1" t="s">
        <v>16</v>
      </c>
    </row>
    <row r="13" spans="1:8" x14ac:dyDescent="0.25">
      <c r="A13" s="1" t="s">
        <v>40</v>
      </c>
      <c r="B13" s="1" t="s">
        <v>41</v>
      </c>
      <c r="C13" s="1"/>
      <c r="D13" s="1"/>
      <c r="E13" s="1">
        <v>1.69</v>
      </c>
      <c r="F13" s="1">
        <v>1</v>
      </c>
      <c r="G13" s="3">
        <f t="shared" si="3"/>
        <v>1.69</v>
      </c>
      <c r="H13" s="1" t="s">
        <v>16</v>
      </c>
    </row>
    <row r="14" spans="1:8" x14ac:dyDescent="0.25">
      <c r="A14" s="1" t="s">
        <v>42</v>
      </c>
      <c r="B14" s="1" t="s">
        <v>43</v>
      </c>
      <c r="C14" s="1"/>
      <c r="D14" s="1"/>
      <c r="E14" s="1">
        <v>0.99</v>
      </c>
      <c r="F14" s="1">
        <v>2</v>
      </c>
      <c r="G14" s="3">
        <f t="shared" si="3"/>
        <v>1.98</v>
      </c>
      <c r="H14" s="1" t="s">
        <v>16</v>
      </c>
    </row>
    <row r="15" spans="1:8" x14ac:dyDescent="0.25">
      <c r="A15" s="1" t="s">
        <v>44</v>
      </c>
      <c r="B15" s="1"/>
      <c r="C15" s="1"/>
      <c r="D15" s="1"/>
      <c r="E15" s="1">
        <v>2.4900000000000002</v>
      </c>
      <c r="F15" s="1">
        <v>9</v>
      </c>
      <c r="G15" s="3">
        <f t="shared" si="3"/>
        <v>22.410000000000004</v>
      </c>
      <c r="H15" s="1" t="s">
        <v>16</v>
      </c>
    </row>
    <row r="16" spans="1:8" x14ac:dyDescent="0.25">
      <c r="A16" s="1" t="s">
        <v>62</v>
      </c>
      <c r="B16" s="1" t="s">
        <v>63</v>
      </c>
      <c r="C16" s="1" t="s">
        <v>64</v>
      </c>
      <c r="D16" s="1" t="s">
        <v>65</v>
      </c>
      <c r="E16" s="1">
        <v>3.22</v>
      </c>
      <c r="F16" s="1">
        <v>3</v>
      </c>
      <c r="G16" s="3">
        <f t="shared" si="3"/>
        <v>9.66</v>
      </c>
      <c r="H16" s="1" t="s">
        <v>16</v>
      </c>
    </row>
    <row r="17" spans="1:8" x14ac:dyDescent="0.25">
      <c r="A17" s="1" t="s">
        <v>69</v>
      </c>
      <c r="B17" s="1" t="s">
        <v>70</v>
      </c>
      <c r="C17" s="1" t="s">
        <v>71</v>
      </c>
      <c r="D17" s="1" t="s">
        <v>72</v>
      </c>
      <c r="E17" s="1">
        <v>2.99</v>
      </c>
      <c r="F17" s="1">
        <v>1</v>
      </c>
      <c r="G17" s="3">
        <f t="shared" si="3"/>
        <v>2.99</v>
      </c>
      <c r="H17" s="1" t="s">
        <v>16</v>
      </c>
    </row>
    <row r="18" spans="1:8" x14ac:dyDescent="0.25">
      <c r="A18" s="1" t="s">
        <v>73</v>
      </c>
      <c r="B18" s="10" t="s">
        <v>74</v>
      </c>
      <c r="C18" s="1" t="s">
        <v>71</v>
      </c>
      <c r="D18" s="1" t="s">
        <v>75</v>
      </c>
      <c r="E18" s="1">
        <v>16.75</v>
      </c>
      <c r="F18" s="1">
        <v>1</v>
      </c>
      <c r="G18" s="3">
        <f t="shared" si="3"/>
        <v>16.75</v>
      </c>
      <c r="H18" s="1" t="s">
        <v>16</v>
      </c>
    </row>
    <row r="19" spans="1:8" x14ac:dyDescent="0.25">
      <c r="A19" s="1" t="s">
        <v>76</v>
      </c>
      <c r="B19" s="1" t="s">
        <v>77</v>
      </c>
      <c r="C19" s="1" t="s">
        <v>78</v>
      </c>
      <c r="D19" s="1" t="s">
        <v>79</v>
      </c>
      <c r="E19" s="1">
        <v>15.95</v>
      </c>
      <c r="F19" s="1">
        <v>1</v>
      </c>
      <c r="G19" s="3">
        <f t="shared" si="3"/>
        <v>15.95</v>
      </c>
      <c r="H19" s="1" t="s">
        <v>16</v>
      </c>
    </row>
    <row r="20" spans="1:8" x14ac:dyDescent="0.25">
      <c r="A20" s="1" t="s">
        <v>80</v>
      </c>
      <c r="B20" s="1" t="s">
        <v>81</v>
      </c>
      <c r="C20" s="1" t="s">
        <v>82</v>
      </c>
      <c r="D20" s="1" t="s">
        <v>83</v>
      </c>
      <c r="E20" s="1">
        <v>7.95</v>
      </c>
      <c r="F20" s="1">
        <v>4</v>
      </c>
      <c r="G20" s="3">
        <f t="shared" si="3"/>
        <v>31.8</v>
      </c>
      <c r="H20" s="1" t="s">
        <v>16</v>
      </c>
    </row>
    <row r="21" spans="1:8" x14ac:dyDescent="0.25">
      <c r="A21" s="1" t="s">
        <v>56</v>
      </c>
      <c r="B21" s="1" t="s">
        <v>57</v>
      </c>
      <c r="C21" s="1"/>
      <c r="D21" s="1"/>
      <c r="E21" s="1"/>
      <c r="F21" s="1"/>
      <c r="G21" s="3">
        <f t="shared" si="3"/>
        <v>0</v>
      </c>
      <c r="H21" s="1"/>
    </row>
    <row r="22" spans="1:8" x14ac:dyDescent="0.25">
      <c r="A22" s="1" t="s">
        <v>58</v>
      </c>
      <c r="B22" s="1" t="s">
        <v>59</v>
      </c>
      <c r="C22" s="1" t="s">
        <v>60</v>
      </c>
      <c r="D22" s="1" t="s">
        <v>61</v>
      </c>
      <c r="E22" s="1">
        <v>7.95</v>
      </c>
      <c r="F22" s="1">
        <v>1</v>
      </c>
      <c r="G22" s="3">
        <f t="shared" si="3"/>
        <v>7.95</v>
      </c>
      <c r="H22" s="1" t="s">
        <v>16</v>
      </c>
    </row>
    <row r="23" spans="1:8" x14ac:dyDescent="0.25">
      <c r="A23" s="1" t="s">
        <v>45</v>
      </c>
      <c r="B23" s="1" t="s">
        <v>66</v>
      </c>
      <c r="C23" s="1"/>
      <c r="D23" s="1" t="s">
        <v>67</v>
      </c>
      <c r="E23" s="1">
        <v>3.99</v>
      </c>
      <c r="F23" s="1">
        <v>1</v>
      </c>
      <c r="G23" s="3">
        <f t="shared" ref="G23" si="4">(E23 * F23)</f>
        <v>3.99</v>
      </c>
      <c r="H23" s="1" t="s">
        <v>16</v>
      </c>
    </row>
    <row r="24" spans="1:8" x14ac:dyDescent="0.25">
      <c r="A24" s="1" t="s">
        <v>45</v>
      </c>
      <c r="B24" s="1" t="s">
        <v>46</v>
      </c>
      <c r="C24" s="1"/>
      <c r="D24" s="1" t="s">
        <v>68</v>
      </c>
      <c r="E24" s="1">
        <v>3.99</v>
      </c>
      <c r="F24" s="1">
        <v>3</v>
      </c>
      <c r="G24" s="3">
        <f t="shared" si="3"/>
        <v>11.97</v>
      </c>
      <c r="H24" s="1" t="s">
        <v>16</v>
      </c>
    </row>
    <row r="25" spans="1:8" x14ac:dyDescent="0.25">
      <c r="A25" s="7" t="s">
        <v>14</v>
      </c>
      <c r="B25" s="8" t="s">
        <v>50</v>
      </c>
      <c r="C25" s="8"/>
      <c r="D25" s="8"/>
      <c r="E25" s="8"/>
      <c r="F25" s="8"/>
      <c r="G25" s="9">
        <f>SUM(G2:G24)</f>
        <v>569.72000000000014</v>
      </c>
      <c r="H25" s="8"/>
    </row>
    <row r="26" spans="1:8" x14ac:dyDescent="0.25">
      <c r="A26" s="6"/>
      <c r="B26" s="6"/>
      <c r="C26" s="6"/>
      <c r="D26" s="6"/>
      <c r="E26" s="6"/>
      <c r="F26" s="6"/>
      <c r="G26" s="6"/>
      <c r="H26" s="6"/>
    </row>
  </sheetData>
  <conditionalFormatting sqref="B25:H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{AC06EE7A-F625-40E8-9D5A-FB7F335D3324}</x14:id>
        </ext>
      </extLst>
    </cfRule>
  </conditionalFormatting>
  <hyperlinks>
    <hyperlink ref="D3" r:id="rId1" display="http://www.digikey.com/scripts/DkSearch/dksus.dll?Detail&amp;itemSeq=149400646&amp;uq=635349034792167587"/>
    <hyperlink ref="D2" r:id="rId2" display="http://www.digikey.com/scripts/DkSearch/dksus.dll?Detail&amp;itemSeq=149401830&amp;uq=635349034792167587"/>
  </hyperlinks>
  <pageMargins left="0.7" right="0.7" top="0.75" bottom="0.75" header="0.3" footer="0.3"/>
  <pageSetup orientation="portrait" horizontalDpi="4294967293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06EE7A-F625-40E8-9D5A-FB7F335D3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B25:H25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Patrick</cp:lastModifiedBy>
  <dcterms:created xsi:type="dcterms:W3CDTF">2014-05-05T21:19:00Z</dcterms:created>
  <dcterms:modified xsi:type="dcterms:W3CDTF">2014-05-29T23:37:09Z</dcterms:modified>
</cp:coreProperties>
</file>