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94C037B5-1FBA-4FAA-86C5-0316D6B9017F}" xr6:coauthVersionLast="45" xr6:coauthVersionMax="45" xr10:uidLastSave="{00000000-0000-0000-0000-000000000000}"/>
  <bookViews>
    <workbookView xWindow="-103" yWindow="-103" windowWidth="22149" windowHeight="11949" xr2:uid="{874BA8DF-062B-4B38-82D3-08E6E2E4B0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11" i="1" l="1"/>
  <c r="L12" i="1"/>
  <c r="L13" i="1"/>
  <c r="L14" i="1"/>
  <c r="L15" i="1"/>
  <c r="L16" i="1"/>
  <c r="L17" i="1"/>
  <c r="L18" i="1"/>
  <c r="L19" i="1"/>
  <c r="L4" i="1"/>
  <c r="L5" i="1"/>
  <c r="L6" i="1"/>
  <c r="L7" i="1"/>
  <c r="L8" i="1"/>
  <c r="L9" i="1"/>
  <c r="L10" i="1"/>
  <c r="L3" i="1"/>
  <c r="I4" i="1"/>
  <c r="J4" i="1"/>
  <c r="K4" i="1"/>
  <c r="I5" i="1"/>
  <c r="J5" i="1"/>
  <c r="K5" i="1"/>
  <c r="I6" i="1"/>
  <c r="J6" i="1"/>
  <c r="K6" i="1"/>
  <c r="I7" i="1"/>
  <c r="J7" i="1"/>
  <c r="K7" i="1"/>
  <c r="I8" i="1"/>
  <c r="J8" i="1"/>
  <c r="K8" i="1"/>
  <c r="I9" i="1"/>
  <c r="J9" i="1"/>
  <c r="K9" i="1"/>
  <c r="I10" i="1"/>
  <c r="J10" i="1"/>
  <c r="K10" i="1"/>
  <c r="I11" i="1"/>
  <c r="J11" i="1"/>
  <c r="K11" i="1"/>
  <c r="I12" i="1"/>
  <c r="J12" i="1"/>
  <c r="K12" i="1"/>
  <c r="I13" i="1"/>
  <c r="J13" i="1"/>
  <c r="K13" i="1"/>
  <c r="I14" i="1"/>
  <c r="J14" i="1"/>
  <c r="K14" i="1"/>
  <c r="I15" i="1"/>
  <c r="J15" i="1"/>
  <c r="K15" i="1"/>
  <c r="I16" i="1"/>
  <c r="J16" i="1"/>
  <c r="K16" i="1"/>
  <c r="I17" i="1"/>
  <c r="J17" i="1"/>
  <c r="K17" i="1"/>
  <c r="I18" i="1"/>
  <c r="J18" i="1"/>
  <c r="K18" i="1"/>
  <c r="I19" i="1"/>
  <c r="J19" i="1"/>
  <c r="K19" i="1"/>
  <c r="I20" i="1"/>
  <c r="J20" i="1"/>
  <c r="K20" i="1"/>
  <c r="I21" i="1"/>
  <c r="J21" i="1"/>
  <c r="K21" i="1"/>
  <c r="I22" i="1"/>
  <c r="J22" i="1"/>
  <c r="K22" i="1"/>
  <c r="I23" i="1"/>
  <c r="J23" i="1"/>
  <c r="K23" i="1"/>
  <c r="I24" i="1"/>
  <c r="J24" i="1"/>
  <c r="K24" i="1"/>
  <c r="I25" i="1"/>
  <c r="J25" i="1"/>
  <c r="K25" i="1"/>
  <c r="I26" i="1"/>
  <c r="J26" i="1"/>
  <c r="K26" i="1"/>
  <c r="I27" i="1"/>
  <c r="J27" i="1"/>
  <c r="K27" i="1"/>
  <c r="K3" i="1"/>
  <c r="J3" i="1"/>
  <c r="I3" i="1"/>
</calcChain>
</file>

<file path=xl/sharedStrings.xml><?xml version="1.0" encoding="utf-8"?>
<sst xmlns="http://schemas.openxmlformats.org/spreadsheetml/2006/main" count="50" uniqueCount="34">
  <si>
    <t>mapData</t>
  </si>
  <si>
    <t>fileName</t>
  </si>
  <si>
    <t>x_min</t>
  </si>
  <si>
    <t>x_max</t>
  </si>
  <si>
    <t>y_min</t>
  </si>
  <si>
    <t>y_max</t>
  </si>
  <si>
    <t>zoomLevel</t>
  </si>
  <si>
    <t>mapScale</t>
  </si>
  <si>
    <t>Tiles</t>
  </si>
  <si>
    <t>liikennevirasto:Merikarttasarja%20G%20public</t>
  </si>
  <si>
    <t>MK_G_1</t>
  </si>
  <si>
    <t>vasen</t>
  </si>
  <si>
    <t>oikea</t>
  </si>
  <si>
    <t>ylä</t>
  </si>
  <si>
    <t>ala</t>
  </si>
  <si>
    <t>dX</t>
  </si>
  <si>
    <t>dY</t>
  </si>
  <si>
    <t>MK_G_2</t>
  </si>
  <si>
    <t>MK_G_3</t>
  </si>
  <si>
    <t>MK_G_4</t>
  </si>
  <si>
    <t>MK_G_5</t>
  </si>
  <si>
    <t>MK_G_6</t>
  </si>
  <si>
    <t>MK_G_7</t>
  </si>
  <si>
    <t>MK_G_8</t>
  </si>
  <si>
    <t>MK_G_9</t>
  </si>
  <si>
    <t>copyPaste</t>
  </si>
  <si>
    <t>MK_G_10</t>
  </si>
  <si>
    <t>MK_G_11</t>
  </si>
  <si>
    <t>MK_G_12</t>
  </si>
  <si>
    <t>MK_G_13</t>
  </si>
  <si>
    <t>MK_G_14</t>
  </si>
  <si>
    <t>MK_G_15</t>
  </si>
  <si>
    <t>MK_G_16</t>
  </si>
  <si>
    <t>MK_G_17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</si>
</sst>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572CD-D021-4B78-855B-6FC283F8CB17}">
  <dimension ref="A1:L27"/>
  <sheetViews>
    <sheetView tabSelected="1" workbookViewId="0">
      <pane ySplit="2" topLeftCell="A3" activePane="bottomLeft" state="frozen"/>
      <selection pane="bottomLeft" activeCell="H19" sqref="H19"/>
    </sheetView>
  </sheetViews>
  <sheetFormatPr defaultRowHeight="14.6" x14ac:dyDescent="0.4"/>
  <cols>
    <col min="1" max="1" width="11.4609375" customWidth="1"/>
    <col min="2" max="2" width="8.765625" style="1" customWidth="1"/>
    <col min="3" max="3" width="8.84375" style="1" customWidth="1"/>
    <col min="4" max="7" width="8.765625" style="1" customWidth="1"/>
    <col min="8" max="8" width="9.69140625" style="1" customWidth="1"/>
    <col min="9" max="9" width="4.84375" style="1" bestFit="1" customWidth="1"/>
    <col min="10" max="11" width="4.765625" style="1" customWidth="1"/>
  </cols>
  <sheetData>
    <row r="1" spans="1:12" x14ac:dyDescent="0.4">
      <c r="D1" s="1" t="s">
        <v>11</v>
      </c>
      <c r="E1" s="1" t="s">
        <v>12</v>
      </c>
      <c r="F1" s="1" t="s">
        <v>13</v>
      </c>
      <c r="G1" s="1" t="s">
        <v>14</v>
      </c>
    </row>
    <row r="2" spans="1:12" x14ac:dyDescent="0.4">
      <c r="A2" s="2" t="s">
        <v>0</v>
      </c>
      <c r="B2" s="3" t="s">
        <v>7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8</v>
      </c>
      <c r="J2" s="3" t="s">
        <v>15</v>
      </c>
      <c r="K2" s="3" t="s">
        <v>16</v>
      </c>
      <c r="L2" s="3" t="s">
        <v>25</v>
      </c>
    </row>
    <row r="3" spans="1:12" x14ac:dyDescent="0.4">
      <c r="A3" t="s">
        <v>9</v>
      </c>
      <c r="B3" s="1">
        <v>50000</v>
      </c>
      <c r="C3" s="1" t="s">
        <v>10</v>
      </c>
      <c r="D3" s="1">
        <v>18514</v>
      </c>
      <c r="E3" s="1">
        <v>18567</v>
      </c>
      <c r="F3" s="1">
        <v>8665</v>
      </c>
      <c r="G3" s="1">
        <v>8701</v>
      </c>
      <c r="H3" s="1">
        <v>15</v>
      </c>
      <c r="I3" s="1">
        <f>(E3-D3+1)*(G3-F3+1)</f>
        <v>1998</v>
      </c>
      <c r="J3" s="1">
        <f>E3-D3</f>
        <v>53</v>
      </c>
      <c r="K3" s="1">
        <f>G3-F3</f>
        <v>36</v>
      </c>
      <c r="L3" t="str">
        <f>CONCATENATE(A3,";",B3,";",C3,";",D3,";",E3,";",F3,";",G3,";",H3)</f>
        <v>liikennevirasto:Merikarttasarja%20G%20public;50000;MK_G_1;18514;18567;8665;8701;15</v>
      </c>
    </row>
    <row r="4" spans="1:12" x14ac:dyDescent="0.4">
      <c r="A4" t="s">
        <v>9</v>
      </c>
      <c r="B4" s="1">
        <v>50000</v>
      </c>
      <c r="C4" s="1" t="s">
        <v>17</v>
      </c>
      <c r="D4" s="1">
        <v>18542</v>
      </c>
      <c r="E4" s="1">
        <v>18594</v>
      </c>
      <c r="F4" s="1">
        <v>8632</v>
      </c>
      <c r="G4" s="1">
        <v>8668</v>
      </c>
      <c r="H4" s="1">
        <v>15</v>
      </c>
      <c r="I4" s="1">
        <f t="shared" ref="I4:I27" si="0">(E4-D4+1)*(G4-F4+1)</f>
        <v>1961</v>
      </c>
      <c r="J4" s="1">
        <f t="shared" ref="J4:J27" si="1">E4-D4</f>
        <v>52</v>
      </c>
      <c r="K4" s="1">
        <f t="shared" ref="K4:K27" si="2">G4-F4</f>
        <v>36</v>
      </c>
      <c r="L4" t="str">
        <f t="shared" ref="L4:L19" si="3">CONCATENATE(A4,";",B4,";",C4,";",D4,";",E4,";",F4,";",G4,";",H4)</f>
        <v>liikennevirasto:Merikarttasarja%20G%20public;50000;MK_G_2;18542;18594;8632;8668;15</v>
      </c>
    </row>
    <row r="5" spans="1:12" x14ac:dyDescent="0.4">
      <c r="A5" t="s">
        <v>9</v>
      </c>
      <c r="B5" s="1">
        <v>50000</v>
      </c>
      <c r="C5" s="1" t="s">
        <v>18</v>
      </c>
      <c r="D5" s="1">
        <v>18554</v>
      </c>
      <c r="E5" s="1">
        <v>18605</v>
      </c>
      <c r="F5" s="1">
        <v>8598</v>
      </c>
      <c r="G5" s="1">
        <v>8634</v>
      </c>
      <c r="H5" s="1">
        <v>15</v>
      </c>
      <c r="I5" s="1">
        <f t="shared" si="0"/>
        <v>1924</v>
      </c>
      <c r="J5" s="1">
        <f t="shared" si="1"/>
        <v>51</v>
      </c>
      <c r="K5" s="1">
        <f t="shared" si="2"/>
        <v>36</v>
      </c>
      <c r="L5" t="str">
        <f t="shared" si="3"/>
        <v>liikennevirasto:Merikarttasarja%20G%20public;50000;MK_G_3;18554;18605;8598;8634;15</v>
      </c>
    </row>
    <row r="6" spans="1:12" x14ac:dyDescent="0.4">
      <c r="A6" t="s">
        <v>9</v>
      </c>
      <c r="B6" s="1">
        <v>50000</v>
      </c>
      <c r="C6" s="1" t="s">
        <v>19</v>
      </c>
      <c r="D6" s="1">
        <v>18568</v>
      </c>
      <c r="E6" s="1">
        <v>18620</v>
      </c>
      <c r="F6" s="1">
        <v>8568</v>
      </c>
      <c r="G6" s="1">
        <v>8604</v>
      </c>
      <c r="H6" s="1">
        <v>15</v>
      </c>
      <c r="I6" s="1">
        <f t="shared" si="0"/>
        <v>1961</v>
      </c>
      <c r="J6" s="1">
        <f t="shared" si="1"/>
        <v>52</v>
      </c>
      <c r="K6" s="1">
        <f t="shared" si="2"/>
        <v>36</v>
      </c>
      <c r="L6" t="str">
        <f t="shared" si="3"/>
        <v>liikennevirasto:Merikarttasarja%20G%20public;50000;MK_G_4;18568;18620;8568;8604;15</v>
      </c>
    </row>
    <row r="7" spans="1:12" x14ac:dyDescent="0.4">
      <c r="A7" t="s">
        <v>9</v>
      </c>
      <c r="B7" s="1">
        <v>50000</v>
      </c>
      <c r="C7" s="1" t="s">
        <v>20</v>
      </c>
      <c r="D7" s="1">
        <v>18603</v>
      </c>
      <c r="E7" s="1">
        <v>18655</v>
      </c>
      <c r="F7" s="1">
        <v>8533</v>
      </c>
      <c r="G7" s="1">
        <v>8569</v>
      </c>
      <c r="H7" s="1">
        <v>15</v>
      </c>
      <c r="I7" s="1">
        <f t="shared" si="0"/>
        <v>1961</v>
      </c>
      <c r="J7" s="1">
        <f t="shared" si="1"/>
        <v>52</v>
      </c>
      <c r="K7" s="1">
        <f t="shared" si="2"/>
        <v>36</v>
      </c>
      <c r="L7" t="str">
        <f t="shared" si="3"/>
        <v>liikennevirasto:Merikarttasarja%20G%20public;50000;MK_G_5;18603;18655;8533;8569;15</v>
      </c>
    </row>
    <row r="8" spans="1:12" x14ac:dyDescent="0.4">
      <c r="A8" t="s">
        <v>9</v>
      </c>
      <c r="B8" s="1">
        <v>50000</v>
      </c>
      <c r="C8" s="1" t="s">
        <v>21</v>
      </c>
      <c r="D8" s="1">
        <v>18651</v>
      </c>
      <c r="E8" s="1">
        <v>18703</v>
      </c>
      <c r="F8" s="1">
        <v>8527</v>
      </c>
      <c r="G8" s="1">
        <v>8563</v>
      </c>
      <c r="H8" s="1">
        <v>15</v>
      </c>
      <c r="I8" s="1">
        <f t="shared" si="0"/>
        <v>1961</v>
      </c>
      <c r="J8" s="1">
        <f t="shared" si="1"/>
        <v>52</v>
      </c>
      <c r="K8" s="1">
        <f t="shared" si="2"/>
        <v>36</v>
      </c>
      <c r="L8" t="str">
        <f t="shared" si="3"/>
        <v>liikennevirasto:Merikarttasarja%20G%20public;50000;MK_G_6;18651;18703;8527;8563;15</v>
      </c>
    </row>
    <row r="9" spans="1:12" x14ac:dyDescent="0.4">
      <c r="A9" t="s">
        <v>9</v>
      </c>
      <c r="B9" s="1">
        <v>50000</v>
      </c>
      <c r="C9" s="1" t="s">
        <v>22</v>
      </c>
      <c r="D9" s="1">
        <v>18651</v>
      </c>
      <c r="E9" s="1">
        <v>18703</v>
      </c>
      <c r="F9" s="1">
        <v>8495</v>
      </c>
      <c r="G9" s="1">
        <v>8530</v>
      </c>
      <c r="H9" s="1">
        <v>15</v>
      </c>
      <c r="I9" s="1">
        <f t="shared" si="0"/>
        <v>1908</v>
      </c>
      <c r="J9" s="1">
        <f t="shared" si="1"/>
        <v>52</v>
      </c>
      <c r="K9" s="1">
        <f t="shared" si="2"/>
        <v>35</v>
      </c>
      <c r="L9" t="str">
        <f t="shared" si="3"/>
        <v>liikennevirasto:Merikarttasarja%20G%20public;50000;MK_G_7;18651;18703;8495;8530;15</v>
      </c>
    </row>
    <row r="10" spans="1:12" x14ac:dyDescent="0.4">
      <c r="A10" t="s">
        <v>9</v>
      </c>
      <c r="B10" s="1">
        <v>50000</v>
      </c>
      <c r="C10" s="1" t="s">
        <v>23</v>
      </c>
      <c r="D10" s="1">
        <v>18606</v>
      </c>
      <c r="E10" s="1">
        <v>18654</v>
      </c>
      <c r="F10" s="1">
        <v>8503</v>
      </c>
      <c r="G10" s="1">
        <v>8539</v>
      </c>
      <c r="H10" s="1">
        <v>15</v>
      </c>
      <c r="I10" s="1">
        <f t="shared" si="0"/>
        <v>1813</v>
      </c>
      <c r="J10" s="1">
        <f t="shared" si="1"/>
        <v>48</v>
      </c>
      <c r="K10" s="1">
        <f t="shared" si="2"/>
        <v>36</v>
      </c>
      <c r="L10" t="str">
        <f t="shared" si="3"/>
        <v>liikennevirasto:Merikarttasarja%20G%20public;50000;MK_G_8;18606;18654;8503;8539;15</v>
      </c>
    </row>
    <row r="11" spans="1:12" x14ac:dyDescent="0.4">
      <c r="A11" t="s">
        <v>9</v>
      </c>
      <c r="B11" s="1">
        <v>50001</v>
      </c>
      <c r="C11" s="1" t="s">
        <v>24</v>
      </c>
      <c r="D11" s="1">
        <v>18604</v>
      </c>
      <c r="E11" s="1">
        <v>18655</v>
      </c>
      <c r="F11" s="1">
        <v>8474</v>
      </c>
      <c r="G11" s="1">
        <v>8510</v>
      </c>
      <c r="H11" s="1">
        <v>15</v>
      </c>
      <c r="I11" s="1">
        <f t="shared" si="0"/>
        <v>1924</v>
      </c>
      <c r="J11" s="1">
        <f t="shared" si="1"/>
        <v>51</v>
      </c>
      <c r="K11" s="1">
        <f t="shared" si="2"/>
        <v>36</v>
      </c>
      <c r="L11" t="str">
        <f t="shared" si="3"/>
        <v>liikennevirasto:Merikarttasarja%20G%20public;50001;MK_G_9;18604;18655;8474;8510;15</v>
      </c>
    </row>
    <row r="12" spans="1:12" x14ac:dyDescent="0.4">
      <c r="A12" t="s">
        <v>9</v>
      </c>
      <c r="B12" s="1">
        <v>50002</v>
      </c>
      <c r="C12" s="1" t="s">
        <v>26</v>
      </c>
      <c r="D12" s="1">
        <v>18651</v>
      </c>
      <c r="E12" s="1">
        <v>18703</v>
      </c>
      <c r="F12" s="1">
        <v>8467</v>
      </c>
      <c r="G12" s="1">
        <v>8503</v>
      </c>
      <c r="H12" s="1">
        <v>15</v>
      </c>
      <c r="I12" s="1">
        <f t="shared" si="0"/>
        <v>1961</v>
      </c>
      <c r="J12" s="1">
        <f t="shared" si="1"/>
        <v>52</v>
      </c>
      <c r="K12" s="1">
        <f t="shared" si="2"/>
        <v>36</v>
      </c>
      <c r="L12" t="str">
        <f t="shared" si="3"/>
        <v>liikennevirasto:Merikarttasarja%20G%20public;50002;MK_G_10;18651;18703;8467;8503;15</v>
      </c>
    </row>
    <row r="13" spans="1:12" x14ac:dyDescent="0.4">
      <c r="A13" t="s">
        <v>9</v>
      </c>
      <c r="B13" s="1">
        <v>50003</v>
      </c>
      <c r="C13" s="1" t="s">
        <v>27</v>
      </c>
      <c r="D13" s="1">
        <v>18640</v>
      </c>
      <c r="E13" s="1">
        <v>18692</v>
      </c>
      <c r="F13" s="1">
        <v>8438</v>
      </c>
      <c r="G13" s="1">
        <v>8474</v>
      </c>
      <c r="H13" s="1">
        <v>15</v>
      </c>
      <c r="I13" s="1">
        <f t="shared" si="0"/>
        <v>1961</v>
      </c>
      <c r="J13" s="1">
        <f t="shared" si="1"/>
        <v>52</v>
      </c>
      <c r="K13" s="1">
        <f t="shared" si="2"/>
        <v>36</v>
      </c>
      <c r="L13" t="str">
        <f t="shared" si="3"/>
        <v>liikennevirasto:Merikarttasarja%20G%20public;50003;MK_G_11;18640;18692;8438;8474;15</v>
      </c>
    </row>
    <row r="14" spans="1:12" x14ac:dyDescent="0.4">
      <c r="A14" t="s">
        <v>9</v>
      </c>
      <c r="B14" s="1">
        <v>50004</v>
      </c>
      <c r="C14" s="1" t="s">
        <v>28</v>
      </c>
      <c r="D14" s="1">
        <v>18599</v>
      </c>
      <c r="E14" s="1">
        <v>18651</v>
      </c>
      <c r="F14" s="1">
        <v>8440</v>
      </c>
      <c r="G14" s="1">
        <v>8476</v>
      </c>
      <c r="H14" s="1">
        <v>15</v>
      </c>
      <c r="I14" s="1">
        <f t="shared" si="0"/>
        <v>1961</v>
      </c>
      <c r="J14" s="1">
        <f t="shared" si="1"/>
        <v>52</v>
      </c>
      <c r="K14" s="1">
        <f t="shared" si="2"/>
        <v>36</v>
      </c>
      <c r="L14" t="str">
        <f t="shared" si="3"/>
        <v>liikennevirasto:Merikarttasarja%20G%20public;50004;MK_G_12;18599;18651;8440;8476;15</v>
      </c>
    </row>
    <row r="15" spans="1:12" x14ac:dyDescent="0.4">
      <c r="A15" t="s">
        <v>9</v>
      </c>
      <c r="B15" s="1">
        <v>50005</v>
      </c>
      <c r="C15" s="1" t="s">
        <v>29</v>
      </c>
      <c r="D15" s="1">
        <v>18597</v>
      </c>
      <c r="E15" s="1">
        <v>18650</v>
      </c>
      <c r="F15" s="1">
        <v>8405</v>
      </c>
      <c r="G15" s="1">
        <v>8441</v>
      </c>
      <c r="H15" s="1">
        <v>15</v>
      </c>
      <c r="I15" s="1">
        <f t="shared" si="0"/>
        <v>1998</v>
      </c>
      <c r="J15" s="1">
        <f t="shared" si="1"/>
        <v>53</v>
      </c>
      <c r="K15" s="1">
        <f t="shared" si="2"/>
        <v>36</v>
      </c>
      <c r="L15" t="str">
        <f t="shared" si="3"/>
        <v>liikennevirasto:Merikarttasarja%20G%20public;50005;MK_G_13;18597;18650;8405;8441;15</v>
      </c>
    </row>
    <row r="16" spans="1:12" x14ac:dyDescent="0.4">
      <c r="A16" t="s">
        <v>9</v>
      </c>
      <c r="B16" s="1">
        <v>50006</v>
      </c>
      <c r="C16" s="1" t="s">
        <v>30</v>
      </c>
      <c r="D16" s="1">
        <v>18640</v>
      </c>
      <c r="E16" s="1">
        <v>18692</v>
      </c>
      <c r="F16" s="1">
        <v>8404</v>
      </c>
      <c r="G16" s="1">
        <v>8440</v>
      </c>
      <c r="H16" s="1">
        <v>15</v>
      </c>
      <c r="I16" s="1">
        <f t="shared" si="0"/>
        <v>1961</v>
      </c>
      <c r="J16" s="1">
        <f t="shared" si="1"/>
        <v>52</v>
      </c>
      <c r="K16" s="1">
        <f t="shared" si="2"/>
        <v>36</v>
      </c>
      <c r="L16" t="str">
        <f t="shared" si="3"/>
        <v>liikennevirasto:Merikarttasarja%20G%20public;50006;MK_G_14;18640;18692;8404;8440;15</v>
      </c>
    </row>
    <row r="17" spans="1:12" x14ac:dyDescent="0.4">
      <c r="A17" t="s">
        <v>9</v>
      </c>
      <c r="B17" s="1">
        <v>50007</v>
      </c>
      <c r="C17" s="1" t="s">
        <v>31</v>
      </c>
      <c r="D17" s="1">
        <v>18618</v>
      </c>
      <c r="E17" s="1">
        <v>18670</v>
      </c>
      <c r="F17" s="1">
        <v>8375</v>
      </c>
      <c r="G17" s="1">
        <v>8411</v>
      </c>
      <c r="H17" s="1">
        <v>15</v>
      </c>
      <c r="I17" s="1">
        <f t="shared" si="0"/>
        <v>1961</v>
      </c>
      <c r="J17" s="1">
        <f t="shared" si="1"/>
        <v>52</v>
      </c>
      <c r="K17" s="1">
        <f t="shared" si="2"/>
        <v>36</v>
      </c>
      <c r="L17" t="str">
        <f t="shared" si="3"/>
        <v>liikennevirasto:Merikarttasarja%20G%20public;50007;MK_G_15;18618;18670;8375;8411;15</v>
      </c>
    </row>
    <row r="18" spans="1:12" x14ac:dyDescent="0.4">
      <c r="A18" t="s">
        <v>9</v>
      </c>
      <c r="B18" s="1">
        <v>50008</v>
      </c>
      <c r="C18" s="1" t="s">
        <v>32</v>
      </c>
      <c r="D18" s="1">
        <v>18581</v>
      </c>
      <c r="E18" s="1">
        <v>18630</v>
      </c>
      <c r="F18" s="1">
        <v>8374</v>
      </c>
      <c r="G18" s="1">
        <v>8410</v>
      </c>
      <c r="H18" s="1">
        <v>15</v>
      </c>
      <c r="I18" s="1">
        <f t="shared" si="0"/>
        <v>1850</v>
      </c>
      <c r="J18" s="1">
        <f t="shared" si="1"/>
        <v>49</v>
      </c>
      <c r="K18" s="1">
        <f t="shared" si="2"/>
        <v>36</v>
      </c>
      <c r="L18" t="str">
        <f t="shared" si="3"/>
        <v>liikennevirasto:Merikarttasarja%20G%20public;50008;MK_G_16;18581;18630;8374;8410;15</v>
      </c>
    </row>
    <row r="19" spans="1:12" x14ac:dyDescent="0.4">
      <c r="A19" t="s">
        <v>9</v>
      </c>
      <c r="B19" s="1">
        <v>50009</v>
      </c>
      <c r="C19" s="1" t="s">
        <v>33</v>
      </c>
      <c r="D19" s="1">
        <v>18580</v>
      </c>
      <c r="E19" s="1">
        <v>18627</v>
      </c>
      <c r="F19" s="1">
        <v>8343</v>
      </c>
      <c r="G19" s="1">
        <v>8379</v>
      </c>
      <c r="H19" s="1">
        <v>15</v>
      </c>
      <c r="I19" s="1">
        <f t="shared" si="0"/>
        <v>1776</v>
      </c>
      <c r="J19" s="1">
        <f t="shared" si="1"/>
        <v>47</v>
      </c>
      <c r="K19" s="1">
        <f t="shared" si="2"/>
        <v>36</v>
      </c>
      <c r="L19" t="str">
        <f t="shared" si="3"/>
        <v>liikennevirasto:Merikarttasarja%20G%20public;50009;MK_G_17;18580;18627;8343;8379;15</v>
      </c>
    </row>
    <row r="20" spans="1:12" x14ac:dyDescent="0.4">
      <c r="I20" s="1">
        <f t="shared" si="0"/>
        <v>1</v>
      </c>
      <c r="J20" s="1">
        <f t="shared" si="1"/>
        <v>0</v>
      </c>
      <c r="K20" s="1">
        <f t="shared" si="2"/>
        <v>0</v>
      </c>
    </row>
    <row r="21" spans="1:12" x14ac:dyDescent="0.4">
      <c r="I21" s="1">
        <f t="shared" si="0"/>
        <v>1</v>
      </c>
      <c r="J21" s="1">
        <f t="shared" si="1"/>
        <v>0</v>
      </c>
      <c r="K21" s="1">
        <f t="shared" si="2"/>
        <v>0</v>
      </c>
    </row>
    <row r="22" spans="1:12" x14ac:dyDescent="0.4">
      <c r="I22" s="1">
        <f t="shared" si="0"/>
        <v>1</v>
      </c>
      <c r="J22" s="1">
        <f t="shared" si="1"/>
        <v>0</v>
      </c>
      <c r="K22" s="1">
        <f t="shared" si="2"/>
        <v>0</v>
      </c>
    </row>
    <row r="23" spans="1:12" x14ac:dyDescent="0.4">
      <c r="I23" s="1">
        <f t="shared" si="0"/>
        <v>1</v>
      </c>
      <c r="J23" s="1">
        <f t="shared" si="1"/>
        <v>0</v>
      </c>
      <c r="K23" s="1">
        <f t="shared" si="2"/>
        <v>0</v>
      </c>
    </row>
    <row r="24" spans="1:12" x14ac:dyDescent="0.4">
      <c r="I24" s="1">
        <f t="shared" si="0"/>
        <v>1</v>
      </c>
      <c r="J24" s="1">
        <f t="shared" si="1"/>
        <v>0</v>
      </c>
      <c r="K24" s="1">
        <f t="shared" si="2"/>
        <v>0</v>
      </c>
    </row>
    <row r="25" spans="1:12" x14ac:dyDescent="0.4">
      <c r="I25" s="1">
        <f t="shared" si="0"/>
        <v>1</v>
      </c>
      <c r="J25" s="1">
        <f t="shared" si="1"/>
        <v>0</v>
      </c>
      <c r="K25" s="1">
        <f t="shared" si="2"/>
        <v>0</v>
      </c>
    </row>
    <row r="26" spans="1:12" x14ac:dyDescent="0.4">
      <c r="I26" s="1">
        <f t="shared" si="0"/>
        <v>1</v>
      </c>
      <c r="J26" s="1">
        <f t="shared" si="1"/>
        <v>0</v>
      </c>
      <c r="K26" s="1">
        <f t="shared" si="2"/>
        <v>0</v>
      </c>
    </row>
    <row r="27" spans="1:12" x14ac:dyDescent="0.4">
      <c r="I27" s="1">
        <f t="shared" si="0"/>
        <v>1</v>
      </c>
      <c r="J27" s="1">
        <f t="shared" si="1"/>
        <v>0</v>
      </c>
      <c r="K27" s="1">
        <f t="shared" si="2"/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2019-12-08T11:57:50Z</dcterms:created>
  <dcterms:modified xsi:type="dcterms:W3CDTF">2019-12-08T11:58:20Z</dcterms:modified>
</cp:coreProperties>
</file>