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680" yWindow="-15" windowWidth="7725" windowHeight="8700"/>
  </bookViews>
  <sheets>
    <sheet name="All Races" sheetId="1" r:id="rId1"/>
  </sheets>
  <calcPr calcId="162913"/>
</workbook>
</file>

<file path=xl/calcChain.xml><?xml version="1.0" encoding="utf-8"?>
<calcChain xmlns="http://schemas.openxmlformats.org/spreadsheetml/2006/main">
  <c r="K9" i="1" l="1"/>
  <c r="J9" i="1"/>
  <c r="M9" i="1"/>
  <c r="L9" i="1"/>
  <c r="O9" i="1"/>
  <c r="P9" i="1"/>
  <c r="Q9" i="1"/>
  <c r="R9" i="1"/>
  <c r="S9" i="1"/>
  <c r="T9" i="1"/>
  <c r="U9" i="1"/>
  <c r="V9" i="1"/>
  <c r="W9" i="1"/>
  <c r="X9" i="1"/>
  <c r="Y9" i="1"/>
  <c r="B76" i="1"/>
  <c r="C76" i="1"/>
  <c r="D76" i="1"/>
  <c r="E76" i="1"/>
  <c r="F76" i="1"/>
  <c r="G76" i="1"/>
  <c r="H76" i="1"/>
  <c r="I76" i="1"/>
  <c r="N9" i="1"/>
</calcChain>
</file>

<file path=xl/sharedStrings.xml><?xml version="1.0" encoding="utf-8"?>
<sst xmlns="http://schemas.openxmlformats.org/spreadsheetml/2006/main" count="228" uniqueCount="70">
  <si>
    <t>Number</t>
  </si>
  <si>
    <t>Percent</t>
  </si>
  <si>
    <t>Less Than 1 year, no diploma</t>
  </si>
  <si>
    <t>1st-4th grade, no diploma</t>
  </si>
  <si>
    <t>5th-6th grade, no diploma</t>
  </si>
  <si>
    <t>7th-8th grade, no diploma</t>
  </si>
  <si>
    <t>9th grade, no diploma</t>
  </si>
  <si>
    <t>10th grade, no diploma</t>
  </si>
  <si>
    <t>11th grade, no diploma</t>
  </si>
  <si>
    <t>12th grade, no diploma</t>
  </si>
  <si>
    <t>Less Than 1 year, GED</t>
  </si>
  <si>
    <t>1st-4th grade, GED</t>
  </si>
  <si>
    <t>5th-6th grade, GED</t>
  </si>
  <si>
    <t>7th-8th grade, GED</t>
  </si>
  <si>
    <t>9th grade, GED</t>
  </si>
  <si>
    <t>10th grade, GED</t>
  </si>
  <si>
    <t>11th grade, GED</t>
  </si>
  <si>
    <t>12th grade, GED</t>
  </si>
  <si>
    <t>Less than 1 year college, no degree</t>
  </si>
  <si>
    <t>One year of college, no degree</t>
  </si>
  <si>
    <t>Two years of college, no degree</t>
  </si>
  <si>
    <t>Three years of college, no degree</t>
  </si>
  <si>
    <t>Four or more years of college, no degree</t>
  </si>
  <si>
    <t>All Races</t>
  </si>
  <si>
    <t>Table with row headers in column A and column headers in rows 5 through 6.</t>
  </si>
  <si>
    <t>Notes:</t>
  </si>
  <si>
    <t>-</t>
  </si>
  <si>
    <t>A dash (-) represents zero or rounds to zero.</t>
  </si>
  <si>
    <t>/1  Excluding members of the Armed Forces living in barracks.</t>
  </si>
  <si>
    <t>Total</t>
  </si>
  <si>
    <t>Detailed Years of School</t>
  </si>
  <si>
    <t>High school diploma</t>
  </si>
  <si>
    <t>Less than 1 year college, vocational/associates</t>
  </si>
  <si>
    <t>One year of college, vocational/associates</t>
  </si>
  <si>
    <t>Two years of college, vocational/associates</t>
  </si>
  <si>
    <t>Three years of college, vocational/associates</t>
  </si>
  <si>
    <t>Four or more years of college, vocational/associates</t>
  </si>
  <si>
    <t>Less than 1 year college, academic/associates</t>
  </si>
  <si>
    <t>One year of college, academic/associates</t>
  </si>
  <si>
    <t>Two years of college, academic/associates</t>
  </si>
  <si>
    <t>Three years of college, academic/associates</t>
  </si>
  <si>
    <t>Four or more years of college, academic/associates</t>
  </si>
  <si>
    <t>Less than 1 year of graduate school, no master's degree</t>
  </si>
  <si>
    <t>One or more years of graduate school, no master's degree</t>
  </si>
  <si>
    <t>Professional degree</t>
  </si>
  <si>
    <t>Doctorate degree</t>
  </si>
  <si>
    <t>Master's degree 1 year program</t>
  </si>
  <si>
    <t>Master's degree 2 years program</t>
  </si>
  <si>
    <t>Master's degree 3 or more years program</t>
  </si>
  <si>
    <t>College, no degree</t>
  </si>
  <si>
    <t>Associate's degree, vocational</t>
  </si>
  <si>
    <t>Associate's degree, academic</t>
  </si>
  <si>
    <t>Elementary or High school, no diploma</t>
  </si>
  <si>
    <t>Elementary or High school, GED</t>
  </si>
  <si>
    <t>Year</t>
  </si>
  <si>
    <t>Contact: U.S. Census Bureau, Education and Social Stratification Branch, (301) 763-2464.</t>
  </si>
  <si>
    <r>
      <t xml:space="preserve">(Numbers in thousands.  Civilian noninstitutionalized population </t>
    </r>
    <r>
      <rPr>
        <vertAlign val="superscript"/>
        <sz val="10"/>
        <color theme="1"/>
        <rFont val="Arial"/>
        <family val="2"/>
      </rPr>
      <t>/1</t>
    </r>
    <r>
      <rPr>
        <sz val="10"/>
        <color theme="1"/>
        <rFont val="Arial"/>
        <family val="2"/>
      </rPr>
      <t>.)</t>
    </r>
  </si>
  <si>
    <t xml:space="preserve"> - Starting in 2001, data were created using population controls based on Census 2000 data.</t>
  </si>
  <si>
    <t xml:space="preserve"> - Starting in 2001, data are from the expanded CPS sample.</t>
  </si>
  <si>
    <t>Source: 2000 to 2002 March Current Population Survey, 2003 to 2015 Annual Social and Economic Supplement to the Current Population Survey (noninstitutionalized population, excluding members of the Armed Forces living in barracks)</t>
  </si>
  <si>
    <t>X</t>
  </si>
  <si>
    <t>Master's degree only</t>
  </si>
  <si>
    <t>Graduate school, no master's degree  /2</t>
  </si>
  <si>
    <t>Master's degree programs  /2</t>
  </si>
  <si>
    <t>/2  In 2015 questionnaire changes eliminated the possibility of separately recording years of (post-bachelor's) graduate study.  X Represents items that cannot be separately tallied due to questionnaire changes in 2015.</t>
  </si>
  <si>
    <t xml:space="preserve"> - Starting in 2012, data were created using population controls based on 2010 Census data.</t>
  </si>
  <si>
    <t>Bachelor's degree  /2</t>
  </si>
  <si>
    <t>Bachelor's degree only</t>
  </si>
  <si>
    <t>Table with row headers in column A and column headers in rows 6 through 8 and 73 through 75.</t>
  </si>
  <si>
    <t>Table A-4. Detailed Years of School Completed by People 25 Years and Over: 2000 to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</si>
</sst>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_);\(0\)"/>
    <numFmt numFmtId="165" formatCode="0.0"/>
    <numFmt numFmtId="166" formatCode="#,##0.0"/>
    <numFmt numFmtId="167" formatCode="_(* #,##0_);_(* \(#,##0\);_(* &quot;-&quot;??_);_(@_)"/>
  </numFmts>
  <fonts count="31" x14ac:knownFonts="1">
    <font>
      <sz val="11"/>
      <color theme="1"/>
      <name val="Calibri"/>
      <family val="2"/>
      <scheme val="minor"/>
    </font>
    <font>
      <sz val="10"/>
      <name val="Arial"/>
      <family val="2"/>
    </font>
    <font>
      <b/>
      <sz val="10"/>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66AA"/>
      <name val="Calibri"/>
      <family val="2"/>
      <scheme val="minor"/>
    </font>
    <font>
      <u/>
      <sz val="11"/>
      <color rgb="FF004488"/>
      <name val="Calibri"/>
      <family val="2"/>
      <scheme val="minor"/>
    </font>
    <font>
      <sz val="10"/>
      <color theme="1"/>
      <name val="Arial"/>
      <family val="2"/>
    </font>
    <font>
      <b/>
      <sz val="10"/>
      <color theme="1"/>
      <name val="Arial"/>
      <family val="2"/>
    </font>
    <font>
      <i/>
      <sz val="10"/>
      <color theme="1"/>
      <name val="Arial"/>
      <family val="2"/>
    </font>
    <font>
      <sz val="10"/>
      <color theme="0"/>
      <name val="Arial"/>
      <family val="2"/>
    </font>
    <font>
      <sz val="10"/>
      <color rgb="FFFF0000"/>
      <name val="Arial"/>
      <family val="2"/>
    </font>
    <font>
      <sz val="10"/>
      <color theme="6" tint="-0.499984740745262"/>
      <name val="Arial"/>
      <family val="2"/>
    </font>
    <font>
      <sz val="10"/>
      <color rgb="FFC00000"/>
      <name val="Arial"/>
      <family val="2"/>
    </font>
    <font>
      <sz val="10"/>
      <color rgb="FF000000"/>
      <name val="Arial"/>
      <family val="2"/>
    </font>
    <font>
      <vertAlign val="superscrip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patternFill>
    </fill>
  </fills>
  <borders count="21">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s>
  <cellStyleXfs count="165">
    <xf numFmtId="0" fontId="0" fillId="0" borderId="0"/>
    <xf numFmtId="0" fontId="3" fillId="9"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19" fillId="11" borderId="0" applyNumberFormat="0" applyBorder="0" applyAlignment="0" applyProtection="0"/>
    <xf numFmtId="0" fontId="19" fillId="15" borderId="0" applyNumberFormat="0" applyBorder="0" applyAlignment="0" applyProtection="0"/>
    <xf numFmtId="0" fontId="19" fillId="19" borderId="0" applyNumberFormat="0" applyBorder="0" applyAlignment="0" applyProtection="0"/>
    <xf numFmtId="0" fontId="19" fillId="23"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19" fillId="8"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9" fillId="3" borderId="0" applyNumberFormat="0" applyBorder="0" applyAlignment="0" applyProtection="0"/>
    <xf numFmtId="0" fontId="13" fillId="6" borderId="12" applyNumberFormat="0" applyAlignment="0" applyProtection="0"/>
    <xf numFmtId="0" fontId="15" fillId="7" borderId="15" applyNumberFormat="0" applyAlignment="0" applyProtection="0"/>
    <xf numFmtId="43" fontId="3" fillId="0" borderId="0" applyFont="0" applyFill="0" applyBorder="0" applyAlignment="0" applyProtection="0"/>
    <xf numFmtId="0" fontId="17" fillId="0" borderId="0" applyNumberFormat="0" applyFill="0" applyBorder="0" applyAlignment="0" applyProtection="0"/>
    <xf numFmtId="0" fontId="21" fillId="0" borderId="0" applyNumberFormat="0" applyFill="0" applyBorder="0" applyAlignment="0" applyProtection="0"/>
    <xf numFmtId="0" fontId="8" fillId="2" borderId="0" applyNumberFormat="0" applyBorder="0" applyAlignment="0" applyProtection="0"/>
    <xf numFmtId="0" fontId="5" fillId="0" borderId="9" applyNumberFormat="0" applyFill="0" applyAlignment="0" applyProtection="0"/>
    <xf numFmtId="0" fontId="6" fillId="0" borderId="10" applyNumberFormat="0" applyFill="0" applyAlignment="0" applyProtection="0"/>
    <xf numFmtId="0" fontId="7" fillId="0" borderId="11" applyNumberFormat="0" applyFill="0" applyAlignment="0" applyProtection="0"/>
    <xf numFmtId="0" fontId="7" fillId="0" borderId="0" applyNumberFormat="0" applyFill="0" applyBorder="0" applyAlignment="0" applyProtection="0"/>
    <xf numFmtId="0" fontId="20" fillId="0" borderId="0" applyNumberFormat="0" applyFill="0" applyBorder="0" applyAlignment="0" applyProtection="0"/>
    <xf numFmtId="0" fontId="11" fillId="5" borderId="12" applyNumberFormat="0" applyAlignment="0" applyProtection="0"/>
    <xf numFmtId="0" fontId="14" fillId="0" borderId="14" applyNumberFormat="0" applyFill="0" applyAlignment="0" applyProtection="0"/>
    <xf numFmtId="0" fontId="10" fillId="4" borderId="0" applyNumberFormat="0" applyBorder="0" applyAlignment="0" applyProtection="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3" fillId="32" borderId="17" applyNumberFormat="0" applyFont="0" applyAlignment="0" applyProtection="0"/>
    <xf numFmtId="0" fontId="12" fillId="6" borderId="13" applyNumberFormat="0" applyAlignment="0" applyProtection="0"/>
    <xf numFmtId="9" fontId="3" fillId="0" borderId="0" applyFont="0" applyFill="0" applyBorder="0" applyAlignment="0" applyProtection="0"/>
    <xf numFmtId="0" fontId="4" fillId="0" borderId="0" applyNumberFormat="0" applyFill="0" applyBorder="0" applyAlignment="0" applyProtection="0"/>
    <xf numFmtId="0" fontId="18" fillId="0" borderId="16" applyNumberFormat="0" applyFill="0" applyAlignment="0" applyProtection="0"/>
    <xf numFmtId="0" fontId="16" fillId="0" borderId="0" applyNumberFormat="0" applyFill="0" applyBorder="0" applyAlignment="0" applyProtection="0"/>
    <xf numFmtId="0" fontId="3" fillId="0" borderId="0"/>
  </cellStyleXfs>
  <cellXfs count="108">
    <xf numFmtId="0" fontId="0" fillId="0" borderId="0" xfId="0"/>
    <xf numFmtId="0" fontId="22" fillId="0" borderId="1" xfId="0" applyFont="1" applyBorder="1"/>
    <xf numFmtId="0" fontId="22" fillId="0" borderId="1" xfId="0" applyFont="1" applyBorder="1" applyAlignment="1">
      <alignment wrapText="1"/>
    </xf>
    <xf numFmtId="3" fontId="22" fillId="0" borderId="2" xfId="0" applyNumberFormat="1" applyFont="1" applyBorder="1"/>
    <xf numFmtId="3" fontId="22" fillId="0" borderId="1" xfId="0" applyNumberFormat="1" applyFont="1" applyBorder="1" applyAlignment="1">
      <alignment horizontal="right"/>
    </xf>
    <xf numFmtId="3" fontId="22" fillId="0" borderId="1" xfId="0" applyNumberFormat="1" applyFont="1" applyBorder="1"/>
    <xf numFmtId="3" fontId="22" fillId="0" borderId="3" xfId="0" applyNumberFormat="1" applyFont="1" applyBorder="1" applyAlignment="1">
      <alignment horizontal="right"/>
    </xf>
    <xf numFmtId="3" fontId="22" fillId="0" borderId="2" xfId="0" applyNumberFormat="1" applyFont="1" applyBorder="1" applyAlignment="1">
      <alignment horizontal="right"/>
    </xf>
    <xf numFmtId="3" fontId="22" fillId="0" borderId="4" xfId="0" applyNumberFormat="1" applyFont="1" applyBorder="1" applyAlignment="1">
      <alignment horizontal="right"/>
    </xf>
    <xf numFmtId="3" fontId="22" fillId="0" borderId="0" xfId="0" applyNumberFormat="1" applyFont="1"/>
    <xf numFmtId="165" fontId="22" fillId="0" borderId="0" xfId="160" applyNumberFormat="1" applyFont="1"/>
    <xf numFmtId="165" fontId="22" fillId="0" borderId="2" xfId="160" applyNumberFormat="1" applyFont="1" applyBorder="1"/>
    <xf numFmtId="165" fontId="22" fillId="0" borderId="4" xfId="160" applyNumberFormat="1" applyFont="1" applyBorder="1" applyAlignment="1">
      <alignment horizontal="right"/>
    </xf>
    <xf numFmtId="165" fontId="22" fillId="0" borderId="2" xfId="160" applyNumberFormat="1" applyFont="1" applyBorder="1" applyAlignment="1">
      <alignment horizontal="right"/>
    </xf>
    <xf numFmtId="3" fontId="22" fillId="0" borderId="1" xfId="0" applyNumberFormat="1" applyFont="1" applyBorder="1" applyAlignment="1"/>
    <xf numFmtId="165" fontId="22" fillId="0" borderId="2" xfId="160" applyNumberFormat="1" applyFont="1" applyBorder="1" applyAlignment="1"/>
    <xf numFmtId="3" fontId="1" fillId="0" borderId="1" xfId="0" applyNumberFormat="1" applyFont="1" applyFill="1" applyBorder="1" applyAlignment="1">
      <alignment vertical="center"/>
    </xf>
    <xf numFmtId="0" fontId="23" fillId="0" borderId="1" xfId="0" applyFont="1" applyBorder="1"/>
    <xf numFmtId="3" fontId="1" fillId="0" borderId="1" xfId="50" applyNumberFormat="1" applyFont="1" applyBorder="1" applyAlignment="1" applyProtection="1">
      <alignment horizontal="right"/>
      <protection locked="0"/>
    </xf>
    <xf numFmtId="165" fontId="1" fillId="0" borderId="2" xfId="50" applyNumberFormat="1" applyFont="1" applyBorder="1" applyAlignment="1" applyProtection="1">
      <alignment horizontal="right"/>
      <protection locked="0"/>
    </xf>
    <xf numFmtId="3" fontId="1" fillId="0" borderId="3" xfId="50" applyNumberFormat="1" applyFont="1" applyBorder="1" applyAlignment="1" applyProtection="1">
      <alignment horizontal="right"/>
      <protection locked="0"/>
    </xf>
    <xf numFmtId="165" fontId="1" fillId="0" borderId="4" xfId="50" applyNumberFormat="1" applyFont="1" applyBorder="1" applyAlignment="1" applyProtection="1">
      <alignment horizontal="right"/>
      <protection locked="0"/>
    </xf>
    <xf numFmtId="0" fontId="22" fillId="0" borderId="0" xfId="0" applyFont="1" applyBorder="1"/>
    <xf numFmtId="0" fontId="22" fillId="0" borderId="0" xfId="0" applyFont="1"/>
    <xf numFmtId="0" fontId="1" fillId="0" borderId="0" xfId="0" applyFont="1" applyFill="1"/>
    <xf numFmtId="0" fontId="22" fillId="0" borderId="0" xfId="0" applyFont="1" applyFill="1" applyProtection="1">
      <protection locked="0"/>
    </xf>
    <xf numFmtId="3" fontId="22" fillId="0" borderId="0" xfId="0" applyNumberFormat="1" applyFont="1" applyBorder="1" applyAlignment="1" applyProtection="1">
      <alignment horizontal="right"/>
      <protection locked="0"/>
    </xf>
    <xf numFmtId="3" fontId="22" fillId="0" borderId="0" xfId="0" applyNumberFormat="1" applyFont="1" applyAlignment="1" applyProtection="1">
      <alignment horizontal="right"/>
      <protection locked="0"/>
    </xf>
    <xf numFmtId="165" fontId="22" fillId="0" borderId="0" xfId="160" applyNumberFormat="1" applyFont="1" applyAlignment="1" applyProtection="1">
      <alignment horizontal="right"/>
      <protection locked="0"/>
    </xf>
    <xf numFmtId="0" fontId="22" fillId="0" borderId="0" xfId="0" applyFont="1" applyBorder="1" applyAlignment="1" applyProtection="1">
      <alignment horizontal="left"/>
      <protection locked="0"/>
    </xf>
    <xf numFmtId="3" fontId="22" fillId="0" borderId="4" xfId="0" applyNumberFormat="1" applyFont="1" applyBorder="1"/>
    <xf numFmtId="165" fontId="22" fillId="0" borderId="4" xfId="160" applyNumberFormat="1" applyFont="1" applyBorder="1"/>
    <xf numFmtId="0" fontId="22" fillId="0" borderId="0" xfId="0" applyFont="1" applyFill="1"/>
    <xf numFmtId="3" fontId="22" fillId="0" borderId="5" xfId="0" applyNumberFormat="1" applyFont="1" applyBorder="1" applyAlignment="1">
      <alignment horizontal="right"/>
    </xf>
    <xf numFmtId="0" fontId="22" fillId="0" borderId="3" xfId="0" applyFont="1" applyBorder="1" applyAlignment="1">
      <alignment horizontal="center"/>
    </xf>
    <xf numFmtId="0" fontId="22" fillId="0" borderId="0" xfId="0" applyFont="1" applyAlignment="1">
      <alignment horizontal="right"/>
    </xf>
    <xf numFmtId="165" fontId="22" fillId="0" borderId="6" xfId="160" applyNumberFormat="1" applyFont="1" applyBorder="1" applyAlignment="1">
      <alignment horizontal="right"/>
    </xf>
    <xf numFmtId="3" fontId="22" fillId="0" borderId="6" xfId="0" applyNumberFormat="1" applyFont="1" applyBorder="1" applyAlignment="1">
      <alignment horizontal="right"/>
    </xf>
    <xf numFmtId="0" fontId="22" fillId="0" borderId="0" xfId="0" applyFont="1" applyAlignment="1">
      <alignment horizontal="left"/>
    </xf>
    <xf numFmtId="0" fontId="24" fillId="0" borderId="1" xfId="0" applyFont="1" applyBorder="1" applyAlignment="1">
      <alignment horizontal="left" indent="1"/>
    </xf>
    <xf numFmtId="0" fontId="22" fillId="0" borderId="1" xfId="0" applyFont="1" applyBorder="1" applyAlignment="1">
      <alignment horizontal="left"/>
    </xf>
    <xf numFmtId="0" fontId="22" fillId="0" borderId="1" xfId="0" applyFont="1" applyBorder="1" applyAlignment="1">
      <alignment horizontal="left" wrapText="1"/>
    </xf>
    <xf numFmtId="0" fontId="25" fillId="0" borderId="0" xfId="0" applyFont="1" applyBorder="1"/>
    <xf numFmtId="3" fontId="25" fillId="0" borderId="0" xfId="0" applyNumberFormat="1" applyFont="1"/>
    <xf numFmtId="165" fontId="25" fillId="0" borderId="0" xfId="160" applyNumberFormat="1" applyFont="1"/>
    <xf numFmtId="0" fontId="25" fillId="0" borderId="0" xfId="0" applyFont="1"/>
    <xf numFmtId="0" fontId="22" fillId="0" borderId="1" xfId="40" applyFont="1" applyBorder="1" applyAlignment="1">
      <alignment horizontal="left" wrapText="1"/>
    </xf>
    <xf numFmtId="0" fontId="22" fillId="0" borderId="1" xfId="40" applyFont="1" applyBorder="1" applyAlignment="1">
      <alignment wrapText="1"/>
    </xf>
    <xf numFmtId="0" fontId="24" fillId="0" borderId="1" xfId="0" applyFont="1" applyBorder="1" applyAlignment="1">
      <alignment horizontal="left" wrapText="1" indent="1"/>
    </xf>
    <xf numFmtId="0" fontId="22" fillId="0" borderId="1" xfId="43" applyFont="1" applyBorder="1" applyAlignment="1">
      <alignment wrapText="1"/>
    </xf>
    <xf numFmtId="0" fontId="24" fillId="0" borderId="1" xfId="43" applyFont="1" applyBorder="1" applyAlignment="1">
      <alignment horizontal="left" wrapText="1" indent="1"/>
    </xf>
    <xf numFmtId="0" fontId="22" fillId="0" borderId="1" xfId="102" applyFont="1" applyBorder="1" applyAlignment="1">
      <alignment horizontal="left" wrapText="1"/>
    </xf>
    <xf numFmtId="0" fontId="22" fillId="0" borderId="1" xfId="43" applyFont="1" applyBorder="1"/>
    <xf numFmtId="0" fontId="22" fillId="0" borderId="3" xfId="43" applyFont="1" applyBorder="1"/>
    <xf numFmtId="3" fontId="23" fillId="0" borderId="1" xfId="0" applyNumberFormat="1" applyFont="1" applyBorder="1"/>
    <xf numFmtId="3" fontId="26" fillId="0" borderId="1" xfId="50" applyNumberFormat="1" applyFont="1" applyBorder="1" applyAlignment="1" applyProtection="1">
      <alignment horizontal="right"/>
      <protection locked="0"/>
    </xf>
    <xf numFmtId="3" fontId="27" fillId="0" borderId="1" xfId="50" applyNumberFormat="1" applyFont="1" applyBorder="1" applyAlignment="1" applyProtection="1">
      <alignment horizontal="right"/>
      <protection locked="0"/>
    </xf>
    <xf numFmtId="3" fontId="28" fillId="0" borderId="1" xfId="50" applyNumberFormat="1" applyFont="1" applyBorder="1" applyAlignment="1" applyProtection="1">
      <alignment horizontal="right"/>
      <protection locked="0"/>
    </xf>
    <xf numFmtId="166" fontId="28" fillId="0" borderId="1" xfId="50" applyNumberFormat="1" applyFont="1" applyBorder="1" applyAlignment="1" applyProtection="1">
      <alignment horizontal="right"/>
      <protection locked="0"/>
    </xf>
    <xf numFmtId="3" fontId="1" fillId="0" borderId="1" xfId="0" applyNumberFormat="1" applyFont="1" applyBorder="1" applyAlignment="1" applyProtection="1">
      <alignment horizontal="right"/>
      <protection locked="0"/>
    </xf>
    <xf numFmtId="165" fontId="1" fillId="0" borderId="2" xfId="0" applyNumberFormat="1" applyFont="1" applyBorder="1" applyAlignment="1" applyProtection="1">
      <alignment horizontal="right"/>
      <protection locked="0"/>
    </xf>
    <xf numFmtId="3" fontId="1" fillId="0" borderId="3" xfId="0" applyNumberFormat="1" applyFont="1" applyBorder="1" applyAlignment="1" applyProtection="1">
      <alignment horizontal="right"/>
      <protection locked="0"/>
    </xf>
    <xf numFmtId="165" fontId="1" fillId="0" borderId="4" xfId="0" applyNumberFormat="1" applyFont="1" applyBorder="1" applyAlignment="1" applyProtection="1">
      <alignment horizontal="right"/>
      <protection locked="0"/>
    </xf>
    <xf numFmtId="165" fontId="1" fillId="0" borderId="2" xfId="0" applyNumberFormat="1" applyFont="1" applyFill="1" applyBorder="1" applyAlignment="1" applyProtection="1">
      <alignment horizontal="right"/>
      <protection locked="0"/>
    </xf>
    <xf numFmtId="165" fontId="29" fillId="0" borderId="2" xfId="0" applyNumberFormat="1" applyFont="1" applyFill="1" applyBorder="1" applyAlignment="1">
      <alignment horizontal="right" vertical="top" wrapText="1"/>
    </xf>
    <xf numFmtId="3" fontId="1" fillId="0" borderId="2" xfId="0" applyNumberFormat="1" applyFont="1" applyBorder="1" applyAlignment="1" applyProtection="1">
      <alignment horizontal="right"/>
      <protection locked="0"/>
    </xf>
    <xf numFmtId="3" fontId="1" fillId="0" borderId="2" xfId="0" applyNumberFormat="1" applyFont="1" applyFill="1" applyBorder="1" applyAlignment="1" applyProtection="1">
      <alignment horizontal="right"/>
      <protection locked="0"/>
    </xf>
    <xf numFmtId="3" fontId="29" fillId="0" borderId="2" xfId="0" applyNumberFormat="1" applyFont="1" applyFill="1" applyBorder="1" applyAlignment="1">
      <alignment horizontal="right" vertical="top" wrapText="1"/>
    </xf>
    <xf numFmtId="3" fontId="1" fillId="0" borderId="4" xfId="0" applyNumberFormat="1" applyFont="1" applyBorder="1" applyAlignment="1" applyProtection="1">
      <alignment horizontal="right"/>
      <protection locked="0"/>
    </xf>
    <xf numFmtId="3" fontId="1" fillId="0" borderId="20" xfId="0" applyNumberFormat="1" applyFont="1" applyFill="1" applyBorder="1" applyAlignment="1" applyProtection="1">
      <alignment horizontal="right"/>
      <protection locked="0"/>
    </xf>
    <xf numFmtId="165" fontId="1" fillId="0" borderId="1" xfId="0" applyNumberFormat="1" applyFont="1" applyFill="1" applyBorder="1" applyAlignment="1" applyProtection="1">
      <alignment horizontal="right"/>
      <protection locked="0"/>
    </xf>
    <xf numFmtId="3" fontId="29" fillId="0" borderId="20" xfId="51" applyNumberFormat="1" applyFont="1" applyFill="1" applyBorder="1" applyAlignment="1">
      <alignment horizontal="right" vertical="top" wrapText="1"/>
    </xf>
    <xf numFmtId="165" fontId="29" fillId="0" borderId="1" xfId="51" applyNumberFormat="1" applyFont="1" applyFill="1" applyBorder="1" applyAlignment="1">
      <alignment horizontal="right" vertical="top" wrapText="1"/>
    </xf>
    <xf numFmtId="3" fontId="29" fillId="0" borderId="18" xfId="51" applyNumberFormat="1" applyFont="1" applyFill="1" applyBorder="1" applyAlignment="1">
      <alignment horizontal="right" vertical="top" wrapText="1"/>
    </xf>
    <xf numFmtId="165" fontId="29" fillId="0" borderId="3" xfId="51" applyNumberFormat="1" applyFont="1" applyFill="1" applyBorder="1" applyAlignment="1">
      <alignment horizontal="right" vertical="top" wrapText="1"/>
    </xf>
    <xf numFmtId="0" fontId="2" fillId="0" borderId="0" xfId="0" applyFont="1" applyFill="1" applyAlignment="1" applyProtection="1">
      <alignment horizontal="left"/>
      <protection locked="0"/>
    </xf>
    <xf numFmtId="167" fontId="23" fillId="0" borderId="8" xfId="28" applyNumberFormat="1" applyFont="1" applyBorder="1" applyAlignment="1">
      <alignment horizontal="right" vertical="top" wrapText="1"/>
    </xf>
    <xf numFmtId="167" fontId="1" fillId="0" borderId="1" xfId="28" applyNumberFormat="1" applyFont="1" applyBorder="1" applyAlignment="1" applyProtection="1">
      <alignment horizontal="right"/>
      <protection locked="0"/>
    </xf>
    <xf numFmtId="167" fontId="1" fillId="0" borderId="1" xfId="28" applyNumberFormat="1" applyFont="1" applyFill="1" applyBorder="1" applyAlignment="1" applyProtection="1">
      <alignment horizontal="right"/>
      <protection locked="0"/>
    </xf>
    <xf numFmtId="167" fontId="29" fillId="0" borderId="1" xfId="28" applyNumberFormat="1" applyFont="1" applyFill="1" applyBorder="1" applyAlignment="1">
      <alignment horizontal="right" vertical="top" wrapText="1"/>
    </xf>
    <xf numFmtId="167" fontId="22" fillId="0" borderId="1" xfId="28" applyNumberFormat="1" applyFont="1" applyBorder="1" applyAlignment="1">
      <alignment horizontal="right" vertical="top" wrapText="1"/>
    </xf>
    <xf numFmtId="165" fontId="22" fillId="0" borderId="1" xfId="164" applyNumberFormat="1" applyFont="1" applyBorder="1" applyAlignment="1">
      <alignment horizontal="right" vertical="top" wrapText="1"/>
    </xf>
    <xf numFmtId="167" fontId="22" fillId="0" borderId="3" xfId="28" applyNumberFormat="1" applyFont="1" applyBorder="1" applyAlignment="1">
      <alignment horizontal="right" vertical="top" wrapText="1"/>
    </xf>
    <xf numFmtId="165" fontId="22" fillId="0" borderId="3" xfId="164" applyNumberFormat="1" applyFont="1" applyBorder="1" applyAlignment="1">
      <alignment horizontal="right" vertical="top" wrapText="1"/>
    </xf>
    <xf numFmtId="0" fontId="22" fillId="0" borderId="20" xfId="0" applyFont="1" applyBorder="1" applyAlignment="1"/>
    <xf numFmtId="0" fontId="22" fillId="0" borderId="0" xfId="0" applyFont="1" applyBorder="1" applyAlignment="1"/>
    <xf numFmtId="0" fontId="1" fillId="0" borderId="0" xfId="0" applyFont="1" applyAlignment="1" applyProtection="1">
      <alignment horizontal="left"/>
      <protection locked="0"/>
    </xf>
    <xf numFmtId="0" fontId="1" fillId="0" borderId="0" xfId="0" quotePrefix="1" applyFont="1" applyFill="1" applyProtection="1">
      <protection locked="0"/>
    </xf>
    <xf numFmtId="0" fontId="1" fillId="0" borderId="0" xfId="0" applyFont="1" applyFill="1" applyAlignment="1" applyProtection="1">
      <protection locked="0"/>
    </xf>
    <xf numFmtId="0" fontId="1" fillId="0" borderId="0" xfId="0" quotePrefix="1" applyFont="1" applyProtection="1">
      <protection locked="0"/>
    </xf>
    <xf numFmtId="0" fontId="1" fillId="0" borderId="0" xfId="0" applyFont="1" applyFill="1" applyProtection="1">
      <protection locked="0"/>
    </xf>
    <xf numFmtId="0" fontId="1" fillId="0" borderId="0" xfId="0" applyFont="1" applyFill="1" applyAlignment="1" applyProtection="1">
      <alignment wrapText="1"/>
      <protection locked="0"/>
    </xf>
    <xf numFmtId="0" fontId="1" fillId="0" borderId="0" xfId="0" applyFont="1" applyFill="1" applyAlignment="1" applyProtection="1">
      <alignment horizontal="left" wrapText="1"/>
      <protection locked="0"/>
    </xf>
    <xf numFmtId="0" fontId="22" fillId="0" borderId="8" xfId="0" applyFont="1" applyBorder="1" applyAlignment="1">
      <alignment horizontal="center" vertical="center"/>
    </xf>
    <xf numFmtId="0" fontId="22" fillId="0" borderId="3" xfId="0" applyFont="1" applyBorder="1" applyAlignment="1">
      <alignment horizontal="center" vertical="center"/>
    </xf>
    <xf numFmtId="164" fontId="22" fillId="0" borderId="18" xfId="28" applyNumberFormat="1" applyFont="1" applyBorder="1" applyAlignment="1">
      <alignment horizontal="center"/>
    </xf>
    <xf numFmtId="164" fontId="22" fillId="0" borderId="4" xfId="28" applyNumberFormat="1" applyFont="1" applyBorder="1" applyAlignment="1">
      <alignment horizontal="center"/>
    </xf>
    <xf numFmtId="164" fontId="22" fillId="0" borderId="3" xfId="28" applyNumberFormat="1" applyFont="1" applyBorder="1" applyAlignment="1">
      <alignment horizontal="center"/>
    </xf>
    <xf numFmtId="0" fontId="22" fillId="0" borderId="19"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164" fontId="22" fillId="0" borderId="7" xfId="28" applyNumberFormat="1" applyFont="1" applyBorder="1" applyAlignment="1">
      <alignment horizontal="center"/>
    </xf>
    <xf numFmtId="164" fontId="22" fillId="0" borderId="19" xfId="28" applyNumberFormat="1" applyFont="1" applyBorder="1" applyAlignment="1">
      <alignment horizontal="center"/>
    </xf>
    <xf numFmtId="0" fontId="22" fillId="0" borderId="7" xfId="0" applyFont="1" applyBorder="1" applyAlignment="1">
      <alignment horizontal="center"/>
    </xf>
    <xf numFmtId="0" fontId="22" fillId="0" borderId="19" xfId="0" applyFont="1" applyBorder="1" applyAlignment="1">
      <alignment horizontal="center"/>
    </xf>
    <xf numFmtId="0" fontId="22" fillId="0" borderId="6" xfId="0" applyFont="1" applyBorder="1" applyAlignment="1">
      <alignment horizontal="center"/>
    </xf>
    <xf numFmtId="3" fontId="22" fillId="0" borderId="7" xfId="0" applyNumberFormat="1" applyFont="1" applyBorder="1" applyAlignment="1" applyProtection="1">
      <alignment horizontal="center"/>
      <protection locked="0"/>
    </xf>
    <xf numFmtId="3" fontId="22" fillId="0" borderId="19" xfId="0" applyNumberFormat="1" applyFont="1" applyBorder="1" applyAlignment="1" applyProtection="1">
      <alignment horizontal="center"/>
      <protection locked="0"/>
    </xf>
  </cellXfs>
  <cellStyles count="16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Followed Hyperlink" xfId="30" builtinId="9"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ustomBuiltin="1"/>
    <cellStyle name="Input" xfId="37" builtinId="20" customBuiltin="1"/>
    <cellStyle name="Linked Cell" xfId="38" builtinId="24" customBuiltin="1"/>
    <cellStyle name="Neutral" xfId="39" builtinId="28" customBuiltin="1"/>
    <cellStyle name="Normal" xfId="0" builtinId="0"/>
    <cellStyle name="Normal 10" xfId="40"/>
    <cellStyle name="Normal 11" xfId="41"/>
    <cellStyle name="Normal 12" xfId="42"/>
    <cellStyle name="Normal 13" xfId="43"/>
    <cellStyle name="Normal 14" xfId="44"/>
    <cellStyle name="Normal 15" xfId="45"/>
    <cellStyle name="Normal 16" xfId="46"/>
    <cellStyle name="Normal 17" xfId="47"/>
    <cellStyle name="Normal 18" xfId="48"/>
    <cellStyle name="Normal 19" xfId="49"/>
    <cellStyle name="Normal 2" xfId="50"/>
    <cellStyle name="Normal 2 2" xfId="51"/>
    <cellStyle name="Normal 2 2 2" xfId="52"/>
    <cellStyle name="Normal 2 2 3" xfId="53"/>
    <cellStyle name="Normal 2 3" xfId="54"/>
    <cellStyle name="Normal 2 4" xfId="55"/>
    <cellStyle name="Normal 2 5" xfId="56"/>
    <cellStyle name="Normal 2 6" xfId="57"/>
    <cellStyle name="Normal 2 7" xfId="58"/>
    <cellStyle name="Normal 20" xfId="59"/>
    <cellStyle name="Normal 21" xfId="60"/>
    <cellStyle name="Normal 22" xfId="61"/>
    <cellStyle name="Normal 23" xfId="62"/>
    <cellStyle name="Normal 24" xfId="63"/>
    <cellStyle name="Normal 25" xfId="64"/>
    <cellStyle name="Normal 26" xfId="65"/>
    <cellStyle name="Normal 27" xfId="66"/>
    <cellStyle name="Normal 28" xfId="67"/>
    <cellStyle name="Normal 29" xfId="68"/>
    <cellStyle name="Normal 3" xfId="69"/>
    <cellStyle name="Normal 30" xfId="70"/>
    <cellStyle name="Normal 31" xfId="71"/>
    <cellStyle name="Normal 32" xfId="72"/>
    <cellStyle name="Normal 33" xfId="73"/>
    <cellStyle name="Normal 34" xfId="74"/>
    <cellStyle name="Normal 35" xfId="75"/>
    <cellStyle name="Normal 36" xfId="76"/>
    <cellStyle name="Normal 37" xfId="77"/>
    <cellStyle name="Normal 38" xfId="78"/>
    <cellStyle name="Normal 39" xfId="79"/>
    <cellStyle name="Normal 4" xfId="80"/>
    <cellStyle name="Normal 40" xfId="81"/>
    <cellStyle name="Normal 41" xfId="82"/>
    <cellStyle name="Normal 42" xfId="83"/>
    <cellStyle name="Normal 43" xfId="84"/>
    <cellStyle name="Normal 44" xfId="85"/>
    <cellStyle name="Normal 45" xfId="86"/>
    <cellStyle name="Normal 46" xfId="87"/>
    <cellStyle name="Normal 47" xfId="88"/>
    <cellStyle name="Normal 48" xfId="89"/>
    <cellStyle name="Normal 49" xfId="90"/>
    <cellStyle name="Normal 5" xfId="91"/>
    <cellStyle name="Normal 50" xfId="92"/>
    <cellStyle name="Normal 51" xfId="93"/>
    <cellStyle name="Normal 52" xfId="94"/>
    <cellStyle name="Normal 53" xfId="95"/>
    <cellStyle name="Normal 54" xfId="96"/>
    <cellStyle name="Normal 55" xfId="97"/>
    <cellStyle name="Normal 56" xfId="98"/>
    <cellStyle name="Normal 57" xfId="99"/>
    <cellStyle name="Normal 58" xfId="100"/>
    <cellStyle name="Normal 59" xfId="164"/>
    <cellStyle name="Normal 6" xfId="101"/>
    <cellStyle name="Normal 61" xfId="102"/>
    <cellStyle name="Normal 7" xfId="103"/>
    <cellStyle name="Normal 9" xfId="104"/>
    <cellStyle name="Note" xfId="105" builtinId="10" customBuiltin="1"/>
    <cellStyle name="Note 10" xfId="106"/>
    <cellStyle name="Note 11" xfId="107"/>
    <cellStyle name="Note 12" xfId="108"/>
    <cellStyle name="Note 13" xfId="109"/>
    <cellStyle name="Note 14" xfId="110"/>
    <cellStyle name="Note 15" xfId="111"/>
    <cellStyle name="Note 16" xfId="112"/>
    <cellStyle name="Note 17" xfId="113"/>
    <cellStyle name="Note 18" xfId="114"/>
    <cellStyle name="Note 19" xfId="115"/>
    <cellStyle name="Note 2" xfId="116"/>
    <cellStyle name="Note 2 2" xfId="117"/>
    <cellStyle name="Note 2 3" xfId="118"/>
    <cellStyle name="Note 20" xfId="119"/>
    <cellStyle name="Note 21" xfId="120"/>
    <cellStyle name="Note 22" xfId="121"/>
    <cellStyle name="Note 23" xfId="122"/>
    <cellStyle name="Note 24" xfId="123"/>
    <cellStyle name="Note 25" xfId="124"/>
    <cellStyle name="Note 26" xfId="125"/>
    <cellStyle name="Note 27" xfId="126"/>
    <cellStyle name="Note 28" xfId="127"/>
    <cellStyle name="Note 29" xfId="128"/>
    <cellStyle name="Note 3" xfId="129"/>
    <cellStyle name="Note 30" xfId="130"/>
    <cellStyle name="Note 31" xfId="131"/>
    <cellStyle name="Note 32" xfId="132"/>
    <cellStyle name="Note 33" xfId="133"/>
    <cellStyle name="Note 34" xfId="134"/>
    <cellStyle name="Note 35" xfId="135"/>
    <cellStyle name="Note 36" xfId="136"/>
    <cellStyle name="Note 37" xfId="137"/>
    <cellStyle name="Note 38" xfId="138"/>
    <cellStyle name="Note 39" xfId="139"/>
    <cellStyle name="Note 4" xfId="140"/>
    <cellStyle name="Note 40" xfId="141"/>
    <cellStyle name="Note 41" xfId="142"/>
    <cellStyle name="Note 42" xfId="143"/>
    <cellStyle name="Note 43" xfId="144"/>
    <cellStyle name="Note 44" xfId="145"/>
    <cellStyle name="Note 45" xfId="146"/>
    <cellStyle name="Note 46" xfId="147"/>
    <cellStyle name="Note 47" xfId="148"/>
    <cellStyle name="Note 48" xfId="149"/>
    <cellStyle name="Note 49" xfId="150"/>
    <cellStyle name="Note 5" xfId="151"/>
    <cellStyle name="Note 50" xfId="152"/>
    <cellStyle name="Note 51" xfId="153"/>
    <cellStyle name="Note 52" xfId="154"/>
    <cellStyle name="Note 6" xfId="155"/>
    <cellStyle name="Note 7" xfId="156"/>
    <cellStyle name="Note 8" xfId="157"/>
    <cellStyle name="Note 9" xfId="158"/>
    <cellStyle name="Output" xfId="159" builtinId="21" customBuiltin="1"/>
    <cellStyle name="Percent" xfId="160" builtinId="5"/>
    <cellStyle name="Title" xfId="161" builtinId="15" customBuiltin="1"/>
    <cellStyle name="Total" xfId="162" builtinId="25" customBuiltin="1"/>
    <cellStyle name="Warning Text" xfId="16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46"/>
  <sheetViews>
    <sheetView tabSelected="1" topLeftCell="A121" zoomScaleNormal="100" workbookViewId="0">
      <selection activeCell="A3" sqref="A3"/>
    </sheetView>
  </sheetViews>
  <sheetFormatPr defaultRowHeight="12.75" x14ac:dyDescent="0.2"/>
  <cols>
    <col min="1" max="1" width="48.85546875" style="22" customWidth="1"/>
    <col min="2" max="2" width="8.5703125" style="22" customWidth="1"/>
    <col min="3" max="11" width="7.42578125" style="22" customWidth="1"/>
    <col min="12" max="12" width="8.42578125" style="22" bestFit="1" customWidth="1"/>
    <col min="13" max="13" width="7.5703125" style="22" bestFit="1" customWidth="1"/>
    <col min="14" max="14" width="8.42578125" style="22" bestFit="1" customWidth="1"/>
    <col min="15" max="15" width="7.5703125" style="22" bestFit="1" customWidth="1"/>
    <col min="16" max="16" width="8.42578125" style="9" bestFit="1" customWidth="1"/>
    <col min="17" max="17" width="7.5703125" style="10" bestFit="1" customWidth="1"/>
    <col min="18" max="18" width="8.42578125" style="9" bestFit="1" customWidth="1"/>
    <col min="19" max="19" width="7.5703125" style="10" bestFit="1" customWidth="1"/>
    <col min="20" max="20" width="8.42578125" style="9" bestFit="1" customWidth="1"/>
    <col min="21" max="21" width="7.5703125" style="10" bestFit="1" customWidth="1"/>
    <col min="22" max="22" width="8.42578125" style="9" bestFit="1" customWidth="1"/>
    <col min="23" max="23" width="7.5703125" style="10" bestFit="1" customWidth="1"/>
    <col min="24" max="24" width="8.42578125" style="9" bestFit="1" customWidth="1"/>
    <col min="25" max="25" width="7.5703125" style="10" bestFit="1" customWidth="1"/>
    <col min="26" max="26" width="48.85546875" style="22" customWidth="1"/>
    <col min="27" max="27" width="7.42578125" style="9" bestFit="1" customWidth="1"/>
    <col min="28" max="28" width="7.42578125" style="10" bestFit="1" customWidth="1"/>
    <col min="29" max="29" width="7.42578125" style="9" bestFit="1" customWidth="1"/>
    <col min="30" max="30" width="7.42578125" style="10" bestFit="1" customWidth="1"/>
    <col min="31" max="31" width="7.42578125" style="9" bestFit="1" customWidth="1"/>
    <col min="32" max="32" width="7.42578125" style="10" bestFit="1" customWidth="1"/>
    <col min="33" max="33" width="7.42578125" style="9" bestFit="1" customWidth="1"/>
    <col min="34" max="34" width="7.42578125" style="10" bestFit="1" customWidth="1"/>
    <col min="35" max="35" width="7.42578125" style="9" bestFit="1" customWidth="1"/>
    <col min="36" max="36" width="7.42578125" style="10" bestFit="1" customWidth="1"/>
    <col min="37" max="16384" width="9.140625" style="23"/>
  </cols>
  <sheetData>
    <row r="1" spans="1:25" s="45" customFormat="1" ht="3.75" customHeight="1" x14ac:dyDescent="0.2">
      <c r="A1" s="42" t="s">
        <v>68</v>
      </c>
      <c r="B1" s="42"/>
      <c r="C1" s="42"/>
      <c r="D1" s="42"/>
      <c r="E1" s="42"/>
      <c r="F1" s="42"/>
      <c r="G1" s="42"/>
      <c r="H1" s="42"/>
      <c r="I1" s="42"/>
      <c r="J1" s="42"/>
      <c r="K1" s="42"/>
      <c r="L1" s="42"/>
      <c r="M1" s="42"/>
      <c r="N1" s="42"/>
      <c r="O1" s="42"/>
      <c r="P1" s="43"/>
      <c r="Q1" s="44"/>
      <c r="R1" s="43"/>
      <c r="S1" s="44"/>
      <c r="T1" s="43"/>
      <c r="U1" s="44"/>
      <c r="V1" s="43"/>
      <c r="W1" s="44"/>
      <c r="X1" s="43"/>
      <c r="Y1" s="44"/>
    </row>
    <row r="2" spans="1:25" s="45" customFormat="1" ht="15" customHeight="1" x14ac:dyDescent="0.2">
      <c r="A2" s="42"/>
      <c r="B2" s="42"/>
      <c r="C2" s="42"/>
      <c r="D2" s="42"/>
      <c r="E2" s="42"/>
      <c r="F2" s="42"/>
      <c r="G2" s="42"/>
      <c r="H2" s="42"/>
      <c r="I2" s="42"/>
      <c r="J2" s="42"/>
      <c r="K2" s="42"/>
      <c r="L2" s="42"/>
      <c r="M2" s="42"/>
      <c r="N2" s="42"/>
      <c r="O2" s="42"/>
      <c r="P2" s="43"/>
      <c r="Q2" s="44"/>
      <c r="R2" s="43"/>
      <c r="S2" s="44"/>
      <c r="T2" s="43"/>
      <c r="U2" s="44"/>
      <c r="V2" s="43"/>
      <c r="W2" s="44"/>
      <c r="X2" s="43"/>
      <c r="Y2" s="44"/>
    </row>
    <row r="3" spans="1:25" s="24" customFormat="1" ht="15" customHeight="1" x14ac:dyDescent="0.2">
      <c r="A3" s="75" t="s">
        <v>69</v>
      </c>
      <c r="B3" s="75"/>
      <c r="C3" s="75"/>
      <c r="D3" s="75"/>
      <c r="E3" s="75"/>
      <c r="F3" s="75"/>
      <c r="G3" s="75"/>
      <c r="H3" s="75"/>
      <c r="I3" s="75"/>
      <c r="J3" s="75"/>
      <c r="K3" s="75"/>
      <c r="L3" s="75"/>
      <c r="M3" s="75"/>
      <c r="N3" s="75"/>
      <c r="O3" s="75"/>
      <c r="P3" s="75"/>
      <c r="Q3" s="75"/>
      <c r="R3" s="75"/>
      <c r="S3" s="75"/>
      <c r="T3" s="75"/>
      <c r="U3" s="75"/>
      <c r="V3" s="75"/>
      <c r="W3" s="75"/>
      <c r="X3" s="75"/>
      <c r="Y3" s="75"/>
    </row>
    <row r="4" spans="1:25" ht="14.25" x14ac:dyDescent="0.2">
      <c r="A4" s="25" t="s">
        <v>56</v>
      </c>
      <c r="B4" s="25"/>
      <c r="C4" s="25"/>
      <c r="D4" s="25"/>
      <c r="E4" s="25"/>
      <c r="F4" s="25"/>
      <c r="G4" s="25"/>
      <c r="H4" s="25"/>
      <c r="I4" s="25"/>
      <c r="J4" s="25"/>
      <c r="K4" s="25"/>
      <c r="L4" s="25"/>
      <c r="M4" s="25"/>
      <c r="N4" s="26"/>
      <c r="O4" s="26"/>
      <c r="P4" s="27"/>
      <c r="Q4" s="28"/>
      <c r="R4" s="27"/>
      <c r="S4" s="28"/>
      <c r="T4" s="27"/>
      <c r="U4" s="28"/>
    </row>
    <row r="5" spans="1:25" x14ac:dyDescent="0.2">
      <c r="A5" s="29"/>
      <c r="B5" s="29"/>
      <c r="C5" s="29"/>
      <c r="D5" s="29"/>
      <c r="E5" s="29"/>
      <c r="F5" s="29"/>
      <c r="G5" s="29"/>
      <c r="H5" s="29"/>
      <c r="I5" s="29"/>
      <c r="J5" s="29"/>
      <c r="K5" s="29"/>
      <c r="L5" s="29"/>
      <c r="M5" s="29"/>
      <c r="N5" s="26"/>
      <c r="O5" s="26"/>
      <c r="P5" s="27"/>
      <c r="Q5" s="28"/>
      <c r="R5" s="27"/>
      <c r="S5" s="28"/>
      <c r="T5" s="27"/>
      <c r="U5" s="28"/>
    </row>
    <row r="6" spans="1:25" ht="15" customHeight="1" x14ac:dyDescent="0.2">
      <c r="A6" s="93" t="s">
        <v>23</v>
      </c>
      <c r="B6" s="106" t="s">
        <v>54</v>
      </c>
      <c r="C6" s="107"/>
      <c r="D6" s="107"/>
      <c r="E6" s="107"/>
      <c r="F6" s="107"/>
      <c r="G6" s="107"/>
      <c r="H6" s="107"/>
      <c r="I6" s="107"/>
      <c r="J6" s="107"/>
      <c r="K6" s="107"/>
      <c r="L6" s="107"/>
      <c r="M6" s="107"/>
      <c r="N6" s="107"/>
      <c r="O6" s="107"/>
      <c r="P6" s="107"/>
      <c r="Q6" s="107"/>
      <c r="R6" s="107"/>
      <c r="S6" s="107"/>
      <c r="T6" s="107"/>
      <c r="U6" s="107"/>
      <c r="V6" s="107"/>
      <c r="W6" s="107"/>
      <c r="X6" s="107"/>
      <c r="Y6" s="107"/>
    </row>
    <row r="7" spans="1:25" x14ac:dyDescent="0.2">
      <c r="A7" s="94"/>
      <c r="B7" s="100">
        <v>2016</v>
      </c>
      <c r="C7" s="98"/>
      <c r="D7" s="98">
        <v>2015</v>
      </c>
      <c r="E7" s="99"/>
      <c r="F7" s="100">
        <v>2014</v>
      </c>
      <c r="G7" s="99"/>
      <c r="H7" s="100">
        <v>2013</v>
      </c>
      <c r="I7" s="99"/>
      <c r="J7" s="100">
        <v>2012</v>
      </c>
      <c r="K7" s="99"/>
      <c r="L7" s="95">
        <v>2011</v>
      </c>
      <c r="M7" s="96"/>
      <c r="N7" s="95">
        <v>2010</v>
      </c>
      <c r="O7" s="96"/>
      <c r="P7" s="97">
        <v>2009</v>
      </c>
      <c r="Q7" s="97"/>
      <c r="R7" s="97">
        <v>2008</v>
      </c>
      <c r="S7" s="97"/>
      <c r="T7" s="96">
        <v>2007</v>
      </c>
      <c r="U7" s="97"/>
      <c r="V7" s="97">
        <v>2006</v>
      </c>
      <c r="W7" s="97"/>
      <c r="X7" s="97">
        <v>2005</v>
      </c>
      <c r="Y7" s="97"/>
    </row>
    <row r="8" spans="1:25" s="35" customFormat="1" x14ac:dyDescent="0.2">
      <c r="A8" s="34" t="s">
        <v>30</v>
      </c>
      <c r="B8" s="33" t="s">
        <v>0</v>
      </c>
      <c r="C8" s="37" t="s">
        <v>1</v>
      </c>
      <c r="D8" s="33" t="s">
        <v>0</v>
      </c>
      <c r="E8" s="37" t="s">
        <v>1</v>
      </c>
      <c r="F8" s="33" t="s">
        <v>0</v>
      </c>
      <c r="G8" s="37" t="s">
        <v>1</v>
      </c>
      <c r="H8" s="37" t="s">
        <v>0</v>
      </c>
      <c r="I8" s="37" t="s">
        <v>1</v>
      </c>
      <c r="J8" s="33" t="s">
        <v>0</v>
      </c>
      <c r="K8" s="37" t="s">
        <v>1</v>
      </c>
      <c r="L8" s="33" t="s">
        <v>0</v>
      </c>
      <c r="M8" s="37" t="s">
        <v>1</v>
      </c>
      <c r="N8" s="33" t="s">
        <v>0</v>
      </c>
      <c r="O8" s="37" t="s">
        <v>1</v>
      </c>
      <c r="P8" s="33" t="s">
        <v>0</v>
      </c>
      <c r="Q8" s="36" t="s">
        <v>1</v>
      </c>
      <c r="R8" s="33" t="s">
        <v>0</v>
      </c>
      <c r="S8" s="36" t="s">
        <v>1</v>
      </c>
      <c r="T8" s="37" t="s">
        <v>0</v>
      </c>
      <c r="U8" s="36" t="s">
        <v>1</v>
      </c>
      <c r="V8" s="37" t="s">
        <v>0</v>
      </c>
      <c r="W8" s="36" t="s">
        <v>1</v>
      </c>
      <c r="X8" s="37" t="s">
        <v>0</v>
      </c>
      <c r="Y8" s="36" t="s">
        <v>1</v>
      </c>
    </row>
    <row r="9" spans="1:25" x14ac:dyDescent="0.2">
      <c r="A9" s="17" t="s">
        <v>29</v>
      </c>
      <c r="B9" s="76">
        <v>215015</v>
      </c>
      <c r="C9" s="54">
        <v>100</v>
      </c>
      <c r="D9" s="54">
        <v>212132.4</v>
      </c>
      <c r="E9" s="54">
        <v>100</v>
      </c>
      <c r="F9" s="54">
        <v>209287</v>
      </c>
      <c r="G9" s="54">
        <v>100</v>
      </c>
      <c r="H9" s="54">
        <v>206899</v>
      </c>
      <c r="I9" s="54">
        <v>100</v>
      </c>
      <c r="J9" s="54">
        <f>SUM(J12:J68)</f>
        <v>204579.45330000005</v>
      </c>
      <c r="K9" s="54">
        <f>SUM(K12:K68)</f>
        <v>99.96</v>
      </c>
      <c r="L9" s="54">
        <f>SUM(L12:L68)</f>
        <v>201543.03483000002</v>
      </c>
      <c r="M9" s="54">
        <f>SUM(M12:M68)</f>
        <v>99.94</v>
      </c>
      <c r="N9" s="54">
        <f>SUM(N12:N68)</f>
        <v>199927.55497999996</v>
      </c>
      <c r="O9" s="54">
        <f t="shared" ref="O9:Y9" si="0">SUM(O12:O68)</f>
        <v>99.960000000000008</v>
      </c>
      <c r="P9" s="54">
        <f t="shared" si="0"/>
        <v>198284.66477999999</v>
      </c>
      <c r="Q9" s="54">
        <f t="shared" si="0"/>
        <v>99.95</v>
      </c>
      <c r="R9" s="54">
        <f t="shared" si="0"/>
        <v>196304.95007000002</v>
      </c>
      <c r="S9" s="54">
        <f t="shared" si="0"/>
        <v>99.969999999999956</v>
      </c>
      <c r="T9" s="54">
        <f t="shared" si="0"/>
        <v>194317.92662000001</v>
      </c>
      <c r="U9" s="54">
        <f t="shared" si="0"/>
        <v>99.95</v>
      </c>
      <c r="V9" s="54">
        <f t="shared" si="0"/>
        <v>191884.24391999998</v>
      </c>
      <c r="W9" s="54">
        <f t="shared" si="0"/>
        <v>99.940000000000012</v>
      </c>
      <c r="X9" s="54">
        <f t="shared" si="0"/>
        <v>189366.63430000006</v>
      </c>
      <c r="Y9" s="54">
        <f t="shared" si="0"/>
        <v>99.97999999999999</v>
      </c>
    </row>
    <row r="10" spans="1:25" x14ac:dyDescent="0.2">
      <c r="A10" s="1"/>
      <c r="B10" s="77"/>
      <c r="C10" s="1"/>
      <c r="D10" s="1"/>
      <c r="E10" s="1"/>
      <c r="F10" s="1"/>
      <c r="G10" s="1"/>
      <c r="H10" s="1"/>
      <c r="I10" s="1"/>
      <c r="J10" s="1"/>
      <c r="K10" s="1"/>
      <c r="L10" s="5"/>
      <c r="M10" s="3"/>
      <c r="N10" s="5"/>
      <c r="O10" s="3"/>
      <c r="P10" s="5"/>
      <c r="Q10" s="11"/>
      <c r="R10" s="5"/>
      <c r="S10" s="11"/>
      <c r="T10" s="3"/>
      <c r="U10" s="11"/>
      <c r="V10" s="3"/>
      <c r="W10" s="11"/>
      <c r="X10" s="3"/>
      <c r="Y10" s="11"/>
    </row>
    <row r="11" spans="1:25" x14ac:dyDescent="0.2">
      <c r="A11" s="39" t="s">
        <v>52</v>
      </c>
      <c r="B11" s="78"/>
      <c r="C11" s="39"/>
      <c r="D11" s="39"/>
      <c r="E11" s="39"/>
      <c r="F11" s="39"/>
      <c r="G11" s="39"/>
      <c r="H11" s="39"/>
      <c r="I11" s="39"/>
      <c r="J11" s="39"/>
      <c r="K11" s="39"/>
      <c r="L11" s="5"/>
      <c r="M11" s="3"/>
      <c r="N11" s="5"/>
      <c r="O11" s="3"/>
      <c r="P11" s="5"/>
      <c r="Q11" s="11"/>
      <c r="R11" s="5"/>
      <c r="S11" s="11"/>
      <c r="T11" s="3"/>
      <c r="U11" s="11"/>
      <c r="V11" s="3"/>
      <c r="W11" s="11"/>
      <c r="X11" s="3"/>
      <c r="Y11" s="11"/>
    </row>
    <row r="12" spans="1:25" x14ac:dyDescent="0.2">
      <c r="A12" s="40" t="s">
        <v>2</v>
      </c>
      <c r="B12" s="80">
        <v>763.3356</v>
      </c>
      <c r="C12" s="81">
        <v>0.36</v>
      </c>
      <c r="D12" s="59">
        <v>809.67939999999999</v>
      </c>
      <c r="E12" s="60">
        <v>0.38</v>
      </c>
      <c r="F12" s="59">
        <v>826</v>
      </c>
      <c r="G12" s="60">
        <v>0.4</v>
      </c>
      <c r="H12" s="65">
        <v>798</v>
      </c>
      <c r="I12" s="60">
        <v>0.39</v>
      </c>
      <c r="J12" s="59">
        <v>795.51409999999998</v>
      </c>
      <c r="K12" s="60">
        <v>0.39</v>
      </c>
      <c r="L12" s="59">
        <v>857.09770000000003</v>
      </c>
      <c r="M12" s="60">
        <v>0.43</v>
      </c>
      <c r="N12" s="18">
        <v>782.43089999999995</v>
      </c>
      <c r="O12" s="19">
        <v>0.39</v>
      </c>
      <c r="P12" s="4">
        <v>844.3152</v>
      </c>
      <c r="Q12" s="13">
        <v>0.43</v>
      </c>
      <c r="R12" s="14">
        <v>776.29449999999997</v>
      </c>
      <c r="S12" s="15">
        <v>0.4</v>
      </c>
      <c r="T12" s="7">
        <v>839.02179999999998</v>
      </c>
      <c r="U12" s="13">
        <v>0.43</v>
      </c>
      <c r="V12" s="7">
        <v>938.89020000000005</v>
      </c>
      <c r="W12" s="13">
        <v>0.49</v>
      </c>
      <c r="X12" s="7">
        <v>946.54470000000003</v>
      </c>
      <c r="Y12" s="13">
        <v>0.5</v>
      </c>
    </row>
    <row r="13" spans="1:25" x14ac:dyDescent="0.2">
      <c r="A13" s="40" t="s">
        <v>3</v>
      </c>
      <c r="B13" s="80">
        <v>1651.0419999999999</v>
      </c>
      <c r="C13" s="81">
        <v>0.77</v>
      </c>
      <c r="D13" s="59">
        <v>1791.316</v>
      </c>
      <c r="E13" s="60">
        <v>0.84</v>
      </c>
      <c r="F13" s="59">
        <v>1699</v>
      </c>
      <c r="G13" s="60">
        <v>0.8</v>
      </c>
      <c r="H13" s="65">
        <v>1546</v>
      </c>
      <c r="I13" s="60">
        <v>0.75</v>
      </c>
      <c r="J13" s="59">
        <v>1688.2149999999999</v>
      </c>
      <c r="K13" s="60">
        <v>0.83</v>
      </c>
      <c r="L13" s="59">
        <v>1732.0409999999999</v>
      </c>
      <c r="M13" s="60">
        <v>0.86</v>
      </c>
      <c r="N13" s="18">
        <v>1832.94</v>
      </c>
      <c r="O13" s="19">
        <v>0.92</v>
      </c>
      <c r="P13" s="4">
        <v>1940.7329999999999</v>
      </c>
      <c r="Q13" s="13">
        <v>0.98</v>
      </c>
      <c r="R13" s="14">
        <v>1822.223</v>
      </c>
      <c r="S13" s="15">
        <v>0.93</v>
      </c>
      <c r="T13" s="7">
        <v>1990.684</v>
      </c>
      <c r="U13" s="13">
        <v>1.02</v>
      </c>
      <c r="V13" s="7">
        <v>2012.076</v>
      </c>
      <c r="W13" s="13">
        <v>1.05</v>
      </c>
      <c r="X13" s="7">
        <v>2035.634</v>
      </c>
      <c r="Y13" s="13">
        <v>1.07</v>
      </c>
    </row>
    <row r="14" spans="1:25" x14ac:dyDescent="0.2">
      <c r="A14" s="40" t="s">
        <v>4</v>
      </c>
      <c r="B14" s="80">
        <v>3380.154</v>
      </c>
      <c r="C14" s="81">
        <v>1.57</v>
      </c>
      <c r="D14" s="59">
        <v>3404.4540000000002</v>
      </c>
      <c r="E14" s="60">
        <v>1.6</v>
      </c>
      <c r="F14" s="59">
        <v>3217</v>
      </c>
      <c r="G14" s="60">
        <v>1.5</v>
      </c>
      <c r="H14" s="65">
        <v>3365</v>
      </c>
      <c r="I14" s="60">
        <v>1.63</v>
      </c>
      <c r="J14" s="59">
        <v>3504.0369999999998</v>
      </c>
      <c r="K14" s="60">
        <v>1.71</v>
      </c>
      <c r="L14" s="59">
        <v>3442.35</v>
      </c>
      <c r="M14" s="60">
        <v>1.71</v>
      </c>
      <c r="N14" s="18">
        <v>3290.011</v>
      </c>
      <c r="O14" s="19">
        <v>1.65</v>
      </c>
      <c r="P14" s="4">
        <v>3546.652</v>
      </c>
      <c r="Q14" s="13">
        <v>1.79</v>
      </c>
      <c r="R14" s="14">
        <v>3572.9549999999999</v>
      </c>
      <c r="S14" s="15">
        <v>1.82</v>
      </c>
      <c r="T14" s="7">
        <v>3494.5729999999999</v>
      </c>
      <c r="U14" s="13">
        <v>1.8</v>
      </c>
      <c r="V14" s="7">
        <v>3666.7930000000001</v>
      </c>
      <c r="W14" s="13">
        <v>1.91</v>
      </c>
      <c r="X14" s="7">
        <v>3706.3220000000001</v>
      </c>
      <c r="Y14" s="13">
        <v>1.96</v>
      </c>
    </row>
    <row r="15" spans="1:25" x14ac:dyDescent="0.2">
      <c r="A15" s="40" t="s">
        <v>5</v>
      </c>
      <c r="B15" s="80">
        <v>3697.8829999999998</v>
      </c>
      <c r="C15" s="81">
        <v>1.72</v>
      </c>
      <c r="D15" s="59">
        <v>3890.5949999999998</v>
      </c>
      <c r="E15" s="60">
        <v>1.83</v>
      </c>
      <c r="F15" s="59">
        <v>4171</v>
      </c>
      <c r="G15" s="60">
        <v>2</v>
      </c>
      <c r="H15" s="65">
        <v>4213</v>
      </c>
      <c r="I15" s="60">
        <v>2.04</v>
      </c>
      <c r="J15" s="59">
        <v>4295.7439999999997</v>
      </c>
      <c r="K15" s="60">
        <v>2.1</v>
      </c>
      <c r="L15" s="59">
        <v>4245.8159999999998</v>
      </c>
      <c r="M15" s="60">
        <v>2.11</v>
      </c>
      <c r="N15" s="18">
        <v>4545.616</v>
      </c>
      <c r="O15" s="19">
        <v>2.27</v>
      </c>
      <c r="P15" s="4">
        <v>4496.3680000000004</v>
      </c>
      <c r="Q15" s="13">
        <v>2.27</v>
      </c>
      <c r="R15" s="14">
        <v>4652.8360000000002</v>
      </c>
      <c r="S15" s="15">
        <v>2.37</v>
      </c>
      <c r="T15" s="7">
        <v>4967.2190000000001</v>
      </c>
      <c r="U15" s="13">
        <v>2.56</v>
      </c>
      <c r="V15" s="7">
        <v>5124.1750000000002</v>
      </c>
      <c r="W15" s="13">
        <v>2.67</v>
      </c>
      <c r="X15" s="7">
        <v>5228.6059999999998</v>
      </c>
      <c r="Y15" s="13">
        <v>2.76</v>
      </c>
    </row>
    <row r="16" spans="1:25" x14ac:dyDescent="0.2">
      <c r="A16" s="40" t="s">
        <v>6</v>
      </c>
      <c r="B16" s="80">
        <v>3376.0230000000001</v>
      </c>
      <c r="C16" s="81">
        <v>1.57</v>
      </c>
      <c r="D16" s="59">
        <v>3432.5509999999999</v>
      </c>
      <c r="E16" s="60">
        <v>1.62</v>
      </c>
      <c r="F16" s="59">
        <v>3460</v>
      </c>
      <c r="G16" s="60">
        <v>1.7</v>
      </c>
      <c r="H16" s="65">
        <v>3490</v>
      </c>
      <c r="I16" s="60">
        <v>1.69</v>
      </c>
      <c r="J16" s="59">
        <v>3692.0050000000001</v>
      </c>
      <c r="K16" s="60">
        <v>1.8</v>
      </c>
      <c r="L16" s="59">
        <v>3463.7269999999999</v>
      </c>
      <c r="M16" s="60">
        <v>1.72</v>
      </c>
      <c r="N16" s="18">
        <v>3571.7759999999998</v>
      </c>
      <c r="O16" s="19">
        <v>1.79</v>
      </c>
      <c r="P16" s="4">
        <v>3770.0720000000001</v>
      </c>
      <c r="Q16" s="13">
        <v>1.9</v>
      </c>
      <c r="R16" s="14">
        <v>3597.944</v>
      </c>
      <c r="S16" s="15">
        <v>1.83</v>
      </c>
      <c r="T16" s="7">
        <v>3789.2820000000002</v>
      </c>
      <c r="U16" s="13">
        <v>1.95</v>
      </c>
      <c r="V16" s="7">
        <v>3754.944</v>
      </c>
      <c r="W16" s="13">
        <v>1.96</v>
      </c>
      <c r="X16" s="7">
        <v>3928.819</v>
      </c>
      <c r="Y16" s="13">
        <v>2.0699999999999998</v>
      </c>
    </row>
    <row r="17" spans="1:25" x14ac:dyDescent="0.2">
      <c r="A17" s="40" t="s">
        <v>7</v>
      </c>
      <c r="B17" s="80">
        <v>3705.8029999999999</v>
      </c>
      <c r="C17" s="81">
        <v>1.72</v>
      </c>
      <c r="D17" s="59">
        <v>3899.1790000000001</v>
      </c>
      <c r="E17" s="60">
        <v>1.84</v>
      </c>
      <c r="F17" s="59">
        <v>4112</v>
      </c>
      <c r="G17" s="60">
        <v>2</v>
      </c>
      <c r="H17" s="65">
        <v>4033</v>
      </c>
      <c r="I17" s="60">
        <v>1.95</v>
      </c>
      <c r="J17" s="59">
        <v>4011.317</v>
      </c>
      <c r="K17" s="60">
        <v>1.96</v>
      </c>
      <c r="L17" s="59">
        <v>4184.6440000000002</v>
      </c>
      <c r="M17" s="60">
        <v>2.08</v>
      </c>
      <c r="N17" s="18">
        <v>4406.8280000000004</v>
      </c>
      <c r="O17" s="19">
        <v>2.2000000000000002</v>
      </c>
      <c r="P17" s="4">
        <v>4551.4570000000003</v>
      </c>
      <c r="Q17" s="13">
        <v>2.2999999999999998</v>
      </c>
      <c r="R17" s="14">
        <v>4546.0870000000004</v>
      </c>
      <c r="S17" s="15">
        <v>2.3199999999999998</v>
      </c>
      <c r="T17" s="7">
        <v>4670.085</v>
      </c>
      <c r="U17" s="13">
        <v>2.4</v>
      </c>
      <c r="V17" s="7">
        <v>4850.259</v>
      </c>
      <c r="W17" s="13">
        <v>2.5299999999999998</v>
      </c>
      <c r="X17" s="7">
        <v>4733.5569999999998</v>
      </c>
      <c r="Y17" s="13">
        <v>2.5</v>
      </c>
    </row>
    <row r="18" spans="1:25" x14ac:dyDescent="0.2">
      <c r="A18" s="40" t="s">
        <v>8</v>
      </c>
      <c r="B18" s="80">
        <v>4061.732</v>
      </c>
      <c r="C18" s="81">
        <v>1.89</v>
      </c>
      <c r="D18" s="59">
        <v>4324.57</v>
      </c>
      <c r="E18" s="60">
        <v>2.04</v>
      </c>
      <c r="F18" s="59">
        <v>4306</v>
      </c>
      <c r="G18" s="60">
        <v>2.1</v>
      </c>
      <c r="H18" s="65">
        <v>4487</v>
      </c>
      <c r="I18" s="60">
        <v>2.17</v>
      </c>
      <c r="J18" s="59">
        <v>4717.5770000000002</v>
      </c>
      <c r="K18" s="60">
        <v>2.31</v>
      </c>
      <c r="L18" s="59">
        <v>4719.2420000000002</v>
      </c>
      <c r="M18" s="60">
        <v>2.34</v>
      </c>
      <c r="N18" s="18">
        <v>4789.5919999999996</v>
      </c>
      <c r="O18" s="19">
        <v>2.4</v>
      </c>
      <c r="P18" s="4">
        <v>4894.2650000000003</v>
      </c>
      <c r="Q18" s="13">
        <v>2.4700000000000002</v>
      </c>
      <c r="R18" s="14">
        <v>5005.384</v>
      </c>
      <c r="S18" s="15">
        <v>2.5499999999999998</v>
      </c>
      <c r="T18" s="7">
        <v>4989.1980000000003</v>
      </c>
      <c r="U18" s="13">
        <v>2.57</v>
      </c>
      <c r="V18" s="7">
        <v>4874.6440000000002</v>
      </c>
      <c r="W18" s="13">
        <v>2.54</v>
      </c>
      <c r="X18" s="7">
        <v>5027.8609999999999</v>
      </c>
      <c r="Y18" s="13">
        <v>2.66</v>
      </c>
    </row>
    <row r="19" spans="1:25" x14ac:dyDescent="0.2">
      <c r="A19" s="40" t="s">
        <v>9</v>
      </c>
      <c r="B19" s="80">
        <v>2817.114</v>
      </c>
      <c r="C19" s="81">
        <v>1.31</v>
      </c>
      <c r="D19" s="59">
        <v>3029.6129999999998</v>
      </c>
      <c r="E19" s="60">
        <v>1.43</v>
      </c>
      <c r="F19" s="59">
        <v>2667</v>
      </c>
      <c r="G19" s="60">
        <v>1.3</v>
      </c>
      <c r="H19" s="65">
        <v>2585</v>
      </c>
      <c r="I19" s="60">
        <v>1.25</v>
      </c>
      <c r="J19" s="59">
        <v>2571.6170000000002</v>
      </c>
      <c r="K19" s="60">
        <v>1.26</v>
      </c>
      <c r="L19" s="59">
        <v>2395.2399999999998</v>
      </c>
      <c r="M19" s="60">
        <v>1.19</v>
      </c>
      <c r="N19" s="18">
        <v>2491.7600000000002</v>
      </c>
      <c r="O19" s="19">
        <v>1.25</v>
      </c>
      <c r="P19" s="4">
        <v>2370.7260000000001</v>
      </c>
      <c r="Q19" s="13">
        <v>1.2</v>
      </c>
      <c r="R19" s="16">
        <v>2366.346</v>
      </c>
      <c r="S19" s="15">
        <v>1.21</v>
      </c>
      <c r="T19" s="7">
        <v>3002.2570000000001</v>
      </c>
      <c r="U19" s="13">
        <v>1.55</v>
      </c>
      <c r="V19" s="7">
        <v>2674.3150000000001</v>
      </c>
      <c r="W19" s="13">
        <v>1.39</v>
      </c>
      <c r="X19" s="7">
        <v>2408.0169999999998</v>
      </c>
      <c r="Y19" s="13">
        <v>1.27</v>
      </c>
    </row>
    <row r="20" spans="1:25" x14ac:dyDescent="0.2">
      <c r="A20" s="1"/>
      <c r="B20" s="78"/>
      <c r="C20" s="65"/>
      <c r="D20" s="59"/>
      <c r="E20" s="60"/>
      <c r="F20" s="59"/>
      <c r="G20" s="60"/>
      <c r="H20" s="60"/>
      <c r="I20" s="60"/>
      <c r="J20" s="59"/>
      <c r="K20" s="60"/>
      <c r="L20" s="59"/>
      <c r="M20" s="60"/>
      <c r="N20" s="18"/>
      <c r="O20" s="19"/>
      <c r="P20" s="5"/>
      <c r="Q20" s="13"/>
      <c r="R20" s="5"/>
      <c r="S20" s="11"/>
      <c r="T20" s="3"/>
      <c r="U20" s="13"/>
      <c r="V20" s="3"/>
      <c r="W20" s="13"/>
      <c r="X20" s="3"/>
      <c r="Y20" s="13"/>
    </row>
    <row r="21" spans="1:25" x14ac:dyDescent="0.2">
      <c r="A21" s="39" t="s">
        <v>53</v>
      </c>
      <c r="B21" s="78"/>
      <c r="C21" s="65"/>
      <c r="D21" s="59"/>
      <c r="E21" s="60"/>
      <c r="F21" s="59"/>
      <c r="G21" s="60"/>
      <c r="H21" s="60"/>
      <c r="I21" s="60"/>
      <c r="J21" s="59"/>
      <c r="K21" s="60"/>
      <c r="L21" s="59"/>
      <c r="M21" s="60"/>
      <c r="N21" s="18"/>
      <c r="O21" s="19"/>
      <c r="P21" s="5"/>
      <c r="Q21" s="13"/>
      <c r="R21" s="5"/>
      <c r="S21" s="11"/>
      <c r="T21" s="3"/>
      <c r="U21" s="13"/>
      <c r="V21" s="3"/>
      <c r="W21" s="13"/>
      <c r="X21" s="3"/>
      <c r="Y21" s="13"/>
    </row>
    <row r="22" spans="1:25" x14ac:dyDescent="0.2">
      <c r="A22" s="40" t="s">
        <v>10</v>
      </c>
      <c r="B22" s="80">
        <v>54.807110000000002</v>
      </c>
      <c r="C22" s="60" t="s">
        <v>26</v>
      </c>
      <c r="D22" s="59">
        <v>44.977429999999998</v>
      </c>
      <c r="E22" s="60" t="s">
        <v>26</v>
      </c>
      <c r="F22" s="59">
        <v>16</v>
      </c>
      <c r="G22" s="60" t="s">
        <v>26</v>
      </c>
      <c r="H22" s="65">
        <v>29</v>
      </c>
      <c r="I22" s="60" t="s">
        <v>26</v>
      </c>
      <c r="J22" s="59">
        <v>33.596539999999997</v>
      </c>
      <c r="K22" s="60" t="s">
        <v>26</v>
      </c>
      <c r="L22" s="59">
        <v>31.099900000000002</v>
      </c>
      <c r="M22" s="60" t="s">
        <v>26</v>
      </c>
      <c r="N22" s="18">
        <v>18.82226</v>
      </c>
      <c r="O22" s="19" t="s">
        <v>26</v>
      </c>
      <c r="P22" s="4">
        <v>14.358230000000001</v>
      </c>
      <c r="Q22" s="19" t="s">
        <v>26</v>
      </c>
      <c r="R22" s="5">
        <v>23.830570000000002</v>
      </c>
      <c r="S22" s="19" t="s">
        <v>26</v>
      </c>
      <c r="T22" s="7">
        <v>26.312740000000002</v>
      </c>
      <c r="U22" s="19" t="s">
        <v>26</v>
      </c>
      <c r="V22" s="7">
        <v>26.438459999999999</v>
      </c>
      <c r="W22" s="19" t="s">
        <v>26</v>
      </c>
      <c r="X22" s="7">
        <v>29.250969999999999</v>
      </c>
      <c r="Y22" s="19" t="s">
        <v>26</v>
      </c>
    </row>
    <row r="23" spans="1:25" x14ac:dyDescent="0.2">
      <c r="A23" s="40" t="s">
        <v>11</v>
      </c>
      <c r="B23" s="80">
        <v>138.56280000000001</v>
      </c>
      <c r="C23" s="81">
        <v>0.06</v>
      </c>
      <c r="D23" s="59">
        <v>82.402979999999999</v>
      </c>
      <c r="E23" s="60" t="s">
        <v>26</v>
      </c>
      <c r="F23" s="59">
        <v>72</v>
      </c>
      <c r="G23" s="60" t="s">
        <v>26</v>
      </c>
      <c r="H23" s="65">
        <v>91</v>
      </c>
      <c r="I23" s="60" t="s">
        <v>26</v>
      </c>
      <c r="J23" s="59">
        <v>93.225840000000005</v>
      </c>
      <c r="K23" s="60">
        <v>0.05</v>
      </c>
      <c r="L23" s="59">
        <v>75.010900000000007</v>
      </c>
      <c r="M23" s="60" t="s">
        <v>26</v>
      </c>
      <c r="N23" s="18">
        <v>51.382010000000001</v>
      </c>
      <c r="O23" s="19" t="s">
        <v>26</v>
      </c>
      <c r="P23" s="4">
        <v>30.154060000000001</v>
      </c>
      <c r="Q23" s="19" t="s">
        <v>26</v>
      </c>
      <c r="R23" s="5">
        <v>51.35772</v>
      </c>
      <c r="S23" s="19" t="s">
        <v>26</v>
      </c>
      <c r="T23" s="7">
        <v>46.894210000000001</v>
      </c>
      <c r="U23" s="19" t="s">
        <v>26</v>
      </c>
      <c r="V23" s="7">
        <v>22.602499999999999</v>
      </c>
      <c r="W23" s="19" t="s">
        <v>26</v>
      </c>
      <c r="X23" s="7">
        <v>8.9052900000000008</v>
      </c>
      <c r="Y23" s="19" t="s">
        <v>26</v>
      </c>
    </row>
    <row r="24" spans="1:25" x14ac:dyDescent="0.2">
      <c r="A24" s="40" t="s">
        <v>12</v>
      </c>
      <c r="B24" s="80">
        <v>54.755690000000001</v>
      </c>
      <c r="C24" s="60" t="s">
        <v>26</v>
      </c>
      <c r="D24" s="59">
        <v>52.01117</v>
      </c>
      <c r="E24" s="60" t="s">
        <v>26</v>
      </c>
      <c r="F24" s="59">
        <v>71</v>
      </c>
      <c r="G24" s="60" t="s">
        <v>26</v>
      </c>
      <c r="H24" s="65">
        <v>60</v>
      </c>
      <c r="I24" s="60" t="s">
        <v>26</v>
      </c>
      <c r="J24" s="59">
        <v>46.607219999999998</v>
      </c>
      <c r="K24" s="60" t="s">
        <v>26</v>
      </c>
      <c r="L24" s="59">
        <v>34.957129999999999</v>
      </c>
      <c r="M24" s="60" t="s">
        <v>26</v>
      </c>
      <c r="N24" s="18">
        <v>22.657609999999998</v>
      </c>
      <c r="O24" s="19" t="s">
        <v>26</v>
      </c>
      <c r="P24" s="4">
        <v>38.673490000000001</v>
      </c>
      <c r="Q24" s="19" t="s">
        <v>26</v>
      </c>
      <c r="R24" s="5">
        <v>39.82508</v>
      </c>
      <c r="S24" s="19" t="s">
        <v>26</v>
      </c>
      <c r="T24" s="7">
        <v>55.793469999999999</v>
      </c>
      <c r="U24" s="19" t="s">
        <v>26</v>
      </c>
      <c r="V24" s="7">
        <v>56.220759999999999</v>
      </c>
      <c r="W24" s="19" t="s">
        <v>26</v>
      </c>
      <c r="X24" s="7">
        <v>33.34854</v>
      </c>
      <c r="Y24" s="19" t="s">
        <v>26</v>
      </c>
    </row>
    <row r="25" spans="1:25" x14ac:dyDescent="0.2">
      <c r="A25" s="40" t="s">
        <v>13</v>
      </c>
      <c r="B25" s="80">
        <v>435.16629999999998</v>
      </c>
      <c r="C25" s="81">
        <v>0.2</v>
      </c>
      <c r="D25" s="59">
        <v>371.04300000000001</v>
      </c>
      <c r="E25" s="60">
        <v>0.17</v>
      </c>
      <c r="F25" s="59">
        <v>325</v>
      </c>
      <c r="G25" s="60">
        <v>0.2</v>
      </c>
      <c r="H25" s="65">
        <v>287</v>
      </c>
      <c r="I25" s="60">
        <v>0.14000000000000001</v>
      </c>
      <c r="J25" s="59">
        <v>370.95350000000002</v>
      </c>
      <c r="K25" s="60">
        <v>0.18</v>
      </c>
      <c r="L25" s="59">
        <v>360.39030000000002</v>
      </c>
      <c r="M25" s="60">
        <v>0.18</v>
      </c>
      <c r="N25" s="18">
        <v>282.3254</v>
      </c>
      <c r="O25" s="19">
        <v>0.14000000000000001</v>
      </c>
      <c r="P25" s="4">
        <v>284.20760000000001</v>
      </c>
      <c r="Q25" s="13">
        <v>0.14000000000000001</v>
      </c>
      <c r="R25" s="5">
        <v>291.99860000000001</v>
      </c>
      <c r="S25" s="11">
        <v>0.15</v>
      </c>
      <c r="T25" s="7">
        <v>370.52050000000003</v>
      </c>
      <c r="U25" s="13">
        <v>0.19</v>
      </c>
      <c r="V25" s="7">
        <v>462.24220000000003</v>
      </c>
      <c r="W25" s="13">
        <v>0.24</v>
      </c>
      <c r="X25" s="7">
        <v>409.52460000000002</v>
      </c>
      <c r="Y25" s="13">
        <v>0.22</v>
      </c>
    </row>
    <row r="26" spans="1:25" x14ac:dyDescent="0.2">
      <c r="A26" s="40" t="s">
        <v>14</v>
      </c>
      <c r="B26" s="80">
        <v>634.25940000000003</v>
      </c>
      <c r="C26" s="81">
        <v>0.28999999999999998</v>
      </c>
      <c r="D26" s="59">
        <v>653.279</v>
      </c>
      <c r="E26" s="60">
        <v>0.31</v>
      </c>
      <c r="F26" s="59">
        <v>739</v>
      </c>
      <c r="G26" s="60">
        <v>0.4</v>
      </c>
      <c r="H26" s="65">
        <v>667</v>
      </c>
      <c r="I26" s="60">
        <v>0.32</v>
      </c>
      <c r="J26" s="59">
        <v>736.70169999999996</v>
      </c>
      <c r="K26" s="60">
        <v>0.36</v>
      </c>
      <c r="L26" s="59">
        <v>628.31610000000001</v>
      </c>
      <c r="M26" s="60">
        <v>0.31</v>
      </c>
      <c r="N26" s="18">
        <v>498.65269999999998</v>
      </c>
      <c r="O26" s="19">
        <v>0.25</v>
      </c>
      <c r="P26" s="4">
        <v>544.79039999999998</v>
      </c>
      <c r="Q26" s="13">
        <v>0.27</v>
      </c>
      <c r="R26" s="5">
        <v>552.43740000000003</v>
      </c>
      <c r="S26" s="11">
        <v>0.28000000000000003</v>
      </c>
      <c r="T26" s="7">
        <v>674.7337</v>
      </c>
      <c r="U26" s="13">
        <v>0.35</v>
      </c>
      <c r="V26" s="7">
        <v>641.99609999999996</v>
      </c>
      <c r="W26" s="13">
        <v>0.33</v>
      </c>
      <c r="X26" s="7">
        <v>642.57159999999999</v>
      </c>
      <c r="Y26" s="13">
        <v>0.34</v>
      </c>
    </row>
    <row r="27" spans="1:25" x14ac:dyDescent="0.2">
      <c r="A27" s="40" t="s">
        <v>15</v>
      </c>
      <c r="B27" s="80">
        <v>1443.9939999999999</v>
      </c>
      <c r="C27" s="81">
        <v>0.67</v>
      </c>
      <c r="D27" s="59">
        <v>1666.5440000000001</v>
      </c>
      <c r="E27" s="60">
        <v>0.79</v>
      </c>
      <c r="F27" s="59">
        <v>1561</v>
      </c>
      <c r="G27" s="60">
        <v>0.8</v>
      </c>
      <c r="H27" s="65">
        <v>1374</v>
      </c>
      <c r="I27" s="60">
        <v>0.66</v>
      </c>
      <c r="J27" s="59">
        <v>1492.8409999999999</v>
      </c>
      <c r="K27" s="60">
        <v>0.73</v>
      </c>
      <c r="L27" s="59">
        <v>1353.3630000000001</v>
      </c>
      <c r="M27" s="60">
        <v>0.67</v>
      </c>
      <c r="N27" s="18">
        <v>1081.7180000000001</v>
      </c>
      <c r="O27" s="19">
        <v>0.54</v>
      </c>
      <c r="P27" s="4">
        <v>1171.2270000000001</v>
      </c>
      <c r="Q27" s="13">
        <v>0.59</v>
      </c>
      <c r="R27" s="5">
        <v>1192.623</v>
      </c>
      <c r="S27" s="11">
        <v>0.61</v>
      </c>
      <c r="T27" s="7">
        <v>1408.8230000000001</v>
      </c>
      <c r="U27" s="13">
        <v>0.73</v>
      </c>
      <c r="V27" s="7">
        <v>1585.89</v>
      </c>
      <c r="W27" s="13">
        <v>0.83</v>
      </c>
      <c r="X27" s="7">
        <v>1433.6849999999999</v>
      </c>
      <c r="Y27" s="13">
        <v>0.76</v>
      </c>
    </row>
    <row r="28" spans="1:25" x14ac:dyDescent="0.2">
      <c r="A28" s="40" t="s">
        <v>16</v>
      </c>
      <c r="B28" s="80">
        <v>2006.366</v>
      </c>
      <c r="C28" s="81">
        <v>0.93</v>
      </c>
      <c r="D28" s="59">
        <v>2150.2139999999999</v>
      </c>
      <c r="E28" s="60">
        <v>1.01</v>
      </c>
      <c r="F28" s="59">
        <v>2274</v>
      </c>
      <c r="G28" s="60">
        <v>1.1000000000000001</v>
      </c>
      <c r="H28" s="65">
        <v>2211</v>
      </c>
      <c r="I28" s="60">
        <v>1.07</v>
      </c>
      <c r="J28" s="59">
        <v>2133.9830000000002</v>
      </c>
      <c r="K28" s="60">
        <v>1.04</v>
      </c>
      <c r="L28" s="59">
        <v>2036.145</v>
      </c>
      <c r="M28" s="60">
        <v>1.01</v>
      </c>
      <c r="N28" s="18">
        <v>1596.66</v>
      </c>
      <c r="O28" s="19">
        <v>0.8</v>
      </c>
      <c r="P28" s="4">
        <v>1577.9079999999999</v>
      </c>
      <c r="Q28" s="13">
        <v>0.8</v>
      </c>
      <c r="R28" s="5">
        <v>1479.0260000000001</v>
      </c>
      <c r="S28" s="11">
        <v>0.75</v>
      </c>
      <c r="T28" s="7">
        <v>1948.84</v>
      </c>
      <c r="U28" s="13">
        <v>1</v>
      </c>
      <c r="V28" s="7">
        <v>2138.0940000000001</v>
      </c>
      <c r="W28" s="13">
        <v>1.1100000000000001</v>
      </c>
      <c r="X28" s="7">
        <v>2081.1680000000001</v>
      </c>
      <c r="Y28" s="13">
        <v>1.1000000000000001</v>
      </c>
    </row>
    <row r="29" spans="1:25" x14ac:dyDescent="0.2">
      <c r="A29" s="40" t="s">
        <v>17</v>
      </c>
      <c r="B29" s="80">
        <v>1337.2819999999999</v>
      </c>
      <c r="C29" s="81">
        <v>0.62</v>
      </c>
      <c r="D29" s="59">
        <v>1308.048</v>
      </c>
      <c r="E29" s="60">
        <v>0.62</v>
      </c>
      <c r="F29" s="59">
        <v>1338</v>
      </c>
      <c r="G29" s="60">
        <v>0.6</v>
      </c>
      <c r="H29" s="65">
        <v>1259</v>
      </c>
      <c r="I29" s="60">
        <v>0.61</v>
      </c>
      <c r="J29" s="59">
        <v>1231.567</v>
      </c>
      <c r="K29" s="60">
        <v>0.6</v>
      </c>
      <c r="L29" s="59">
        <v>987.04650000000004</v>
      </c>
      <c r="M29" s="60">
        <v>0.49</v>
      </c>
      <c r="N29" s="18">
        <v>742.4171</v>
      </c>
      <c r="O29" s="19">
        <v>0.37</v>
      </c>
      <c r="P29" s="4">
        <v>737.53729999999996</v>
      </c>
      <c r="Q29" s="13">
        <v>0.37</v>
      </c>
      <c r="R29" s="4">
        <v>719.54399999999998</v>
      </c>
      <c r="S29" s="13">
        <v>0.37</v>
      </c>
      <c r="T29" s="7">
        <v>784.56039999999996</v>
      </c>
      <c r="U29" s="13">
        <v>0.4</v>
      </c>
      <c r="V29" s="7">
        <v>850.42740000000003</v>
      </c>
      <c r="W29" s="13">
        <v>0.44</v>
      </c>
      <c r="X29" s="7">
        <v>795.25909999999999</v>
      </c>
      <c r="Y29" s="13">
        <v>0.42</v>
      </c>
    </row>
    <row r="30" spans="1:25" x14ac:dyDescent="0.2">
      <c r="A30" s="1"/>
      <c r="B30" s="78"/>
      <c r="C30" s="65"/>
      <c r="D30" s="59"/>
      <c r="E30" s="63"/>
      <c r="F30" s="59"/>
      <c r="G30" s="63"/>
      <c r="H30" s="66"/>
      <c r="I30" s="63"/>
      <c r="J30" s="59"/>
      <c r="K30" s="63"/>
      <c r="L30" s="59"/>
      <c r="M30" s="60"/>
      <c r="N30" s="18"/>
      <c r="O30" s="19"/>
      <c r="P30" s="5"/>
      <c r="Q30" s="13"/>
      <c r="R30" s="5"/>
      <c r="S30" s="13"/>
      <c r="T30" s="3"/>
      <c r="U30" s="13"/>
      <c r="V30" s="3"/>
      <c r="W30" s="13"/>
      <c r="X30" s="3"/>
      <c r="Y30" s="13"/>
    </row>
    <row r="31" spans="1:25" x14ac:dyDescent="0.2">
      <c r="A31" s="1" t="s">
        <v>31</v>
      </c>
      <c r="B31" s="80">
        <v>55896</v>
      </c>
      <c r="C31" s="81">
        <v>26</v>
      </c>
      <c r="D31" s="59">
        <v>56246.64</v>
      </c>
      <c r="E31" s="64">
        <v>26.51</v>
      </c>
      <c r="F31" s="59">
        <v>55845</v>
      </c>
      <c r="G31" s="64">
        <v>26.7</v>
      </c>
      <c r="H31" s="67">
        <v>55727</v>
      </c>
      <c r="I31" s="64">
        <v>26.93</v>
      </c>
      <c r="J31" s="59">
        <v>55973.82</v>
      </c>
      <c r="K31" s="64">
        <v>27.36</v>
      </c>
      <c r="L31" s="59">
        <v>56404.46</v>
      </c>
      <c r="M31" s="60">
        <v>27.99</v>
      </c>
      <c r="N31" s="18">
        <v>58161.53</v>
      </c>
      <c r="O31" s="19">
        <v>29.09</v>
      </c>
      <c r="P31" s="4">
        <v>57227.22</v>
      </c>
      <c r="Q31" s="13">
        <v>28.86</v>
      </c>
      <c r="R31" s="4">
        <v>56832.72</v>
      </c>
      <c r="S31" s="13">
        <v>28.95</v>
      </c>
      <c r="T31" s="7">
        <v>56173.7</v>
      </c>
      <c r="U31" s="13">
        <v>28.91</v>
      </c>
      <c r="V31" s="7">
        <v>55113.78</v>
      </c>
      <c r="W31" s="13">
        <v>28.72</v>
      </c>
      <c r="X31" s="7">
        <v>55459.58</v>
      </c>
      <c r="Y31" s="13">
        <v>29.29</v>
      </c>
    </row>
    <row r="32" spans="1:25" x14ac:dyDescent="0.2">
      <c r="A32" s="1"/>
      <c r="B32" s="78"/>
      <c r="C32" s="65"/>
      <c r="D32" s="59"/>
      <c r="E32" s="63"/>
      <c r="F32" s="59"/>
      <c r="G32" s="63"/>
      <c r="H32" s="63"/>
      <c r="I32" s="63"/>
      <c r="J32" s="59"/>
      <c r="K32" s="63"/>
      <c r="L32" s="59"/>
      <c r="M32" s="60"/>
      <c r="N32" s="18"/>
      <c r="O32" s="19"/>
      <c r="P32" s="5"/>
      <c r="Q32" s="13"/>
      <c r="R32" s="5"/>
      <c r="S32" s="13"/>
      <c r="T32" s="3"/>
      <c r="U32" s="13"/>
      <c r="V32" s="3"/>
      <c r="W32" s="13"/>
      <c r="X32" s="3"/>
      <c r="Y32" s="13"/>
    </row>
    <row r="33" spans="1:25" x14ac:dyDescent="0.2">
      <c r="A33" s="39" t="s">
        <v>49</v>
      </c>
      <c r="B33" s="78"/>
      <c r="C33" s="65"/>
      <c r="D33" s="59"/>
      <c r="E33" s="60"/>
      <c r="F33" s="59"/>
      <c r="G33" s="60"/>
      <c r="H33" s="60"/>
      <c r="I33" s="60"/>
      <c r="J33" s="59"/>
      <c r="K33" s="60"/>
      <c r="L33" s="59"/>
      <c r="M33" s="60"/>
      <c r="N33" s="18"/>
      <c r="O33" s="19"/>
      <c r="P33" s="5"/>
      <c r="Q33" s="13"/>
      <c r="R33" s="5"/>
      <c r="S33" s="13"/>
      <c r="T33" s="3"/>
      <c r="U33" s="13"/>
      <c r="V33" s="3"/>
      <c r="W33" s="13"/>
      <c r="X33" s="3"/>
      <c r="Y33" s="13"/>
    </row>
    <row r="34" spans="1:25" x14ac:dyDescent="0.2">
      <c r="A34" s="40" t="s">
        <v>18</v>
      </c>
      <c r="B34" s="80">
        <v>5045.0069999999996</v>
      </c>
      <c r="C34" s="81">
        <v>2.35</v>
      </c>
      <c r="D34" s="59">
        <v>5244.8850000000002</v>
      </c>
      <c r="E34" s="60">
        <v>2.4700000000000002</v>
      </c>
      <c r="F34" s="59">
        <v>5503</v>
      </c>
      <c r="G34" s="60">
        <v>2.6</v>
      </c>
      <c r="H34" s="65">
        <v>5471</v>
      </c>
      <c r="I34" s="60">
        <v>2.64</v>
      </c>
      <c r="J34" s="59">
        <v>5127.2579999999998</v>
      </c>
      <c r="K34" s="60">
        <v>2.5099999999999998</v>
      </c>
      <c r="L34" s="59">
        <v>5380.7389999999996</v>
      </c>
      <c r="M34" s="60">
        <v>2.67</v>
      </c>
      <c r="N34" s="18">
        <v>5411.7610000000004</v>
      </c>
      <c r="O34" s="19">
        <v>2.71</v>
      </c>
      <c r="P34" s="4">
        <v>5304.0709999999999</v>
      </c>
      <c r="Q34" s="13">
        <v>2.67</v>
      </c>
      <c r="R34" s="4">
        <v>5278.4009999999998</v>
      </c>
      <c r="S34" s="13">
        <v>2.69</v>
      </c>
      <c r="T34" s="7">
        <v>4912.5730000000003</v>
      </c>
      <c r="U34" s="13">
        <v>2.5299999999999998</v>
      </c>
      <c r="V34" s="7">
        <v>5040.1289999999999</v>
      </c>
      <c r="W34" s="13">
        <v>2.63</v>
      </c>
      <c r="X34" s="7">
        <v>4728.8109999999997</v>
      </c>
      <c r="Y34" s="13">
        <v>2.5</v>
      </c>
    </row>
    <row r="35" spans="1:25" x14ac:dyDescent="0.2">
      <c r="A35" s="40" t="s">
        <v>19</v>
      </c>
      <c r="B35" s="80">
        <v>11715.4</v>
      </c>
      <c r="C35" s="81">
        <v>5.45</v>
      </c>
      <c r="D35" s="59">
        <v>11130.98</v>
      </c>
      <c r="E35" s="60">
        <v>5.25</v>
      </c>
      <c r="F35" s="59">
        <v>11315</v>
      </c>
      <c r="G35" s="60">
        <v>5.4</v>
      </c>
      <c r="H35" s="65">
        <v>11103</v>
      </c>
      <c r="I35" s="60">
        <v>5.37</v>
      </c>
      <c r="J35" s="59">
        <v>11309.09</v>
      </c>
      <c r="K35" s="60">
        <v>5.53</v>
      </c>
      <c r="L35" s="59">
        <v>11354.36</v>
      </c>
      <c r="M35" s="60">
        <v>5.63</v>
      </c>
      <c r="N35" s="18">
        <v>11324.81</v>
      </c>
      <c r="O35" s="19">
        <v>5.66</v>
      </c>
      <c r="P35" s="4">
        <v>11308.42</v>
      </c>
      <c r="Q35" s="13">
        <v>5.7</v>
      </c>
      <c r="R35" s="4">
        <v>11672.95</v>
      </c>
      <c r="S35" s="13">
        <v>5.95</v>
      </c>
      <c r="T35" s="7">
        <v>10470.19</v>
      </c>
      <c r="U35" s="13">
        <v>5.39</v>
      </c>
      <c r="V35" s="7">
        <v>10655.45</v>
      </c>
      <c r="W35" s="13">
        <v>5.55</v>
      </c>
      <c r="X35" s="7">
        <v>9967.52</v>
      </c>
      <c r="Y35" s="13">
        <v>5.26</v>
      </c>
    </row>
    <row r="36" spans="1:25" x14ac:dyDescent="0.2">
      <c r="A36" s="40" t="s">
        <v>20</v>
      </c>
      <c r="B36" s="80">
        <v>13841.09</v>
      </c>
      <c r="C36" s="81">
        <v>6.44</v>
      </c>
      <c r="D36" s="59">
        <v>13681.89</v>
      </c>
      <c r="E36" s="60">
        <v>6.45</v>
      </c>
      <c r="F36" s="59">
        <v>13029</v>
      </c>
      <c r="G36" s="60">
        <v>6.2</v>
      </c>
      <c r="H36" s="65">
        <v>13251</v>
      </c>
      <c r="I36" s="60">
        <v>6.4</v>
      </c>
      <c r="J36" s="59">
        <v>12609.11</v>
      </c>
      <c r="K36" s="60">
        <v>6.16</v>
      </c>
      <c r="L36" s="59">
        <v>12650.65</v>
      </c>
      <c r="M36" s="60">
        <v>6.28</v>
      </c>
      <c r="N36" s="18">
        <v>12453.45</v>
      </c>
      <c r="O36" s="19">
        <v>6.23</v>
      </c>
      <c r="P36" s="4">
        <v>12559.9</v>
      </c>
      <c r="Q36" s="13">
        <v>6.33</v>
      </c>
      <c r="R36" s="4">
        <v>12461.77</v>
      </c>
      <c r="S36" s="13">
        <v>6.35</v>
      </c>
      <c r="T36" s="7">
        <v>12235.63</v>
      </c>
      <c r="U36" s="13">
        <v>6.3</v>
      </c>
      <c r="V36" s="7">
        <v>12251.39</v>
      </c>
      <c r="W36" s="13">
        <v>6.38</v>
      </c>
      <c r="X36" s="7">
        <v>12230.43</v>
      </c>
      <c r="Y36" s="13">
        <v>6.46</v>
      </c>
    </row>
    <row r="37" spans="1:25" x14ac:dyDescent="0.2">
      <c r="A37" s="40" t="s">
        <v>21</v>
      </c>
      <c r="B37" s="80">
        <v>3673.8220000000001</v>
      </c>
      <c r="C37" s="81">
        <v>1.71</v>
      </c>
      <c r="D37" s="59">
        <v>3627.6619999999998</v>
      </c>
      <c r="E37" s="60">
        <v>1.71</v>
      </c>
      <c r="F37" s="59">
        <v>3591</v>
      </c>
      <c r="G37" s="60">
        <v>1.7</v>
      </c>
      <c r="H37" s="65">
        <v>3505</v>
      </c>
      <c r="I37" s="60">
        <v>1.69</v>
      </c>
      <c r="J37" s="59">
        <v>3803.473</v>
      </c>
      <c r="K37" s="60">
        <v>1.86</v>
      </c>
      <c r="L37" s="59">
        <v>3438.6759999999999</v>
      </c>
      <c r="M37" s="60">
        <v>1.71</v>
      </c>
      <c r="N37" s="18">
        <v>3474.8359999999998</v>
      </c>
      <c r="O37" s="19">
        <v>1.74</v>
      </c>
      <c r="P37" s="4">
        <v>3614.4560000000001</v>
      </c>
      <c r="Q37" s="13">
        <v>1.82</v>
      </c>
      <c r="R37" s="4">
        <v>3448.2689999999998</v>
      </c>
      <c r="S37" s="13">
        <v>1.76</v>
      </c>
      <c r="T37" s="7">
        <v>3722.424</v>
      </c>
      <c r="U37" s="13">
        <v>1.92</v>
      </c>
      <c r="V37" s="7">
        <v>3638.46</v>
      </c>
      <c r="W37" s="13">
        <v>1.9</v>
      </c>
      <c r="X37" s="7">
        <v>3675.395</v>
      </c>
      <c r="Y37" s="13">
        <v>1.94</v>
      </c>
    </row>
    <row r="38" spans="1:25" ht="15" customHeight="1" x14ac:dyDescent="0.2">
      <c r="A38" s="41" t="s">
        <v>22</v>
      </c>
      <c r="B38" s="80">
        <v>1727.68</v>
      </c>
      <c r="C38" s="81">
        <v>0.8</v>
      </c>
      <c r="D38" s="59">
        <v>1478.2940000000001</v>
      </c>
      <c r="E38" s="60">
        <v>0.7</v>
      </c>
      <c r="F38" s="59">
        <v>1481</v>
      </c>
      <c r="G38" s="60">
        <v>0.7</v>
      </c>
      <c r="H38" s="65">
        <v>1475</v>
      </c>
      <c r="I38" s="60">
        <v>0.71</v>
      </c>
      <c r="J38" s="59">
        <v>1314.482</v>
      </c>
      <c r="K38" s="60">
        <v>0.64</v>
      </c>
      <c r="L38" s="59">
        <v>1378.079</v>
      </c>
      <c r="M38" s="60">
        <v>0.68</v>
      </c>
      <c r="N38" s="18">
        <v>996.65260000000001</v>
      </c>
      <c r="O38" s="19">
        <v>0.5</v>
      </c>
      <c r="P38" s="4">
        <v>1045.6189999999999</v>
      </c>
      <c r="Q38" s="13">
        <v>0.53</v>
      </c>
      <c r="R38" s="4">
        <v>950.6807</v>
      </c>
      <c r="S38" s="13">
        <v>0.48</v>
      </c>
      <c r="T38" s="7">
        <v>1132.17</v>
      </c>
      <c r="U38" s="13">
        <v>0.57999999999999996</v>
      </c>
      <c r="V38" s="7">
        <v>1025.518</v>
      </c>
      <c r="W38" s="13">
        <v>0.53</v>
      </c>
      <c r="X38" s="7">
        <v>1206.7739999999999</v>
      </c>
      <c r="Y38" s="13">
        <v>0.64</v>
      </c>
    </row>
    <row r="39" spans="1:25" ht="15" customHeight="1" x14ac:dyDescent="0.2">
      <c r="A39" s="1"/>
      <c r="B39" s="78"/>
      <c r="C39" s="65"/>
      <c r="D39" s="59"/>
      <c r="E39" s="60"/>
      <c r="F39" s="59"/>
      <c r="G39" s="60"/>
      <c r="H39" s="65"/>
      <c r="I39" s="60"/>
      <c r="J39" s="59"/>
      <c r="K39" s="60"/>
      <c r="L39" s="59"/>
      <c r="M39" s="60"/>
      <c r="N39" s="56"/>
      <c r="O39" s="56"/>
      <c r="P39" s="56"/>
      <c r="Q39" s="56"/>
      <c r="R39" s="56"/>
      <c r="S39" s="56"/>
      <c r="T39" s="56"/>
      <c r="U39" s="56"/>
      <c r="V39" s="56"/>
      <c r="W39" s="56"/>
      <c r="X39" s="56"/>
      <c r="Y39" s="56"/>
    </row>
    <row r="40" spans="1:25" ht="15" customHeight="1" x14ac:dyDescent="0.2">
      <c r="A40" s="39" t="s">
        <v>50</v>
      </c>
      <c r="B40" s="78"/>
      <c r="C40" s="65"/>
      <c r="D40" s="59"/>
      <c r="E40" s="60"/>
      <c r="F40" s="59"/>
      <c r="G40" s="60"/>
      <c r="H40" s="65"/>
      <c r="I40" s="60"/>
      <c r="J40" s="59"/>
      <c r="K40" s="60"/>
      <c r="L40" s="59"/>
      <c r="M40" s="60"/>
      <c r="N40" s="55"/>
      <c r="O40" s="55"/>
      <c r="P40" s="55"/>
      <c r="Q40" s="55"/>
      <c r="R40" s="55"/>
      <c r="S40" s="55"/>
      <c r="T40" s="55"/>
      <c r="U40" s="55"/>
      <c r="V40" s="55"/>
      <c r="W40" s="55"/>
      <c r="X40" s="55"/>
      <c r="Y40" s="55"/>
    </row>
    <row r="41" spans="1:25" ht="15" customHeight="1" x14ac:dyDescent="0.2">
      <c r="A41" s="46" t="s">
        <v>32</v>
      </c>
      <c r="B41" s="80">
        <v>497.02870000000001</v>
      </c>
      <c r="C41" s="81">
        <v>0.23</v>
      </c>
      <c r="D41" s="59">
        <v>551.16309999999999</v>
      </c>
      <c r="E41" s="60">
        <v>0.26</v>
      </c>
      <c r="F41" s="59">
        <v>587</v>
      </c>
      <c r="G41" s="60">
        <v>0.3</v>
      </c>
      <c r="H41" s="65">
        <v>577</v>
      </c>
      <c r="I41" s="60">
        <v>0.28000000000000003</v>
      </c>
      <c r="J41" s="59">
        <v>571.79639999999995</v>
      </c>
      <c r="K41" s="60">
        <v>0.28000000000000003</v>
      </c>
      <c r="L41" s="59">
        <v>573.36800000000005</v>
      </c>
      <c r="M41" s="60">
        <v>0.28000000000000003</v>
      </c>
      <c r="N41" s="18">
        <v>579.36310000000003</v>
      </c>
      <c r="O41" s="19">
        <v>0.28999999999999998</v>
      </c>
      <c r="P41" s="4">
        <v>497.01010000000002</v>
      </c>
      <c r="Q41" s="13">
        <v>0.25</v>
      </c>
      <c r="R41" s="4">
        <v>496.16430000000003</v>
      </c>
      <c r="S41" s="13">
        <v>0.25</v>
      </c>
      <c r="T41" s="7">
        <v>607.36149999999998</v>
      </c>
      <c r="U41" s="13">
        <v>0.31</v>
      </c>
      <c r="V41" s="7">
        <v>643.27769999999998</v>
      </c>
      <c r="W41" s="13">
        <v>0.34</v>
      </c>
      <c r="X41" s="7">
        <v>634.84079999999994</v>
      </c>
      <c r="Y41" s="13">
        <v>0.34</v>
      </c>
    </row>
    <row r="42" spans="1:25" ht="15" customHeight="1" x14ac:dyDescent="0.2">
      <c r="A42" s="46" t="s">
        <v>33</v>
      </c>
      <c r="B42" s="80">
        <v>1149.575</v>
      </c>
      <c r="C42" s="81">
        <v>0.53</v>
      </c>
      <c r="D42" s="59">
        <v>1213.6410000000001</v>
      </c>
      <c r="E42" s="60">
        <v>0.56999999999999995</v>
      </c>
      <c r="F42" s="59">
        <v>1231</v>
      </c>
      <c r="G42" s="60">
        <v>0.6</v>
      </c>
      <c r="H42" s="65">
        <v>1252</v>
      </c>
      <c r="I42" s="60">
        <v>0.61</v>
      </c>
      <c r="J42" s="59">
        <v>1324.43</v>
      </c>
      <c r="K42" s="60">
        <v>0.65</v>
      </c>
      <c r="L42" s="59">
        <v>1102.3779999999999</v>
      </c>
      <c r="M42" s="60">
        <v>0.55000000000000004</v>
      </c>
      <c r="N42" s="18">
        <v>1163.6079999999999</v>
      </c>
      <c r="O42" s="19">
        <v>0.57999999999999996</v>
      </c>
      <c r="P42" s="4">
        <v>1094.7339999999999</v>
      </c>
      <c r="Q42" s="13">
        <v>0.55000000000000004</v>
      </c>
      <c r="R42" s="4">
        <v>1058.81</v>
      </c>
      <c r="S42" s="13">
        <v>0.54</v>
      </c>
      <c r="T42" s="7">
        <v>1155.9570000000001</v>
      </c>
      <c r="U42" s="13">
        <v>0.59</v>
      </c>
      <c r="V42" s="7">
        <v>1205.329</v>
      </c>
      <c r="W42" s="13">
        <v>0.63</v>
      </c>
      <c r="X42" s="7">
        <v>1096.403</v>
      </c>
      <c r="Y42" s="13">
        <v>0.57999999999999996</v>
      </c>
    </row>
    <row r="43" spans="1:25" ht="15" customHeight="1" x14ac:dyDescent="0.2">
      <c r="A43" s="46" t="s">
        <v>34</v>
      </c>
      <c r="B43" s="80">
        <v>5857.3069999999998</v>
      </c>
      <c r="C43" s="81">
        <v>2.72</v>
      </c>
      <c r="D43" s="59">
        <v>5666.0370000000003</v>
      </c>
      <c r="E43" s="60">
        <v>2.67</v>
      </c>
      <c r="F43" s="59">
        <v>5575</v>
      </c>
      <c r="G43" s="60">
        <v>2.7</v>
      </c>
      <c r="H43" s="65">
        <v>5289</v>
      </c>
      <c r="I43" s="60">
        <v>2.56</v>
      </c>
      <c r="J43" s="59">
        <v>5183.3119999999999</v>
      </c>
      <c r="K43" s="60">
        <v>2.5299999999999998</v>
      </c>
      <c r="L43" s="59">
        <v>5370.3729999999996</v>
      </c>
      <c r="M43" s="60">
        <v>2.66</v>
      </c>
      <c r="N43" s="18">
        <v>5401.3419999999996</v>
      </c>
      <c r="O43" s="19">
        <v>2.7</v>
      </c>
      <c r="P43" s="4">
        <v>5281.2380000000003</v>
      </c>
      <c r="Q43" s="13">
        <v>2.66</v>
      </c>
      <c r="R43" s="4">
        <v>5420.1109999999999</v>
      </c>
      <c r="S43" s="13">
        <v>2.76</v>
      </c>
      <c r="T43" s="7">
        <v>5533.2439999999997</v>
      </c>
      <c r="U43" s="13">
        <v>2.85</v>
      </c>
      <c r="V43" s="7">
        <v>5352.11</v>
      </c>
      <c r="W43" s="13">
        <v>2.79</v>
      </c>
      <c r="X43" s="7">
        <v>5448.1689999999999</v>
      </c>
      <c r="Y43" s="13">
        <v>2.88</v>
      </c>
    </row>
    <row r="44" spans="1:25" ht="15" customHeight="1" x14ac:dyDescent="0.2">
      <c r="A44" s="46" t="s">
        <v>35</v>
      </c>
      <c r="B44" s="80">
        <v>851.89200000000005</v>
      </c>
      <c r="C44" s="81">
        <v>0.4</v>
      </c>
      <c r="D44" s="59">
        <v>901.23810000000003</v>
      </c>
      <c r="E44" s="60">
        <v>0.42</v>
      </c>
      <c r="F44" s="59">
        <v>813</v>
      </c>
      <c r="G44" s="60">
        <v>0.4</v>
      </c>
      <c r="H44" s="65">
        <v>753</v>
      </c>
      <c r="I44" s="60">
        <v>0.36</v>
      </c>
      <c r="J44" s="59">
        <v>811.68330000000003</v>
      </c>
      <c r="K44" s="60">
        <v>0.4</v>
      </c>
      <c r="L44" s="59">
        <v>812.5797</v>
      </c>
      <c r="M44" s="60">
        <v>0.4</v>
      </c>
      <c r="N44" s="18">
        <v>881.91510000000005</v>
      </c>
      <c r="O44" s="19">
        <v>0.44</v>
      </c>
      <c r="P44" s="4">
        <v>865.99279999999999</v>
      </c>
      <c r="Q44" s="13">
        <v>0.44</v>
      </c>
      <c r="R44" s="4">
        <v>900.80859999999996</v>
      </c>
      <c r="S44" s="13">
        <v>0.46</v>
      </c>
      <c r="T44" s="7">
        <v>1076.1379999999999</v>
      </c>
      <c r="U44" s="13">
        <v>0.55000000000000004</v>
      </c>
      <c r="V44" s="7">
        <v>1053.355</v>
      </c>
      <c r="W44" s="13">
        <v>0.55000000000000004</v>
      </c>
      <c r="X44" s="7">
        <v>1052.605</v>
      </c>
      <c r="Y44" s="13">
        <v>0.56000000000000005</v>
      </c>
    </row>
    <row r="45" spans="1:25" ht="15" customHeight="1" x14ac:dyDescent="0.2">
      <c r="A45" s="46" t="s">
        <v>36</v>
      </c>
      <c r="B45" s="80">
        <v>897.93499999999995</v>
      </c>
      <c r="C45" s="81">
        <v>0.42</v>
      </c>
      <c r="D45" s="59">
        <v>831.56529999999998</v>
      </c>
      <c r="E45" s="60">
        <v>0.39</v>
      </c>
      <c r="F45" s="59">
        <v>926</v>
      </c>
      <c r="G45" s="60">
        <v>0.4</v>
      </c>
      <c r="H45" s="65">
        <v>831</v>
      </c>
      <c r="I45" s="60">
        <v>0.4</v>
      </c>
      <c r="J45" s="59">
        <v>747.31269999999995</v>
      </c>
      <c r="K45" s="60">
        <v>0.37</v>
      </c>
      <c r="L45" s="59">
        <v>691.14760000000001</v>
      </c>
      <c r="M45" s="60">
        <v>0.34</v>
      </c>
      <c r="N45" s="18">
        <v>506.6062</v>
      </c>
      <c r="O45" s="19">
        <v>0.25</v>
      </c>
      <c r="P45" s="4">
        <v>452.7654</v>
      </c>
      <c r="Q45" s="13">
        <v>0.23</v>
      </c>
      <c r="R45" s="4">
        <v>531.91629999999998</v>
      </c>
      <c r="S45" s="13">
        <v>0.27</v>
      </c>
      <c r="T45" s="7">
        <v>535.36109999999996</v>
      </c>
      <c r="U45" s="13">
        <v>0.28000000000000003</v>
      </c>
      <c r="V45" s="7">
        <v>507.55669999999998</v>
      </c>
      <c r="W45" s="13">
        <v>0.26</v>
      </c>
      <c r="X45" s="7">
        <v>573.42970000000003</v>
      </c>
      <c r="Y45" s="13">
        <v>0.3</v>
      </c>
    </row>
    <row r="46" spans="1:25" ht="15" customHeight="1" x14ac:dyDescent="0.2">
      <c r="A46" s="47"/>
      <c r="B46" s="78"/>
      <c r="C46" s="65"/>
      <c r="D46" s="59"/>
      <c r="E46" s="60"/>
      <c r="F46" s="59"/>
      <c r="G46" s="60"/>
      <c r="H46" s="65"/>
      <c r="I46" s="60"/>
      <c r="J46" s="59"/>
      <c r="K46" s="60"/>
      <c r="L46" s="59"/>
      <c r="M46" s="60"/>
      <c r="N46" s="18"/>
      <c r="O46" s="19"/>
      <c r="P46" s="5"/>
      <c r="Q46" s="13"/>
      <c r="R46" s="5"/>
      <c r="S46" s="13"/>
      <c r="T46" s="3"/>
      <c r="U46" s="13"/>
      <c r="V46" s="3"/>
      <c r="W46" s="13"/>
      <c r="X46" s="3"/>
      <c r="Y46" s="13"/>
    </row>
    <row r="47" spans="1:25" ht="15" customHeight="1" x14ac:dyDescent="0.2">
      <c r="A47" s="39" t="s">
        <v>51</v>
      </c>
      <c r="B47" s="78"/>
      <c r="C47" s="65"/>
      <c r="D47" s="59"/>
      <c r="E47" s="60"/>
      <c r="F47" s="59"/>
      <c r="G47" s="60"/>
      <c r="H47" s="65"/>
      <c r="I47" s="60"/>
      <c r="J47" s="59"/>
      <c r="K47" s="60"/>
      <c r="L47" s="59"/>
      <c r="M47" s="60"/>
      <c r="N47" s="55"/>
      <c r="O47" s="55"/>
      <c r="P47" s="55"/>
      <c r="Q47" s="55"/>
      <c r="R47" s="55"/>
      <c r="S47" s="55"/>
      <c r="T47" s="55"/>
      <c r="U47" s="55"/>
      <c r="V47" s="55"/>
      <c r="W47" s="55"/>
      <c r="X47" s="55"/>
      <c r="Y47" s="55"/>
    </row>
    <row r="48" spans="1:25" ht="15" customHeight="1" x14ac:dyDescent="0.2">
      <c r="A48" s="46" t="s">
        <v>37</v>
      </c>
      <c r="B48" s="80">
        <v>114.3625</v>
      </c>
      <c r="C48" s="81">
        <v>0.05</v>
      </c>
      <c r="D48" s="59">
        <v>163.1378</v>
      </c>
      <c r="E48" s="60">
        <v>0.08</v>
      </c>
      <c r="F48" s="59">
        <v>216</v>
      </c>
      <c r="G48" s="60">
        <v>0.1</v>
      </c>
      <c r="H48" s="65">
        <v>221</v>
      </c>
      <c r="I48" s="60">
        <v>0.11</v>
      </c>
      <c r="J48" s="59">
        <v>222.29150000000001</v>
      </c>
      <c r="K48" s="60">
        <v>0.11</v>
      </c>
      <c r="L48" s="59">
        <v>188.80840000000001</v>
      </c>
      <c r="M48" s="60">
        <v>0.09</v>
      </c>
      <c r="N48" s="18">
        <v>138.9999</v>
      </c>
      <c r="O48" s="19">
        <v>7.0000000000000007E-2</v>
      </c>
      <c r="P48" s="4">
        <v>219.78540000000001</v>
      </c>
      <c r="Q48" s="13">
        <v>0.11</v>
      </c>
      <c r="R48" s="4">
        <v>188.68979999999999</v>
      </c>
      <c r="S48" s="13">
        <v>0.1</v>
      </c>
      <c r="T48" s="7">
        <v>153.51159999999999</v>
      </c>
      <c r="U48" s="13">
        <v>0.08</v>
      </c>
      <c r="V48" s="7">
        <v>107.62430000000001</v>
      </c>
      <c r="W48" s="13">
        <v>0.06</v>
      </c>
      <c r="X48" s="7">
        <v>177.56909999999999</v>
      </c>
      <c r="Y48" s="13">
        <v>0.09</v>
      </c>
    </row>
    <row r="49" spans="1:25" ht="15" customHeight="1" x14ac:dyDescent="0.2">
      <c r="A49" s="46" t="s">
        <v>38</v>
      </c>
      <c r="B49" s="80">
        <v>745.60670000000005</v>
      </c>
      <c r="C49" s="81">
        <v>0.35</v>
      </c>
      <c r="D49" s="59">
        <v>705.47370000000001</v>
      </c>
      <c r="E49" s="60">
        <v>0.33</v>
      </c>
      <c r="F49" s="59">
        <v>676</v>
      </c>
      <c r="G49" s="60">
        <v>0.3</v>
      </c>
      <c r="H49" s="65">
        <v>709</v>
      </c>
      <c r="I49" s="60">
        <v>0.34</v>
      </c>
      <c r="J49" s="59">
        <v>679.41049999999996</v>
      </c>
      <c r="K49" s="60">
        <v>0.33</v>
      </c>
      <c r="L49" s="59">
        <v>580.25160000000005</v>
      </c>
      <c r="M49" s="60">
        <v>0.28999999999999998</v>
      </c>
      <c r="N49" s="18">
        <v>510.14299999999997</v>
      </c>
      <c r="O49" s="19">
        <v>0.26</v>
      </c>
      <c r="P49" s="4">
        <v>482.98009999999999</v>
      </c>
      <c r="Q49" s="13">
        <v>0.24</v>
      </c>
      <c r="R49" s="4">
        <v>464.32819999999998</v>
      </c>
      <c r="S49" s="13">
        <v>0.24</v>
      </c>
      <c r="T49" s="7">
        <v>442.93419999999998</v>
      </c>
      <c r="U49" s="13">
        <v>0.23</v>
      </c>
      <c r="V49" s="7">
        <v>457.33170000000001</v>
      </c>
      <c r="W49" s="13">
        <v>0.24</v>
      </c>
      <c r="X49" s="7">
        <v>376.44799999999998</v>
      </c>
      <c r="Y49" s="13">
        <v>0.2</v>
      </c>
    </row>
    <row r="50" spans="1:25" ht="15" customHeight="1" x14ac:dyDescent="0.2">
      <c r="A50" s="46" t="s">
        <v>39</v>
      </c>
      <c r="B50" s="80">
        <v>8168.902</v>
      </c>
      <c r="C50" s="81">
        <v>3.8</v>
      </c>
      <c r="D50" s="59">
        <v>7788.6909999999998</v>
      </c>
      <c r="E50" s="60">
        <v>3.67</v>
      </c>
      <c r="F50" s="59">
        <v>7779</v>
      </c>
      <c r="G50" s="60">
        <v>3.7</v>
      </c>
      <c r="H50" s="65">
        <v>7704</v>
      </c>
      <c r="I50" s="60">
        <v>3.72</v>
      </c>
      <c r="J50" s="59">
        <v>7297.0969999999998</v>
      </c>
      <c r="K50" s="60">
        <v>3.57</v>
      </c>
      <c r="L50" s="59">
        <v>7004.7160000000003</v>
      </c>
      <c r="M50" s="60">
        <v>3.48</v>
      </c>
      <c r="N50" s="18">
        <v>6699.1869999999999</v>
      </c>
      <c r="O50" s="19">
        <v>3.35</v>
      </c>
      <c r="P50" s="4">
        <v>6588.35</v>
      </c>
      <c r="Q50" s="13">
        <v>3.32</v>
      </c>
      <c r="R50" s="4">
        <v>6031.15</v>
      </c>
      <c r="S50" s="13">
        <v>3.07</v>
      </c>
      <c r="T50" s="7">
        <v>5217.9769999999999</v>
      </c>
      <c r="U50" s="13">
        <v>2.69</v>
      </c>
      <c r="V50" s="7">
        <v>5277.1809999999996</v>
      </c>
      <c r="W50" s="13">
        <v>2.75</v>
      </c>
      <c r="X50" s="7">
        <v>4833.4229999999998</v>
      </c>
      <c r="Y50" s="13">
        <v>2.5499999999999998</v>
      </c>
    </row>
    <row r="51" spans="1:25" ht="15" customHeight="1" x14ac:dyDescent="0.2">
      <c r="A51" s="46" t="s">
        <v>40</v>
      </c>
      <c r="B51" s="80">
        <v>1746.4090000000001</v>
      </c>
      <c r="C51" s="81">
        <v>0.81</v>
      </c>
      <c r="D51" s="59">
        <v>1640.558</v>
      </c>
      <c r="E51" s="60">
        <v>0.77</v>
      </c>
      <c r="F51" s="59">
        <v>1550</v>
      </c>
      <c r="G51" s="60">
        <v>0.7</v>
      </c>
      <c r="H51" s="65">
        <v>1635</v>
      </c>
      <c r="I51" s="60">
        <v>0.79</v>
      </c>
      <c r="J51" s="59">
        <v>1641.7170000000001</v>
      </c>
      <c r="K51" s="60">
        <v>0.8</v>
      </c>
      <c r="L51" s="59">
        <v>1492.5409999999999</v>
      </c>
      <c r="M51" s="60">
        <v>0.74</v>
      </c>
      <c r="N51" s="18">
        <v>1509.373</v>
      </c>
      <c r="O51" s="19">
        <v>0.75</v>
      </c>
      <c r="P51" s="4">
        <v>1519.422</v>
      </c>
      <c r="Q51" s="13">
        <v>0.77</v>
      </c>
      <c r="R51" s="4">
        <v>1428.1949999999999</v>
      </c>
      <c r="S51" s="13">
        <v>0.73</v>
      </c>
      <c r="T51" s="7">
        <v>1316.326</v>
      </c>
      <c r="U51" s="13">
        <v>0.68</v>
      </c>
      <c r="V51" s="7">
        <v>1454.3489999999999</v>
      </c>
      <c r="W51" s="13">
        <v>0.76</v>
      </c>
      <c r="X51" s="7">
        <v>1342.979</v>
      </c>
      <c r="Y51" s="13">
        <v>0.71</v>
      </c>
    </row>
    <row r="52" spans="1:25" ht="13.5" customHeight="1" x14ac:dyDescent="0.2">
      <c r="A52" s="46" t="s">
        <v>41</v>
      </c>
      <c r="B52" s="80">
        <v>1627.722</v>
      </c>
      <c r="C52" s="81">
        <v>0.76</v>
      </c>
      <c r="D52" s="59">
        <v>1405.42</v>
      </c>
      <c r="E52" s="60">
        <v>0.66</v>
      </c>
      <c r="F52" s="59">
        <v>1437</v>
      </c>
      <c r="G52" s="60">
        <v>0.7</v>
      </c>
      <c r="H52" s="65">
        <v>1396</v>
      </c>
      <c r="I52" s="60">
        <v>0.67</v>
      </c>
      <c r="J52" s="59">
        <v>1257.0509999999999</v>
      </c>
      <c r="K52" s="60">
        <v>0.61</v>
      </c>
      <c r="L52" s="59">
        <v>1230.3810000000001</v>
      </c>
      <c r="M52" s="60">
        <v>0.61</v>
      </c>
      <c r="N52" s="18">
        <v>868.10310000000004</v>
      </c>
      <c r="O52" s="19">
        <v>0.43</v>
      </c>
      <c r="P52" s="4">
        <v>835.49770000000001</v>
      </c>
      <c r="Q52" s="13">
        <v>0.42</v>
      </c>
      <c r="R52" s="4">
        <v>661.8913</v>
      </c>
      <c r="S52" s="13">
        <v>0.34</v>
      </c>
      <c r="T52" s="7">
        <v>731.50739999999996</v>
      </c>
      <c r="U52" s="13">
        <v>0.38</v>
      </c>
      <c r="V52" s="7">
        <v>701.52290000000005</v>
      </c>
      <c r="W52" s="13">
        <v>0.37</v>
      </c>
      <c r="X52" s="7">
        <v>731.90089999999998</v>
      </c>
      <c r="Y52" s="13">
        <v>0.39</v>
      </c>
    </row>
    <row r="53" spans="1:25" x14ac:dyDescent="0.2">
      <c r="A53" s="2"/>
      <c r="B53" s="59"/>
      <c r="C53" s="65"/>
      <c r="D53" s="59"/>
      <c r="E53" s="60"/>
      <c r="F53" s="59"/>
      <c r="G53" s="60"/>
      <c r="H53" s="65"/>
      <c r="I53" s="60"/>
      <c r="J53" s="59"/>
      <c r="K53" s="60"/>
      <c r="L53" s="59"/>
      <c r="M53" s="60"/>
      <c r="N53" s="18"/>
      <c r="O53" s="19"/>
      <c r="P53" s="5"/>
      <c r="Q53" s="13"/>
      <c r="R53" s="5"/>
      <c r="S53" s="13"/>
      <c r="T53" s="3"/>
      <c r="U53" s="13"/>
      <c r="V53" s="3"/>
      <c r="W53" s="13"/>
      <c r="X53" s="3"/>
      <c r="Y53" s="13"/>
    </row>
    <row r="54" spans="1:25" x14ac:dyDescent="0.2">
      <c r="A54" s="2" t="s">
        <v>66</v>
      </c>
      <c r="B54" s="79">
        <v>44778.39</v>
      </c>
      <c r="C54" s="72">
        <v>20.83</v>
      </c>
      <c r="D54" s="59">
        <v>43499.69</v>
      </c>
      <c r="E54" s="60">
        <v>20.51</v>
      </c>
      <c r="F54" s="59"/>
      <c r="G54" s="60"/>
      <c r="H54" s="65"/>
      <c r="I54" s="60"/>
      <c r="J54" s="59"/>
      <c r="K54" s="60"/>
      <c r="L54" s="59"/>
      <c r="M54" s="60"/>
      <c r="N54" s="18"/>
      <c r="O54" s="19"/>
      <c r="P54" s="4"/>
      <c r="Q54" s="13"/>
      <c r="R54" s="4"/>
      <c r="S54" s="13"/>
      <c r="T54" s="7"/>
      <c r="U54" s="13"/>
      <c r="V54" s="7"/>
      <c r="W54" s="13"/>
      <c r="X54" s="7"/>
      <c r="Y54" s="13"/>
    </row>
    <row r="55" spans="1:25" x14ac:dyDescent="0.2">
      <c r="A55" s="2" t="s">
        <v>67</v>
      </c>
      <c r="B55" s="59" t="s">
        <v>60</v>
      </c>
      <c r="C55" s="59" t="s">
        <v>60</v>
      </c>
      <c r="D55" s="59" t="s">
        <v>60</v>
      </c>
      <c r="E55" s="59" t="s">
        <v>60</v>
      </c>
      <c r="F55" s="59">
        <v>31123</v>
      </c>
      <c r="G55" s="60">
        <v>14.9</v>
      </c>
      <c r="H55" s="65">
        <v>29850</v>
      </c>
      <c r="I55" s="60">
        <v>14.43</v>
      </c>
      <c r="J55" s="59">
        <v>28918.5</v>
      </c>
      <c r="K55" s="60">
        <v>14.14</v>
      </c>
      <c r="L55" s="59">
        <v>28732.720000000001</v>
      </c>
      <c r="M55" s="60">
        <v>14.26</v>
      </c>
      <c r="N55" s="18">
        <v>30161.77</v>
      </c>
      <c r="O55" s="19">
        <v>15.09</v>
      </c>
      <c r="P55" s="4">
        <v>28848.62</v>
      </c>
      <c r="Q55" s="13">
        <v>14.55</v>
      </c>
      <c r="R55" s="4">
        <v>29085.88</v>
      </c>
      <c r="S55" s="13">
        <v>14.82</v>
      </c>
      <c r="T55" s="7">
        <v>27361.98</v>
      </c>
      <c r="U55" s="13">
        <v>14.08</v>
      </c>
      <c r="V55" s="7">
        <v>26369.67</v>
      </c>
      <c r="W55" s="13">
        <v>13.74</v>
      </c>
      <c r="X55" s="7">
        <v>25476.47</v>
      </c>
      <c r="Y55" s="13">
        <v>13.45</v>
      </c>
    </row>
    <row r="56" spans="1:25" x14ac:dyDescent="0.2">
      <c r="A56" s="2"/>
      <c r="B56" s="59"/>
      <c r="C56" s="65"/>
      <c r="D56" s="59"/>
      <c r="E56" s="60"/>
      <c r="F56" s="59"/>
      <c r="G56" s="60"/>
      <c r="H56" s="65"/>
      <c r="I56" s="60"/>
      <c r="J56" s="59"/>
      <c r="K56" s="60"/>
      <c r="L56" s="59"/>
      <c r="M56" s="60"/>
      <c r="N56" s="18"/>
      <c r="O56" s="19"/>
      <c r="P56" s="5"/>
      <c r="Q56" s="13"/>
      <c r="R56" s="5"/>
      <c r="S56" s="13"/>
      <c r="T56" s="3"/>
      <c r="U56" s="13"/>
      <c r="V56" s="3"/>
      <c r="W56" s="13"/>
      <c r="X56" s="3"/>
      <c r="Y56" s="13"/>
    </row>
    <row r="57" spans="1:25" x14ac:dyDescent="0.2">
      <c r="A57" s="48" t="s">
        <v>62</v>
      </c>
      <c r="B57" s="59"/>
      <c r="C57" s="65"/>
      <c r="D57" s="59"/>
      <c r="E57" s="60"/>
      <c r="F57" s="59"/>
      <c r="G57" s="60"/>
      <c r="H57" s="65"/>
      <c r="I57" s="60"/>
      <c r="J57" s="59"/>
      <c r="K57" s="60"/>
      <c r="L57" s="59"/>
      <c r="M57" s="60"/>
      <c r="N57" s="58"/>
      <c r="O57" s="58"/>
      <c r="P57" s="58"/>
      <c r="Q57" s="58"/>
      <c r="R57" s="58"/>
      <c r="S57" s="58"/>
      <c r="T57" s="58"/>
      <c r="U57" s="58"/>
      <c r="V57" s="58"/>
      <c r="W57" s="58"/>
      <c r="X57" s="58"/>
      <c r="Y57" s="58"/>
    </row>
    <row r="58" spans="1:25" s="38" customFormat="1" x14ac:dyDescent="0.2">
      <c r="A58" s="49" t="s">
        <v>42</v>
      </c>
      <c r="B58" s="59" t="s">
        <v>60</v>
      </c>
      <c r="C58" s="59" t="s">
        <v>60</v>
      </c>
      <c r="D58" s="59" t="s">
        <v>60</v>
      </c>
      <c r="E58" s="59" t="s">
        <v>60</v>
      </c>
      <c r="F58" s="59">
        <v>3202</v>
      </c>
      <c r="G58" s="60">
        <v>1.5</v>
      </c>
      <c r="H58" s="65">
        <v>3254</v>
      </c>
      <c r="I58" s="60">
        <v>1.57</v>
      </c>
      <c r="J58" s="59">
        <v>3155.9119999999998</v>
      </c>
      <c r="K58" s="60">
        <v>1.54</v>
      </c>
      <c r="L58" s="59">
        <v>3015.63</v>
      </c>
      <c r="M58" s="60">
        <v>1.5</v>
      </c>
      <c r="N58" s="18">
        <v>2892.09</v>
      </c>
      <c r="O58" s="19">
        <v>1.45</v>
      </c>
      <c r="P58" s="4">
        <v>2935.1350000000002</v>
      </c>
      <c r="Q58" s="13">
        <v>1.48</v>
      </c>
      <c r="R58" s="4">
        <v>2820.529</v>
      </c>
      <c r="S58" s="13">
        <v>1.44</v>
      </c>
      <c r="T58" s="7">
        <v>2971.326</v>
      </c>
      <c r="U58" s="13">
        <v>1.53</v>
      </c>
      <c r="V58" s="7">
        <v>2989.7159999999999</v>
      </c>
      <c r="W58" s="13">
        <v>1.56</v>
      </c>
      <c r="X58" s="7">
        <v>3116.8519999999999</v>
      </c>
      <c r="Y58" s="13">
        <v>1.65</v>
      </c>
    </row>
    <row r="59" spans="1:25" ht="14.25" customHeight="1" x14ac:dyDescent="0.2">
      <c r="A59" s="49" t="s">
        <v>43</v>
      </c>
      <c r="B59" s="59" t="s">
        <v>60</v>
      </c>
      <c r="C59" s="59" t="s">
        <v>60</v>
      </c>
      <c r="D59" s="59" t="s">
        <v>60</v>
      </c>
      <c r="E59" s="59" t="s">
        <v>60</v>
      </c>
      <c r="F59" s="59">
        <v>7931</v>
      </c>
      <c r="G59" s="60">
        <v>3.8</v>
      </c>
      <c r="H59" s="65">
        <v>8470</v>
      </c>
      <c r="I59" s="60">
        <v>4.09</v>
      </c>
      <c r="J59" s="59">
        <v>8486.3490000000002</v>
      </c>
      <c r="K59" s="60">
        <v>4.1500000000000004</v>
      </c>
      <c r="L59" s="59">
        <v>7537.8320000000003</v>
      </c>
      <c r="M59" s="60">
        <v>3.74</v>
      </c>
      <c r="N59" s="18">
        <v>5730.6080000000002</v>
      </c>
      <c r="O59" s="19">
        <v>2.87</v>
      </c>
      <c r="P59" s="4">
        <v>5851.7430000000004</v>
      </c>
      <c r="Q59" s="13">
        <v>2.95</v>
      </c>
      <c r="R59" s="4">
        <v>5652.942</v>
      </c>
      <c r="S59" s="13">
        <v>2.88</v>
      </c>
      <c r="T59" s="7">
        <v>6324.9949999999999</v>
      </c>
      <c r="U59" s="13">
        <v>3.25</v>
      </c>
      <c r="V59" s="7">
        <v>5793.866</v>
      </c>
      <c r="W59" s="13">
        <v>3.02</v>
      </c>
      <c r="X59" s="7">
        <v>5666.4669999999996</v>
      </c>
      <c r="Y59" s="13">
        <v>2.99</v>
      </c>
    </row>
    <row r="60" spans="1:25" x14ac:dyDescent="0.2">
      <c r="A60" s="49"/>
      <c r="B60" s="59"/>
      <c r="C60" s="65"/>
      <c r="D60" s="59"/>
      <c r="E60" s="60"/>
      <c r="F60" s="59"/>
      <c r="G60" s="60"/>
      <c r="H60" s="65"/>
      <c r="I60" s="60"/>
      <c r="J60" s="59"/>
      <c r="K60" s="60"/>
      <c r="L60" s="59"/>
      <c r="M60" s="60"/>
      <c r="N60" s="18"/>
      <c r="O60" s="19"/>
      <c r="P60" s="4"/>
      <c r="Q60" s="13"/>
      <c r="R60" s="4"/>
      <c r="S60" s="13"/>
      <c r="T60" s="7"/>
      <c r="U60" s="13"/>
      <c r="V60" s="7"/>
      <c r="W60" s="13"/>
      <c r="X60" s="7"/>
      <c r="Y60" s="13"/>
    </row>
    <row r="61" spans="1:25" x14ac:dyDescent="0.2">
      <c r="A61" s="50" t="s">
        <v>63</v>
      </c>
      <c r="B61" s="59"/>
      <c r="C61" s="65"/>
      <c r="D61" s="59"/>
      <c r="E61" s="60"/>
      <c r="F61" s="59"/>
      <c r="G61" s="60"/>
      <c r="H61" s="65"/>
      <c r="I61" s="60"/>
      <c r="J61" s="59"/>
      <c r="K61" s="60"/>
      <c r="L61" s="57"/>
      <c r="M61" s="57"/>
      <c r="N61" s="57"/>
      <c r="O61" s="57"/>
      <c r="P61" s="57"/>
      <c r="Q61" s="57"/>
      <c r="R61" s="57"/>
      <c r="S61" s="57"/>
      <c r="T61" s="57"/>
      <c r="U61" s="57"/>
      <c r="V61" s="57"/>
      <c r="W61" s="57"/>
      <c r="X61" s="57"/>
      <c r="Y61" s="57"/>
    </row>
    <row r="62" spans="1:25" x14ac:dyDescent="0.2">
      <c r="A62" s="52" t="s">
        <v>61</v>
      </c>
      <c r="B62" s="78">
        <v>19957.759999999998</v>
      </c>
      <c r="C62" s="70">
        <v>9.2799999999999994</v>
      </c>
      <c r="D62" s="69">
        <v>18471.189999999999</v>
      </c>
      <c r="E62" s="70">
        <v>8.7100000000000009</v>
      </c>
      <c r="F62" s="59"/>
      <c r="G62" s="59"/>
      <c r="H62" s="59"/>
      <c r="I62" s="59"/>
      <c r="J62" s="59"/>
      <c r="K62" s="59"/>
      <c r="L62" s="59"/>
      <c r="M62" s="59"/>
      <c r="N62" s="59"/>
      <c r="O62" s="59"/>
      <c r="P62" s="59"/>
      <c r="Q62" s="59"/>
      <c r="R62" s="59"/>
      <c r="S62" s="59"/>
      <c r="T62" s="59"/>
      <c r="U62" s="59"/>
      <c r="V62" s="59"/>
      <c r="W62" s="59"/>
      <c r="X62" s="59"/>
      <c r="Y62" s="59"/>
    </row>
    <row r="63" spans="1:25" x14ac:dyDescent="0.2">
      <c r="A63" s="51" t="s">
        <v>46</v>
      </c>
      <c r="B63" s="59" t="s">
        <v>60</v>
      </c>
      <c r="C63" s="59" t="s">
        <v>60</v>
      </c>
      <c r="D63" s="59" t="s">
        <v>60</v>
      </c>
      <c r="E63" s="59" t="s">
        <v>60</v>
      </c>
      <c r="F63" s="59">
        <v>1360</v>
      </c>
      <c r="G63" s="60">
        <v>0.7</v>
      </c>
      <c r="H63" s="65">
        <v>1340</v>
      </c>
      <c r="I63" s="60">
        <v>0.65</v>
      </c>
      <c r="J63" s="59">
        <v>1316.7180000000001</v>
      </c>
      <c r="K63" s="60">
        <v>0.64</v>
      </c>
      <c r="L63" s="59">
        <v>1332.9760000000001</v>
      </c>
      <c r="M63" s="60">
        <v>0.66</v>
      </c>
      <c r="N63" s="18">
        <v>1146.48</v>
      </c>
      <c r="O63" s="19">
        <v>0.56999999999999995</v>
      </c>
      <c r="P63" s="4">
        <v>1336.5329999999999</v>
      </c>
      <c r="Q63" s="13">
        <v>0.67</v>
      </c>
      <c r="R63" s="4">
        <v>1258.258</v>
      </c>
      <c r="S63" s="13">
        <v>0.64</v>
      </c>
      <c r="T63" s="7">
        <v>1210.066</v>
      </c>
      <c r="U63" s="13">
        <v>0.62</v>
      </c>
      <c r="V63" s="7">
        <v>1327.729</v>
      </c>
      <c r="W63" s="13">
        <v>0.69</v>
      </c>
      <c r="X63" s="7">
        <v>1200.249</v>
      </c>
      <c r="Y63" s="13">
        <v>0.63</v>
      </c>
    </row>
    <row r="64" spans="1:25" x14ac:dyDescent="0.2">
      <c r="A64" s="51" t="s">
        <v>47</v>
      </c>
      <c r="B64" s="59" t="s">
        <v>60</v>
      </c>
      <c r="C64" s="59" t="s">
        <v>60</v>
      </c>
      <c r="D64" s="59" t="s">
        <v>60</v>
      </c>
      <c r="E64" s="59" t="s">
        <v>60</v>
      </c>
      <c r="F64" s="59">
        <v>11443</v>
      </c>
      <c r="G64" s="60">
        <v>5.5</v>
      </c>
      <c r="H64" s="65">
        <v>11159</v>
      </c>
      <c r="I64" s="60">
        <v>5.39</v>
      </c>
      <c r="J64" s="59">
        <v>10550.96</v>
      </c>
      <c r="K64" s="60">
        <v>5.16</v>
      </c>
      <c r="L64" s="59">
        <v>10138.129999999999</v>
      </c>
      <c r="M64" s="60">
        <v>5.03</v>
      </c>
      <c r="N64" s="18">
        <v>9850.6029999999992</v>
      </c>
      <c r="O64" s="19">
        <v>4.93</v>
      </c>
      <c r="P64" s="4">
        <v>9859.6740000000009</v>
      </c>
      <c r="Q64" s="13">
        <v>4.97</v>
      </c>
      <c r="R64" s="4">
        <v>9357.5630000000001</v>
      </c>
      <c r="S64" s="13">
        <v>4.7699999999999996</v>
      </c>
      <c r="T64" s="7">
        <v>8598.9240000000009</v>
      </c>
      <c r="U64" s="13">
        <v>4.43</v>
      </c>
      <c r="V64" s="7">
        <v>8060.7330000000002</v>
      </c>
      <c r="W64" s="13">
        <v>4.2</v>
      </c>
      <c r="X64" s="7">
        <v>8159.8519999999999</v>
      </c>
      <c r="Y64" s="13">
        <v>4.3099999999999996</v>
      </c>
    </row>
    <row r="65" spans="1:36" x14ac:dyDescent="0.2">
      <c r="A65" s="51" t="s">
        <v>48</v>
      </c>
      <c r="B65" s="59" t="s">
        <v>60</v>
      </c>
      <c r="C65" s="59" t="s">
        <v>60</v>
      </c>
      <c r="D65" s="59" t="s">
        <v>60</v>
      </c>
      <c r="E65" s="59" t="s">
        <v>60</v>
      </c>
      <c r="F65" s="59">
        <v>4969</v>
      </c>
      <c r="G65" s="60">
        <v>2.4</v>
      </c>
      <c r="H65" s="65">
        <v>4896</v>
      </c>
      <c r="I65" s="60">
        <v>2.37</v>
      </c>
      <c r="J65" s="59">
        <v>4591.0240000000003</v>
      </c>
      <c r="K65" s="60">
        <v>2.2400000000000002</v>
      </c>
      <c r="L65" s="59">
        <v>4543.9340000000002</v>
      </c>
      <c r="M65" s="60">
        <v>2.25</v>
      </c>
      <c r="N65" s="18">
        <v>4205.634</v>
      </c>
      <c r="O65" s="19">
        <v>2.1</v>
      </c>
      <c r="P65" s="4">
        <v>3921.9949999999999</v>
      </c>
      <c r="Q65" s="13">
        <v>1.98</v>
      </c>
      <c r="R65" s="4">
        <v>4148.9889999999996</v>
      </c>
      <c r="S65" s="13">
        <v>2.11</v>
      </c>
      <c r="T65" s="7">
        <v>3798.2190000000001</v>
      </c>
      <c r="U65" s="13">
        <v>1.95</v>
      </c>
      <c r="V65" s="7">
        <v>3664.4189999999999</v>
      </c>
      <c r="W65" s="13">
        <v>1.91</v>
      </c>
      <c r="X65" s="7">
        <v>3480.0720000000001</v>
      </c>
      <c r="Y65" s="13">
        <v>1.84</v>
      </c>
    </row>
    <row r="66" spans="1:36" x14ac:dyDescent="0.2">
      <c r="A66" s="52"/>
      <c r="B66" s="69"/>
      <c r="C66" s="69"/>
      <c r="D66" s="69"/>
      <c r="E66" s="70"/>
      <c r="F66" s="59"/>
      <c r="G66" s="60"/>
      <c r="H66" s="65"/>
      <c r="I66" s="60"/>
      <c r="J66" s="59"/>
      <c r="K66" s="60"/>
      <c r="L66" s="59"/>
      <c r="M66" s="60"/>
      <c r="N66" s="18"/>
      <c r="O66" s="19"/>
      <c r="P66" s="5"/>
      <c r="Q66" s="13"/>
      <c r="R66" s="5"/>
      <c r="S66" s="13"/>
      <c r="T66" s="3"/>
      <c r="U66" s="13"/>
      <c r="V66" s="3"/>
      <c r="W66" s="13"/>
      <c r="X66" s="3"/>
      <c r="Y66" s="13"/>
    </row>
    <row r="67" spans="1:36" x14ac:dyDescent="0.2">
      <c r="A67" s="52" t="s">
        <v>44</v>
      </c>
      <c r="B67" s="80">
        <v>3178.498</v>
      </c>
      <c r="C67" s="81">
        <v>1.48</v>
      </c>
      <c r="D67" s="71">
        <v>3364.72</v>
      </c>
      <c r="E67" s="72">
        <v>1.59</v>
      </c>
      <c r="F67" s="59">
        <v>3148</v>
      </c>
      <c r="G67" s="60">
        <v>1.5</v>
      </c>
      <c r="H67" s="65">
        <v>3066</v>
      </c>
      <c r="I67" s="60">
        <v>1.5</v>
      </c>
      <c r="J67" s="59">
        <v>3093.2840000000001</v>
      </c>
      <c r="K67" s="60">
        <v>1.51</v>
      </c>
      <c r="L67" s="59">
        <v>2979.6559999999999</v>
      </c>
      <c r="M67" s="60">
        <v>1.48</v>
      </c>
      <c r="N67" s="18">
        <v>3074.221</v>
      </c>
      <c r="O67" s="19">
        <v>1.54</v>
      </c>
      <c r="P67" s="4">
        <v>3206.087</v>
      </c>
      <c r="Q67" s="13">
        <v>1.62</v>
      </c>
      <c r="R67" s="4">
        <v>2991.3690000000001</v>
      </c>
      <c r="S67" s="13">
        <v>1.52</v>
      </c>
      <c r="T67" s="7">
        <v>3090.0140000000001</v>
      </c>
      <c r="U67" s="13">
        <v>1.59</v>
      </c>
      <c r="V67" s="7">
        <v>3049.9769999999999</v>
      </c>
      <c r="W67" s="13">
        <v>1.59</v>
      </c>
      <c r="X67" s="7">
        <v>2934.2379999999998</v>
      </c>
      <c r="Y67" s="13">
        <v>1.55</v>
      </c>
    </row>
    <row r="68" spans="1:36" x14ac:dyDescent="0.2">
      <c r="A68" s="53" t="s">
        <v>45</v>
      </c>
      <c r="B68" s="82">
        <v>3985.7809999999999</v>
      </c>
      <c r="C68" s="83">
        <v>1.85</v>
      </c>
      <c r="D68" s="73">
        <v>3609.04</v>
      </c>
      <c r="E68" s="74">
        <v>1.7</v>
      </c>
      <c r="F68" s="61">
        <v>3703</v>
      </c>
      <c r="G68" s="62">
        <v>1.8</v>
      </c>
      <c r="H68" s="68">
        <v>3470</v>
      </c>
      <c r="I68" s="62">
        <v>1.7</v>
      </c>
      <c r="J68" s="61">
        <v>3177.87</v>
      </c>
      <c r="K68" s="62">
        <v>1.55</v>
      </c>
      <c r="L68" s="61">
        <v>3062.1619999999998</v>
      </c>
      <c r="M68" s="62">
        <v>1.52</v>
      </c>
      <c r="N68" s="20">
        <v>2778.88</v>
      </c>
      <c r="O68" s="21">
        <v>1.39</v>
      </c>
      <c r="P68" s="6">
        <v>2613.9720000000002</v>
      </c>
      <c r="Q68" s="12">
        <v>1.32</v>
      </c>
      <c r="R68" s="6">
        <v>2471.8530000000001</v>
      </c>
      <c r="S68" s="12">
        <v>1.26</v>
      </c>
      <c r="T68" s="8">
        <v>2486.6</v>
      </c>
      <c r="U68" s="12">
        <v>1.28</v>
      </c>
      <c r="V68" s="8">
        <v>2463.7620000000002</v>
      </c>
      <c r="W68" s="12">
        <v>1.28</v>
      </c>
      <c r="X68" s="8">
        <v>2347.0830000000001</v>
      </c>
      <c r="Y68" s="12">
        <v>1.24</v>
      </c>
    </row>
    <row r="69" spans="1:36" x14ac:dyDescent="0.2">
      <c r="A69" s="42" t="s">
        <v>24</v>
      </c>
      <c r="B69" s="43"/>
      <c r="C69" s="43"/>
      <c r="D69" s="43"/>
      <c r="E69" s="44"/>
      <c r="F69" s="43"/>
      <c r="G69" s="44"/>
      <c r="H69" s="43"/>
      <c r="I69" s="44"/>
      <c r="J69" s="43"/>
      <c r="K69" s="44"/>
      <c r="L69" s="43"/>
      <c r="M69" s="44"/>
      <c r="N69" s="45"/>
    </row>
    <row r="70" spans="1:36" x14ac:dyDescent="0.2">
      <c r="A70" s="75" t="s">
        <v>69</v>
      </c>
      <c r="B70" s="75"/>
      <c r="C70" s="75"/>
      <c r="D70" s="75"/>
      <c r="E70" s="75"/>
      <c r="F70" s="75"/>
      <c r="G70" s="75"/>
      <c r="H70" s="75"/>
      <c r="I70" s="75"/>
      <c r="J70" s="75"/>
      <c r="K70" s="75"/>
      <c r="L70" s="75"/>
      <c r="M70" s="75"/>
      <c r="N70" s="24"/>
    </row>
    <row r="71" spans="1:36" ht="15" x14ac:dyDescent="0.25">
      <c r="A71" s="25" t="s">
        <v>56</v>
      </c>
      <c r="B71" s="9"/>
      <c r="C71" s="9"/>
      <c r="D71" s="9"/>
      <c r="E71" s="10"/>
      <c r="F71" s="9"/>
      <c r="G71" s="10"/>
      <c r="H71"/>
      <c r="I71" s="10"/>
      <c r="J71" s="9"/>
      <c r="K71" s="10"/>
      <c r="L71" s="9"/>
      <c r="M71" s="10"/>
      <c r="N71" s="23"/>
    </row>
    <row r="72" spans="1:36" x14ac:dyDescent="0.2">
      <c r="A72" s="29"/>
      <c r="B72" s="9"/>
      <c r="C72" s="9"/>
      <c r="D72" s="9"/>
      <c r="E72" s="10"/>
      <c r="F72" s="9"/>
      <c r="G72" s="10"/>
      <c r="H72" s="9"/>
      <c r="I72" s="10"/>
      <c r="J72" s="9"/>
      <c r="K72" s="10"/>
      <c r="L72" s="9"/>
      <c r="M72" s="10"/>
      <c r="N72" s="23"/>
    </row>
    <row r="73" spans="1:36" x14ac:dyDescent="0.2">
      <c r="A73" s="93" t="s">
        <v>23</v>
      </c>
      <c r="B73" s="103" t="s">
        <v>54</v>
      </c>
      <c r="C73" s="104"/>
      <c r="D73" s="104"/>
      <c r="E73" s="104"/>
      <c r="F73" s="104"/>
      <c r="G73" s="104"/>
      <c r="H73" s="104"/>
      <c r="I73" s="104"/>
      <c r="J73" s="104"/>
      <c r="K73" s="105"/>
      <c r="L73" s="84"/>
      <c r="M73" s="85"/>
      <c r="N73" s="23"/>
    </row>
    <row r="74" spans="1:36" ht="12.75" customHeight="1" x14ac:dyDescent="0.2">
      <c r="A74" s="94"/>
      <c r="B74" s="101">
        <v>2004</v>
      </c>
      <c r="C74" s="102"/>
      <c r="D74" s="97">
        <v>2003</v>
      </c>
      <c r="E74" s="97"/>
      <c r="F74" s="97">
        <v>2002</v>
      </c>
      <c r="G74" s="97"/>
      <c r="H74" s="97">
        <v>2001</v>
      </c>
      <c r="I74" s="97"/>
      <c r="J74" s="97">
        <v>2000</v>
      </c>
      <c r="K74" s="97"/>
      <c r="N74" s="23"/>
    </row>
    <row r="75" spans="1:36" x14ac:dyDescent="0.2">
      <c r="A75" s="34" t="s">
        <v>30</v>
      </c>
      <c r="B75" s="37" t="s">
        <v>0</v>
      </c>
      <c r="C75" s="36" t="s">
        <v>1</v>
      </c>
      <c r="D75" s="37" t="s">
        <v>0</v>
      </c>
      <c r="E75" s="36" t="s">
        <v>1</v>
      </c>
      <c r="F75" s="37" t="s">
        <v>0</v>
      </c>
      <c r="G75" s="36" t="s">
        <v>1</v>
      </c>
      <c r="H75" s="37" t="s">
        <v>0</v>
      </c>
      <c r="I75" s="36" t="s">
        <v>1</v>
      </c>
      <c r="J75" s="37" t="s">
        <v>0</v>
      </c>
      <c r="K75" s="36" t="s">
        <v>1</v>
      </c>
      <c r="L75" s="35"/>
      <c r="N75" s="9"/>
      <c r="O75" s="10"/>
      <c r="X75" s="22"/>
      <c r="Y75" s="9"/>
      <c r="Z75" s="10"/>
      <c r="AI75" s="23"/>
      <c r="AJ75" s="23"/>
    </row>
    <row r="76" spans="1:36" x14ac:dyDescent="0.2">
      <c r="A76" s="17" t="s">
        <v>29</v>
      </c>
      <c r="B76" s="54">
        <f t="shared" ref="B76:I76" si="1">SUM(B79:B135)</f>
        <v>186876.44735</v>
      </c>
      <c r="C76" s="54">
        <f t="shared" si="1"/>
        <v>99.950000000000017</v>
      </c>
      <c r="D76" s="54">
        <f t="shared" si="1"/>
        <v>185183.36678999997</v>
      </c>
      <c r="E76" s="54">
        <f t="shared" si="1"/>
        <v>99.960000000000051</v>
      </c>
      <c r="F76" s="54">
        <f t="shared" si="1"/>
        <v>182142.25135999999</v>
      </c>
      <c r="G76" s="54">
        <f t="shared" si="1"/>
        <v>99.949999999999989</v>
      </c>
      <c r="H76" s="54">
        <f t="shared" si="1"/>
        <v>180388.71948999996</v>
      </c>
      <c r="I76" s="54">
        <f t="shared" si="1"/>
        <v>99.939999999999969</v>
      </c>
      <c r="J76" s="54">
        <v>175230.2</v>
      </c>
      <c r="K76" s="54">
        <v>100</v>
      </c>
      <c r="L76" s="23"/>
      <c r="N76" s="9"/>
      <c r="O76" s="10"/>
      <c r="X76" s="22"/>
      <c r="Y76" s="9"/>
      <c r="Z76" s="10"/>
      <c r="AI76" s="23"/>
      <c r="AJ76" s="23"/>
    </row>
    <row r="77" spans="1:36" x14ac:dyDescent="0.2">
      <c r="A77" s="1"/>
      <c r="B77" s="3"/>
      <c r="C77" s="11"/>
      <c r="D77" s="3"/>
      <c r="E77" s="11"/>
      <c r="F77" s="3"/>
      <c r="G77" s="11"/>
      <c r="H77" s="3"/>
      <c r="I77" s="11"/>
      <c r="J77" s="3"/>
      <c r="K77" s="11"/>
      <c r="L77" s="23"/>
      <c r="N77" s="9"/>
      <c r="O77" s="10"/>
      <c r="X77" s="22"/>
      <c r="Y77" s="9"/>
      <c r="Z77" s="10"/>
      <c r="AI77" s="23"/>
      <c r="AJ77" s="23"/>
    </row>
    <row r="78" spans="1:36" x14ac:dyDescent="0.2">
      <c r="A78" s="39" t="s">
        <v>52</v>
      </c>
      <c r="B78" s="3"/>
      <c r="C78" s="11"/>
      <c r="D78" s="3"/>
      <c r="E78" s="11"/>
      <c r="F78" s="3"/>
      <c r="G78" s="11"/>
      <c r="H78" s="3"/>
      <c r="I78" s="11"/>
      <c r="J78" s="3"/>
      <c r="K78" s="11"/>
      <c r="L78" s="23"/>
      <c r="N78" s="9"/>
      <c r="O78" s="10"/>
      <c r="X78" s="22"/>
      <c r="Y78" s="9"/>
      <c r="Z78" s="10"/>
      <c r="AI78" s="23"/>
      <c r="AJ78" s="23"/>
    </row>
    <row r="79" spans="1:36" x14ac:dyDescent="0.2">
      <c r="A79" s="40" t="s">
        <v>2</v>
      </c>
      <c r="B79" s="3">
        <v>896.40030000000002</v>
      </c>
      <c r="C79" s="11">
        <v>0.48</v>
      </c>
      <c r="D79" s="3">
        <v>847.3152</v>
      </c>
      <c r="E79" s="11">
        <v>0.46</v>
      </c>
      <c r="F79" s="3">
        <v>869.77369999999996</v>
      </c>
      <c r="G79" s="11">
        <v>0.48</v>
      </c>
      <c r="H79" s="3">
        <v>892.43420000000003</v>
      </c>
      <c r="I79" s="11">
        <v>0.49</v>
      </c>
      <c r="J79" s="3">
        <v>850.52599999999995</v>
      </c>
      <c r="K79" s="11">
        <v>0.49</v>
      </c>
      <c r="L79" s="23"/>
      <c r="N79" s="9"/>
      <c r="O79" s="10"/>
      <c r="X79" s="22"/>
      <c r="Y79" s="9"/>
      <c r="Z79" s="10"/>
      <c r="AI79" s="23"/>
      <c r="AJ79" s="23"/>
    </row>
    <row r="80" spans="1:36" x14ac:dyDescent="0.2">
      <c r="A80" s="40" t="s">
        <v>3</v>
      </c>
      <c r="B80" s="3">
        <v>1961.789</v>
      </c>
      <c r="C80" s="11">
        <v>1.05</v>
      </c>
      <c r="D80" s="3">
        <v>2067.5239999999999</v>
      </c>
      <c r="E80" s="11">
        <v>1.1200000000000001</v>
      </c>
      <c r="F80" s="3">
        <v>2032.0429999999999</v>
      </c>
      <c r="G80" s="11">
        <v>1.1200000000000001</v>
      </c>
      <c r="H80" s="3">
        <v>1917.798</v>
      </c>
      <c r="I80" s="11">
        <v>1.06</v>
      </c>
      <c r="J80" s="3">
        <v>1890.683</v>
      </c>
      <c r="K80" s="11">
        <v>1.08</v>
      </c>
      <c r="L80" s="23"/>
      <c r="N80" s="9"/>
      <c r="O80" s="10"/>
      <c r="X80" s="22"/>
      <c r="Y80" s="9"/>
      <c r="Z80" s="10"/>
      <c r="AI80" s="23"/>
      <c r="AJ80" s="23"/>
    </row>
    <row r="81" spans="1:36" x14ac:dyDescent="0.2">
      <c r="A81" s="40" t="s">
        <v>4</v>
      </c>
      <c r="B81" s="3">
        <v>3706.0639999999999</v>
      </c>
      <c r="C81" s="11">
        <v>1.98</v>
      </c>
      <c r="D81" s="3">
        <v>3805.665</v>
      </c>
      <c r="E81" s="11">
        <v>2.06</v>
      </c>
      <c r="F81" s="3">
        <v>3788.6469999999999</v>
      </c>
      <c r="G81" s="11">
        <v>2.08</v>
      </c>
      <c r="H81" s="3">
        <v>3632.605</v>
      </c>
      <c r="I81" s="11">
        <v>2.0099999999999998</v>
      </c>
      <c r="J81" s="3">
        <v>3541.7280000000001</v>
      </c>
      <c r="K81" s="11">
        <v>2.02</v>
      </c>
      <c r="L81" s="23"/>
      <c r="N81" s="9"/>
      <c r="O81" s="10"/>
      <c r="X81" s="22"/>
      <c r="Y81" s="9"/>
      <c r="Z81" s="10"/>
      <c r="AI81" s="23"/>
      <c r="AJ81" s="23"/>
    </row>
    <row r="82" spans="1:36" x14ac:dyDescent="0.2">
      <c r="A82" s="40" t="s">
        <v>5</v>
      </c>
      <c r="B82" s="3">
        <v>5182.3590000000004</v>
      </c>
      <c r="C82" s="11">
        <v>2.77</v>
      </c>
      <c r="D82" s="3">
        <v>5555.683</v>
      </c>
      <c r="E82" s="11">
        <v>3</v>
      </c>
      <c r="F82" s="3">
        <v>5879.5119999999997</v>
      </c>
      <c r="G82" s="11">
        <v>3.23</v>
      </c>
      <c r="H82" s="3">
        <v>5885.7929999999997</v>
      </c>
      <c r="I82" s="11">
        <v>3.26</v>
      </c>
      <c r="J82" s="3">
        <v>5895.7209999999995</v>
      </c>
      <c r="K82" s="11">
        <v>3.36</v>
      </c>
      <c r="L82" s="23"/>
      <c r="N82" s="9"/>
      <c r="O82" s="10"/>
      <c r="X82" s="22"/>
      <c r="Y82" s="9"/>
      <c r="Z82" s="10"/>
      <c r="AI82" s="23"/>
      <c r="AJ82" s="23"/>
    </row>
    <row r="83" spans="1:36" x14ac:dyDescent="0.2">
      <c r="A83" s="40" t="s">
        <v>6</v>
      </c>
      <c r="B83" s="3">
        <v>3857.2139999999999</v>
      </c>
      <c r="C83" s="11">
        <v>2.06</v>
      </c>
      <c r="D83" s="3">
        <v>3812.8719999999998</v>
      </c>
      <c r="E83" s="11">
        <v>2.06</v>
      </c>
      <c r="F83" s="3">
        <v>3751.3130000000001</v>
      </c>
      <c r="G83" s="11">
        <v>2.06</v>
      </c>
      <c r="H83" s="3">
        <v>3858.76</v>
      </c>
      <c r="I83" s="11">
        <v>2.14</v>
      </c>
      <c r="J83" s="3">
        <v>3679.7280000000001</v>
      </c>
      <c r="K83" s="11">
        <v>2.1</v>
      </c>
      <c r="L83" s="23"/>
      <c r="N83" s="9"/>
      <c r="O83" s="10"/>
      <c r="X83" s="22"/>
      <c r="Y83" s="9"/>
      <c r="Z83" s="10"/>
      <c r="AI83" s="23"/>
      <c r="AJ83" s="23"/>
    </row>
    <row r="84" spans="1:36" x14ac:dyDescent="0.2">
      <c r="A84" s="40" t="s">
        <v>7</v>
      </c>
      <c r="B84" s="3">
        <v>4764.1850000000004</v>
      </c>
      <c r="C84" s="11">
        <v>2.5499999999999998</v>
      </c>
      <c r="D84" s="3">
        <v>4861.6989999999996</v>
      </c>
      <c r="E84" s="11">
        <v>2.63</v>
      </c>
      <c r="F84" s="3">
        <v>5037.3389999999999</v>
      </c>
      <c r="G84" s="11">
        <v>2.77</v>
      </c>
      <c r="H84" s="3">
        <v>5013.991</v>
      </c>
      <c r="I84" s="11">
        <v>2.78</v>
      </c>
      <c r="J84" s="3">
        <v>4975.4849999999997</v>
      </c>
      <c r="K84" s="11">
        <v>2.84</v>
      </c>
      <c r="L84" s="23"/>
      <c r="N84" s="9"/>
      <c r="O84" s="10"/>
      <c r="X84" s="22"/>
      <c r="Y84" s="9"/>
      <c r="Z84" s="10"/>
      <c r="AI84" s="23"/>
      <c r="AJ84" s="23"/>
    </row>
    <row r="85" spans="1:36" x14ac:dyDescent="0.2">
      <c r="A85" s="40" t="s">
        <v>8</v>
      </c>
      <c r="B85" s="3">
        <v>5121.5280000000002</v>
      </c>
      <c r="C85" s="11">
        <v>2.74</v>
      </c>
      <c r="D85" s="3">
        <v>5217.473</v>
      </c>
      <c r="E85" s="11">
        <v>2.82</v>
      </c>
      <c r="F85" s="3">
        <v>5125.7870000000003</v>
      </c>
      <c r="G85" s="11">
        <v>2.81</v>
      </c>
      <c r="H85" s="3">
        <v>5127.6499999999996</v>
      </c>
      <c r="I85" s="11">
        <v>2.84</v>
      </c>
      <c r="J85" s="3">
        <v>5046.5360000000001</v>
      </c>
      <c r="K85" s="11">
        <v>2.88</v>
      </c>
      <c r="L85" s="23"/>
      <c r="N85" s="9"/>
      <c r="O85" s="10"/>
      <c r="X85" s="22"/>
      <c r="Y85" s="9"/>
      <c r="Z85" s="10"/>
      <c r="AI85" s="23"/>
      <c r="AJ85" s="23"/>
    </row>
    <row r="86" spans="1:36" x14ac:dyDescent="0.2">
      <c r="A86" s="40" t="s">
        <v>9</v>
      </c>
      <c r="B86" s="3">
        <v>2255.7339999999999</v>
      </c>
      <c r="C86" s="11">
        <v>1.21</v>
      </c>
      <c r="D86" s="3">
        <v>2430.7930000000001</v>
      </c>
      <c r="E86" s="11">
        <v>1.31</v>
      </c>
      <c r="F86" s="3">
        <v>2463.6709999999998</v>
      </c>
      <c r="G86" s="11">
        <v>1.35</v>
      </c>
      <c r="H86" s="3">
        <v>2278.623</v>
      </c>
      <c r="I86" s="11">
        <v>1.26</v>
      </c>
      <c r="J86" s="3">
        <v>1972.788</v>
      </c>
      <c r="K86" s="11">
        <v>1.1299999999999999</v>
      </c>
      <c r="L86" s="23"/>
      <c r="N86" s="9"/>
      <c r="O86" s="10"/>
      <c r="X86" s="22"/>
      <c r="Y86" s="9"/>
      <c r="Z86" s="10"/>
      <c r="AI86" s="23"/>
      <c r="AJ86" s="23"/>
    </row>
    <row r="87" spans="1:36" x14ac:dyDescent="0.2">
      <c r="A87" s="1"/>
      <c r="B87" s="3"/>
      <c r="C87" s="11"/>
      <c r="D87" s="3"/>
      <c r="E87" s="11"/>
      <c r="F87" s="3"/>
      <c r="G87" s="11"/>
      <c r="H87" s="3"/>
      <c r="I87" s="11"/>
      <c r="J87" s="3"/>
      <c r="K87" s="11"/>
      <c r="L87" s="23"/>
      <c r="N87" s="9"/>
      <c r="O87" s="10"/>
      <c r="X87" s="22"/>
      <c r="Y87" s="9"/>
      <c r="Z87" s="10"/>
      <c r="AI87" s="23"/>
      <c r="AJ87" s="23"/>
    </row>
    <row r="88" spans="1:36" x14ac:dyDescent="0.2">
      <c r="A88" s="39" t="s">
        <v>53</v>
      </c>
      <c r="B88" s="3"/>
      <c r="C88" s="11"/>
      <c r="D88" s="3"/>
      <c r="E88" s="11"/>
      <c r="F88" s="3"/>
      <c r="G88" s="11"/>
      <c r="H88" s="3"/>
      <c r="I88" s="11"/>
      <c r="J88" s="3"/>
      <c r="K88" s="11"/>
      <c r="L88" s="23"/>
      <c r="N88" s="9"/>
      <c r="O88" s="10"/>
      <c r="X88" s="22"/>
      <c r="Y88" s="9"/>
      <c r="Z88" s="10"/>
      <c r="AI88" s="23"/>
      <c r="AJ88" s="23"/>
    </row>
    <row r="89" spans="1:36" x14ac:dyDescent="0.2">
      <c r="A89" s="40" t="s">
        <v>10</v>
      </c>
      <c r="B89" s="3">
        <v>28.19633</v>
      </c>
      <c r="C89" s="19" t="s">
        <v>26</v>
      </c>
      <c r="D89" s="3">
        <v>27.32564</v>
      </c>
      <c r="E89" s="19" t="s">
        <v>26</v>
      </c>
      <c r="F89" s="3">
        <v>25.814910000000001</v>
      </c>
      <c r="G89" s="19" t="s">
        <v>26</v>
      </c>
      <c r="H89" s="3">
        <v>26.082149999999999</v>
      </c>
      <c r="I89" s="19" t="s">
        <v>26</v>
      </c>
      <c r="J89" s="3">
        <v>57.240189999999998</v>
      </c>
      <c r="K89" s="19" t="s">
        <v>26</v>
      </c>
      <c r="L89" s="23"/>
      <c r="N89" s="9"/>
      <c r="O89" s="10"/>
      <c r="X89" s="22"/>
      <c r="Y89" s="9"/>
      <c r="Z89" s="10"/>
      <c r="AI89" s="23"/>
      <c r="AJ89" s="23"/>
    </row>
    <row r="90" spans="1:36" x14ac:dyDescent="0.2">
      <c r="A90" s="40" t="s">
        <v>11</v>
      </c>
      <c r="B90" s="3">
        <v>18.30142</v>
      </c>
      <c r="C90" s="19" t="s">
        <v>26</v>
      </c>
      <c r="D90" s="3">
        <v>16.90551</v>
      </c>
      <c r="E90" s="19" t="s">
        <v>26</v>
      </c>
      <c r="F90" s="3">
        <v>8.9828299999999999</v>
      </c>
      <c r="G90" s="19" t="s">
        <v>26</v>
      </c>
      <c r="H90" s="3">
        <v>11.193059999999999</v>
      </c>
      <c r="I90" s="19" t="s">
        <v>26</v>
      </c>
      <c r="J90" s="3">
        <v>11.01008</v>
      </c>
      <c r="K90" s="19" t="s">
        <v>26</v>
      </c>
      <c r="L90" s="23"/>
      <c r="N90" s="9"/>
      <c r="O90" s="10"/>
      <c r="X90" s="22"/>
      <c r="Y90" s="9"/>
      <c r="Z90" s="10"/>
      <c r="AI90" s="23"/>
      <c r="AJ90" s="23"/>
    </row>
    <row r="91" spans="1:36" x14ac:dyDescent="0.2">
      <c r="A91" s="40" t="s">
        <v>12</v>
      </c>
      <c r="B91" s="3">
        <v>41.986499999999999</v>
      </c>
      <c r="C91" s="19" t="s">
        <v>26</v>
      </c>
      <c r="D91" s="3">
        <v>44.89564</v>
      </c>
      <c r="E91" s="19" t="s">
        <v>26</v>
      </c>
      <c r="F91" s="3">
        <v>49.355220000000003</v>
      </c>
      <c r="G91" s="19" t="s">
        <v>26</v>
      </c>
      <c r="H91" s="3">
        <v>63.345779999999998</v>
      </c>
      <c r="I91" s="19" t="s">
        <v>26</v>
      </c>
      <c r="J91" s="3">
        <v>58.37547</v>
      </c>
      <c r="K91" s="19" t="s">
        <v>26</v>
      </c>
      <c r="L91" s="23"/>
      <c r="N91" s="9"/>
      <c r="O91" s="10"/>
      <c r="X91" s="22"/>
      <c r="Y91" s="9"/>
      <c r="Z91" s="10"/>
      <c r="AI91" s="23"/>
      <c r="AJ91" s="23"/>
    </row>
    <row r="92" spans="1:36" x14ac:dyDescent="0.2">
      <c r="A92" s="40" t="s">
        <v>13</v>
      </c>
      <c r="B92" s="3">
        <v>409.20260000000002</v>
      </c>
      <c r="C92" s="11">
        <v>0.22</v>
      </c>
      <c r="D92" s="3">
        <v>418.1361</v>
      </c>
      <c r="E92" s="11">
        <v>0.23</v>
      </c>
      <c r="F92" s="3">
        <v>419.29360000000003</v>
      </c>
      <c r="G92" s="11">
        <v>0.23</v>
      </c>
      <c r="H92" s="3">
        <v>392.36869999999999</v>
      </c>
      <c r="I92" s="11">
        <v>0.22</v>
      </c>
      <c r="J92" s="3">
        <v>398.60980000000001</v>
      </c>
      <c r="K92" s="11">
        <v>0.23</v>
      </c>
      <c r="L92" s="23"/>
      <c r="N92" s="9"/>
      <c r="O92" s="10"/>
      <c r="X92" s="22"/>
      <c r="Y92" s="9"/>
      <c r="Z92" s="10"/>
      <c r="AI92" s="23"/>
      <c r="AJ92" s="23"/>
    </row>
    <row r="93" spans="1:36" x14ac:dyDescent="0.2">
      <c r="A93" s="40" t="s">
        <v>14</v>
      </c>
      <c r="B93" s="3">
        <v>593.17840000000001</v>
      </c>
      <c r="C93" s="11">
        <v>0.32</v>
      </c>
      <c r="D93" s="3">
        <v>669.97540000000004</v>
      </c>
      <c r="E93" s="11">
        <v>0.36</v>
      </c>
      <c r="F93" s="3">
        <v>654.38720000000001</v>
      </c>
      <c r="G93" s="11">
        <v>0.36</v>
      </c>
      <c r="H93" s="3">
        <v>600.36490000000003</v>
      </c>
      <c r="I93" s="11">
        <v>0.33</v>
      </c>
      <c r="J93" s="3">
        <v>639.43190000000004</v>
      </c>
      <c r="K93" s="11">
        <v>0.36</v>
      </c>
      <c r="L93" s="23"/>
      <c r="N93" s="9"/>
      <c r="O93" s="10"/>
      <c r="X93" s="22"/>
      <c r="Y93" s="9"/>
      <c r="Z93" s="10"/>
      <c r="AI93" s="23"/>
      <c r="AJ93" s="23"/>
    </row>
    <row r="94" spans="1:36" x14ac:dyDescent="0.2">
      <c r="A94" s="40" t="s">
        <v>15</v>
      </c>
      <c r="B94" s="3">
        <v>1449.934</v>
      </c>
      <c r="C94" s="11">
        <v>0.78</v>
      </c>
      <c r="D94" s="3">
        <v>1518.617</v>
      </c>
      <c r="E94" s="11">
        <v>0.82</v>
      </c>
      <c r="F94" s="3">
        <v>1509.183</v>
      </c>
      <c r="G94" s="11">
        <v>0.83</v>
      </c>
      <c r="H94" s="3">
        <v>1494.597</v>
      </c>
      <c r="I94" s="11">
        <v>0.83</v>
      </c>
      <c r="J94" s="3">
        <v>1571.1469999999999</v>
      </c>
      <c r="K94" s="11">
        <v>0.9</v>
      </c>
      <c r="L94" s="23"/>
      <c r="N94" s="9"/>
      <c r="O94" s="10"/>
      <c r="X94" s="22"/>
      <c r="Y94" s="9"/>
      <c r="Z94" s="10"/>
      <c r="AI94" s="23"/>
      <c r="AJ94" s="23"/>
    </row>
    <row r="95" spans="1:36" x14ac:dyDescent="0.2">
      <c r="A95" s="40" t="s">
        <v>16</v>
      </c>
      <c r="B95" s="3">
        <v>1978.124</v>
      </c>
      <c r="C95" s="11">
        <v>1.06</v>
      </c>
      <c r="D95" s="3">
        <v>1981.7570000000001</v>
      </c>
      <c r="E95" s="11">
        <v>1.07</v>
      </c>
      <c r="F95" s="3">
        <v>2056.1149999999998</v>
      </c>
      <c r="G95" s="11">
        <v>1.1299999999999999</v>
      </c>
      <c r="H95" s="3">
        <v>1936.617</v>
      </c>
      <c r="I95" s="11">
        <v>1.07</v>
      </c>
      <c r="J95" s="3">
        <v>1865.3630000000001</v>
      </c>
      <c r="K95" s="11">
        <v>1.06</v>
      </c>
      <c r="L95" s="23"/>
      <c r="N95" s="9"/>
      <c r="O95" s="10"/>
      <c r="X95" s="22"/>
      <c r="Y95" s="9"/>
      <c r="Z95" s="10"/>
      <c r="AI95" s="23"/>
      <c r="AJ95" s="23"/>
    </row>
    <row r="96" spans="1:36" x14ac:dyDescent="0.2">
      <c r="A96" s="40" t="s">
        <v>17</v>
      </c>
      <c r="B96" s="3">
        <v>697.82709999999997</v>
      </c>
      <c r="C96" s="11">
        <v>0.37</v>
      </c>
      <c r="D96" s="3">
        <v>719.48019999999997</v>
      </c>
      <c r="E96" s="11">
        <v>0.39</v>
      </c>
      <c r="F96" s="3">
        <v>688.31579999999997</v>
      </c>
      <c r="G96" s="11">
        <v>0.38</v>
      </c>
      <c r="H96" s="3">
        <v>736.09829999999999</v>
      </c>
      <c r="I96" s="11">
        <v>0.41</v>
      </c>
      <c r="J96" s="3">
        <v>745.78899999999999</v>
      </c>
      <c r="K96" s="11">
        <v>0.43</v>
      </c>
      <c r="L96" s="23"/>
      <c r="N96" s="9"/>
      <c r="O96" s="10"/>
      <c r="X96" s="22"/>
      <c r="Y96" s="9"/>
      <c r="Z96" s="10"/>
      <c r="AI96" s="23"/>
      <c r="AJ96" s="23"/>
    </row>
    <row r="97" spans="1:36" x14ac:dyDescent="0.2">
      <c r="A97" s="1"/>
      <c r="B97" s="3"/>
      <c r="C97" s="11"/>
      <c r="D97" s="3"/>
      <c r="E97" s="11"/>
      <c r="F97" s="3"/>
      <c r="G97" s="11"/>
      <c r="H97" s="3"/>
      <c r="I97" s="11"/>
      <c r="J97" s="3"/>
      <c r="K97" s="11"/>
      <c r="L97" s="23"/>
      <c r="N97" s="9"/>
      <c r="O97" s="10"/>
      <c r="X97" s="22"/>
      <c r="Y97" s="9"/>
      <c r="Z97" s="10"/>
      <c r="AI97" s="23"/>
      <c r="AJ97" s="23"/>
    </row>
    <row r="98" spans="1:36" x14ac:dyDescent="0.2">
      <c r="A98" s="1" t="s">
        <v>31</v>
      </c>
      <c r="B98" s="3">
        <v>54594.06</v>
      </c>
      <c r="C98" s="11">
        <v>29.21</v>
      </c>
      <c r="D98" s="3">
        <v>53894.83</v>
      </c>
      <c r="E98" s="11">
        <v>29.1</v>
      </c>
      <c r="F98" s="3">
        <v>53044.959999999999</v>
      </c>
      <c r="G98" s="11">
        <v>29.12</v>
      </c>
      <c r="H98" s="3">
        <v>53010.879999999997</v>
      </c>
      <c r="I98" s="11">
        <v>29.39</v>
      </c>
      <c r="J98" s="3">
        <v>52738.78</v>
      </c>
      <c r="K98" s="11">
        <v>30.1</v>
      </c>
      <c r="L98" s="23"/>
      <c r="N98" s="9"/>
      <c r="O98" s="10"/>
      <c r="X98" s="22"/>
      <c r="Y98" s="9"/>
      <c r="Z98" s="10"/>
      <c r="AI98" s="23"/>
      <c r="AJ98" s="23"/>
    </row>
    <row r="99" spans="1:36" x14ac:dyDescent="0.2">
      <c r="A99" s="1"/>
      <c r="B99" s="3"/>
      <c r="C99" s="11"/>
      <c r="D99" s="3"/>
      <c r="E99" s="11"/>
      <c r="F99" s="3"/>
      <c r="G99" s="11"/>
      <c r="H99" s="3"/>
      <c r="I99" s="11"/>
      <c r="J99" s="3"/>
      <c r="K99" s="11"/>
      <c r="L99" s="23"/>
      <c r="N99" s="9"/>
      <c r="O99" s="10"/>
      <c r="X99" s="22"/>
      <c r="Y99" s="9"/>
      <c r="Z99" s="10"/>
      <c r="AI99" s="23"/>
      <c r="AJ99" s="23"/>
    </row>
    <row r="100" spans="1:36" x14ac:dyDescent="0.2">
      <c r="A100" s="39" t="s">
        <v>49</v>
      </c>
      <c r="B100" s="3"/>
      <c r="C100" s="11"/>
      <c r="D100" s="3"/>
      <c r="E100" s="11"/>
      <c r="F100" s="3"/>
      <c r="G100" s="11"/>
      <c r="H100" s="3"/>
      <c r="I100" s="11"/>
      <c r="J100" s="3"/>
      <c r="K100" s="11"/>
      <c r="L100" s="23"/>
      <c r="N100" s="9"/>
      <c r="O100" s="10"/>
      <c r="X100" s="22"/>
      <c r="Y100" s="9"/>
      <c r="Z100" s="10"/>
      <c r="AI100" s="23"/>
      <c r="AJ100" s="23"/>
    </row>
    <row r="101" spans="1:36" x14ac:dyDescent="0.2">
      <c r="A101" s="40" t="s">
        <v>18</v>
      </c>
      <c r="B101" s="3">
        <v>4881.7740000000003</v>
      </c>
      <c r="C101" s="11">
        <v>2.61</v>
      </c>
      <c r="D101" s="3">
        <v>4884.2190000000001</v>
      </c>
      <c r="E101" s="11">
        <v>2.64</v>
      </c>
      <c r="F101" s="3">
        <v>5115.8500000000004</v>
      </c>
      <c r="G101" s="11">
        <v>2.81</v>
      </c>
      <c r="H101" s="3">
        <v>5126.165</v>
      </c>
      <c r="I101" s="11">
        <v>2.84</v>
      </c>
      <c r="J101" s="3">
        <v>5036.0649999999996</v>
      </c>
      <c r="K101" s="11">
        <v>2.87</v>
      </c>
      <c r="L101" s="23"/>
      <c r="N101" s="9"/>
      <c r="O101" s="10"/>
      <c r="X101" s="22"/>
      <c r="Y101" s="9"/>
      <c r="Z101" s="10"/>
      <c r="AI101" s="23"/>
      <c r="AJ101" s="23"/>
    </row>
    <row r="102" spans="1:36" x14ac:dyDescent="0.2">
      <c r="A102" s="40" t="s">
        <v>19</v>
      </c>
      <c r="B102" s="3">
        <v>10194.89</v>
      </c>
      <c r="C102" s="11">
        <v>5.46</v>
      </c>
      <c r="D102" s="3">
        <v>10097.469999999999</v>
      </c>
      <c r="E102" s="11">
        <v>5.45</v>
      </c>
      <c r="F102" s="3">
        <v>9879.0030000000006</v>
      </c>
      <c r="G102" s="11">
        <v>5.42</v>
      </c>
      <c r="H102" s="3">
        <v>10255.65</v>
      </c>
      <c r="I102" s="11">
        <v>5.69</v>
      </c>
      <c r="J102" s="3">
        <v>9902.4089999999997</v>
      </c>
      <c r="K102" s="11">
        <v>5.65</v>
      </c>
      <c r="L102" s="23"/>
      <c r="N102" s="9"/>
      <c r="O102" s="10"/>
      <c r="X102" s="22"/>
      <c r="Y102" s="9"/>
      <c r="Z102" s="10"/>
      <c r="AI102" s="23"/>
      <c r="AJ102" s="23"/>
    </row>
    <row r="103" spans="1:36" x14ac:dyDescent="0.2">
      <c r="A103" s="40" t="s">
        <v>20</v>
      </c>
      <c r="B103" s="3">
        <v>12035.52</v>
      </c>
      <c r="C103" s="11">
        <v>6.44</v>
      </c>
      <c r="D103" s="3">
        <v>12064.53</v>
      </c>
      <c r="E103" s="11">
        <v>6.51</v>
      </c>
      <c r="F103" s="3">
        <v>11445.52</v>
      </c>
      <c r="G103" s="11">
        <v>6.28</v>
      </c>
      <c r="H103" s="3">
        <v>11482.38</v>
      </c>
      <c r="I103" s="11">
        <v>6.37</v>
      </c>
      <c r="J103" s="3">
        <v>11253.5</v>
      </c>
      <c r="K103" s="11">
        <v>6.42</v>
      </c>
      <c r="L103" s="23"/>
      <c r="N103" s="9"/>
      <c r="O103" s="10"/>
      <c r="X103" s="22"/>
      <c r="Y103" s="9"/>
      <c r="Z103" s="10"/>
      <c r="AI103" s="23"/>
      <c r="AJ103" s="23"/>
    </row>
    <row r="104" spans="1:36" x14ac:dyDescent="0.2">
      <c r="A104" s="40" t="s">
        <v>21</v>
      </c>
      <c r="B104" s="3">
        <v>3615.3629999999998</v>
      </c>
      <c r="C104" s="11">
        <v>1.93</v>
      </c>
      <c r="D104" s="3">
        <v>3729.3939999999998</v>
      </c>
      <c r="E104" s="11">
        <v>2.0099999999999998</v>
      </c>
      <c r="F104" s="3">
        <v>3494.2840000000001</v>
      </c>
      <c r="G104" s="11">
        <v>1.92</v>
      </c>
      <c r="H104" s="3">
        <v>3550.192</v>
      </c>
      <c r="I104" s="11">
        <v>1.97</v>
      </c>
      <c r="J104" s="3">
        <v>3602.3870000000002</v>
      </c>
      <c r="K104" s="11">
        <v>2.06</v>
      </c>
      <c r="L104" s="23"/>
      <c r="N104" s="9"/>
      <c r="O104" s="10"/>
      <c r="X104" s="22"/>
      <c r="Y104" s="9"/>
      <c r="Z104" s="10"/>
      <c r="AI104" s="23"/>
      <c r="AJ104" s="23"/>
    </row>
    <row r="105" spans="1:36" x14ac:dyDescent="0.2">
      <c r="A105" s="41" t="s">
        <v>22</v>
      </c>
      <c r="B105" s="3">
        <v>1079.9639999999999</v>
      </c>
      <c r="C105" s="11">
        <v>0.57999999999999996</v>
      </c>
      <c r="D105" s="3">
        <v>986.84280000000001</v>
      </c>
      <c r="E105" s="11">
        <v>0.53</v>
      </c>
      <c r="F105" s="3">
        <v>1056.2159999999999</v>
      </c>
      <c r="G105" s="11">
        <v>0.57999999999999996</v>
      </c>
      <c r="H105" s="3">
        <v>1027.106</v>
      </c>
      <c r="I105" s="11">
        <v>0.56999999999999995</v>
      </c>
      <c r="J105" s="3">
        <v>958.74509999999998</v>
      </c>
      <c r="K105" s="11">
        <v>0.55000000000000004</v>
      </c>
      <c r="L105" s="23"/>
      <c r="N105" s="9"/>
      <c r="O105" s="10"/>
      <c r="X105" s="22"/>
      <c r="Y105" s="9"/>
      <c r="Z105" s="10"/>
      <c r="AI105" s="23"/>
      <c r="AJ105" s="23"/>
    </row>
    <row r="106" spans="1:36" x14ac:dyDescent="0.2">
      <c r="A106" s="1"/>
      <c r="B106" s="56"/>
      <c r="C106" s="56"/>
      <c r="D106" s="56"/>
      <c r="E106" s="56"/>
      <c r="F106" s="56"/>
      <c r="G106" s="56"/>
      <c r="H106" s="56"/>
      <c r="I106" s="56"/>
      <c r="J106" s="56"/>
      <c r="K106" s="56"/>
      <c r="L106" s="23"/>
      <c r="N106" s="9"/>
      <c r="O106" s="10"/>
      <c r="X106" s="22"/>
      <c r="Y106" s="9"/>
      <c r="Z106" s="10"/>
      <c r="AI106" s="23"/>
      <c r="AJ106" s="23"/>
    </row>
    <row r="107" spans="1:36" x14ac:dyDescent="0.2">
      <c r="A107" s="39" t="s">
        <v>50</v>
      </c>
      <c r="B107" s="55"/>
      <c r="C107" s="55"/>
      <c r="D107" s="55"/>
      <c r="E107" s="55"/>
      <c r="F107" s="55"/>
      <c r="G107" s="55"/>
      <c r="H107" s="55"/>
      <c r="I107" s="55"/>
      <c r="J107" s="55"/>
      <c r="K107" s="55"/>
      <c r="L107" s="23"/>
      <c r="N107" s="9"/>
      <c r="O107" s="10"/>
      <c r="X107" s="22"/>
      <c r="Y107" s="9"/>
      <c r="Z107" s="10"/>
      <c r="AI107" s="23"/>
      <c r="AJ107" s="23"/>
    </row>
    <row r="108" spans="1:36" x14ac:dyDescent="0.2">
      <c r="A108" s="46" t="s">
        <v>32</v>
      </c>
      <c r="B108" s="3">
        <v>663.35389999999995</v>
      </c>
      <c r="C108" s="11">
        <v>0.35</v>
      </c>
      <c r="D108" s="3">
        <v>658.6037</v>
      </c>
      <c r="E108" s="11">
        <v>0.36</v>
      </c>
      <c r="F108" s="3">
        <v>662.73569999999995</v>
      </c>
      <c r="G108" s="11">
        <v>0.36</v>
      </c>
      <c r="H108" s="3">
        <v>757.76189999999997</v>
      </c>
      <c r="I108" s="11">
        <v>0.42</v>
      </c>
      <c r="J108" s="3">
        <v>643.52089999999998</v>
      </c>
      <c r="K108" s="11">
        <v>0.37</v>
      </c>
      <c r="L108" s="23"/>
      <c r="N108" s="9"/>
      <c r="O108" s="10"/>
      <c r="X108" s="22"/>
      <c r="Y108" s="9"/>
      <c r="Z108" s="10"/>
      <c r="AI108" s="23"/>
      <c r="AJ108" s="23"/>
    </row>
    <row r="109" spans="1:36" x14ac:dyDescent="0.2">
      <c r="A109" s="46" t="s">
        <v>33</v>
      </c>
      <c r="B109" s="3">
        <v>1221.046</v>
      </c>
      <c r="C109" s="11">
        <v>0.65</v>
      </c>
      <c r="D109" s="3">
        <v>1097.683</v>
      </c>
      <c r="E109" s="11">
        <v>0.59</v>
      </c>
      <c r="F109" s="3">
        <v>1135.1130000000001</v>
      </c>
      <c r="G109" s="11">
        <v>0.62</v>
      </c>
      <c r="H109" s="3">
        <v>1121.135</v>
      </c>
      <c r="I109" s="11">
        <v>0.62</v>
      </c>
      <c r="J109" s="3">
        <v>1093.502</v>
      </c>
      <c r="K109" s="11">
        <v>0.62</v>
      </c>
      <c r="L109" s="23"/>
      <c r="N109" s="9"/>
      <c r="O109" s="10"/>
      <c r="X109" s="22"/>
      <c r="Y109" s="9"/>
      <c r="Z109" s="10"/>
      <c r="AI109" s="23"/>
      <c r="AJ109" s="23"/>
    </row>
    <row r="110" spans="1:36" x14ac:dyDescent="0.2">
      <c r="A110" s="46" t="s">
        <v>34</v>
      </c>
      <c r="B110" s="3">
        <v>5044.7020000000002</v>
      </c>
      <c r="C110" s="11">
        <v>2.7</v>
      </c>
      <c r="D110" s="3">
        <v>4843.9179999999997</v>
      </c>
      <c r="E110" s="11">
        <v>2.62</v>
      </c>
      <c r="F110" s="3">
        <v>4796.58</v>
      </c>
      <c r="G110" s="11">
        <v>2.63</v>
      </c>
      <c r="H110" s="3">
        <v>4485</v>
      </c>
      <c r="I110" s="11">
        <v>2.4900000000000002</v>
      </c>
      <c r="J110" s="3">
        <v>4240.3599999999997</v>
      </c>
      <c r="K110" s="11">
        <v>2.42</v>
      </c>
      <c r="L110" s="23"/>
      <c r="N110" s="9"/>
      <c r="O110" s="10"/>
      <c r="X110" s="22"/>
      <c r="Y110" s="9"/>
      <c r="Z110" s="10"/>
      <c r="AI110" s="23"/>
      <c r="AJ110" s="23"/>
    </row>
    <row r="111" spans="1:36" x14ac:dyDescent="0.2">
      <c r="A111" s="46" t="s">
        <v>35</v>
      </c>
      <c r="B111" s="3">
        <v>998.1386</v>
      </c>
      <c r="C111" s="11">
        <v>0.53</v>
      </c>
      <c r="D111" s="3">
        <v>980.96230000000003</v>
      </c>
      <c r="E111" s="11">
        <v>0.53</v>
      </c>
      <c r="F111" s="3">
        <v>975.38589999999999</v>
      </c>
      <c r="G111" s="11">
        <v>0.54</v>
      </c>
      <c r="H111" s="3">
        <v>901.55650000000003</v>
      </c>
      <c r="I111" s="11">
        <v>0.5</v>
      </c>
      <c r="J111" s="3">
        <v>798.7509</v>
      </c>
      <c r="K111" s="11">
        <v>0.46</v>
      </c>
      <c r="L111" s="23"/>
      <c r="N111" s="9"/>
      <c r="O111" s="10"/>
      <c r="X111" s="22"/>
      <c r="Y111" s="9"/>
      <c r="Z111" s="10"/>
      <c r="AI111" s="23"/>
      <c r="AJ111" s="23"/>
    </row>
    <row r="112" spans="1:36" x14ac:dyDescent="0.2">
      <c r="A112" s="46" t="s">
        <v>36</v>
      </c>
      <c r="B112" s="3">
        <v>536.85509999999999</v>
      </c>
      <c r="C112" s="11">
        <v>0.28999999999999998</v>
      </c>
      <c r="D112" s="3">
        <v>529.19860000000006</v>
      </c>
      <c r="E112" s="11">
        <v>0.28999999999999998</v>
      </c>
      <c r="F112" s="3">
        <v>499.80919999999998</v>
      </c>
      <c r="G112" s="11">
        <v>0.27</v>
      </c>
      <c r="H112" s="3">
        <v>583.34209999999996</v>
      </c>
      <c r="I112" s="11">
        <v>0.32</v>
      </c>
      <c r="J112" s="3">
        <v>445.2106</v>
      </c>
      <c r="K112" s="11">
        <v>0.25</v>
      </c>
      <c r="L112" s="23"/>
      <c r="N112" s="9"/>
      <c r="O112" s="10"/>
      <c r="X112" s="22"/>
      <c r="Y112" s="9"/>
      <c r="Z112" s="10"/>
      <c r="AI112" s="23"/>
      <c r="AJ112" s="23"/>
    </row>
    <row r="113" spans="1:36" x14ac:dyDescent="0.2">
      <c r="A113" s="47"/>
      <c r="B113" s="3"/>
      <c r="C113" s="11"/>
      <c r="D113" s="3"/>
      <c r="E113" s="11"/>
      <c r="F113" s="3"/>
      <c r="G113" s="11"/>
      <c r="H113" s="3"/>
      <c r="I113" s="11"/>
      <c r="J113" s="3"/>
      <c r="K113" s="11"/>
      <c r="L113" s="23"/>
      <c r="N113" s="9"/>
      <c r="O113" s="10"/>
      <c r="X113" s="22"/>
      <c r="Y113" s="9"/>
      <c r="Z113" s="10"/>
      <c r="AI113" s="23"/>
      <c r="AJ113" s="23"/>
    </row>
    <row r="114" spans="1:36" x14ac:dyDescent="0.2">
      <c r="A114" s="39" t="s">
        <v>51</v>
      </c>
      <c r="B114" s="55"/>
      <c r="C114" s="55"/>
      <c r="D114" s="55"/>
      <c r="E114" s="55"/>
      <c r="F114" s="55"/>
      <c r="G114" s="55"/>
      <c r="H114" s="55"/>
      <c r="I114" s="55"/>
      <c r="J114" s="55"/>
      <c r="K114" s="55"/>
      <c r="L114" s="23"/>
      <c r="N114" s="9"/>
      <c r="O114" s="10"/>
      <c r="X114" s="22"/>
      <c r="Y114" s="9"/>
      <c r="Z114" s="10"/>
      <c r="AI114" s="23"/>
      <c r="AJ114" s="23"/>
    </row>
    <row r="115" spans="1:36" x14ac:dyDescent="0.2">
      <c r="A115" s="46" t="s">
        <v>37</v>
      </c>
      <c r="B115" s="3">
        <v>156.2704</v>
      </c>
      <c r="C115" s="11">
        <v>0.08</v>
      </c>
      <c r="D115" s="3">
        <v>151.78829999999999</v>
      </c>
      <c r="E115" s="11">
        <v>0.08</v>
      </c>
      <c r="F115" s="3">
        <v>116.65170000000001</v>
      </c>
      <c r="G115" s="11">
        <v>0.06</v>
      </c>
      <c r="H115" s="3">
        <v>140.9152</v>
      </c>
      <c r="I115" s="11">
        <v>0.08</v>
      </c>
      <c r="J115" s="3">
        <v>139.01830000000001</v>
      </c>
      <c r="K115" s="11">
        <v>0.08</v>
      </c>
      <c r="L115" s="23"/>
      <c r="N115" s="9"/>
      <c r="O115" s="10"/>
      <c r="X115" s="22"/>
      <c r="Y115" s="9"/>
      <c r="Z115" s="10"/>
      <c r="AI115" s="23"/>
      <c r="AJ115" s="23"/>
    </row>
    <row r="116" spans="1:36" x14ac:dyDescent="0.2">
      <c r="A116" s="46" t="s">
        <v>38</v>
      </c>
      <c r="B116" s="3">
        <v>404.46199999999999</v>
      </c>
      <c r="C116" s="11">
        <v>0.22</v>
      </c>
      <c r="D116" s="3">
        <v>419.67610000000002</v>
      </c>
      <c r="E116" s="11">
        <v>0.23</v>
      </c>
      <c r="F116" s="3">
        <v>424.28739999999999</v>
      </c>
      <c r="G116" s="11">
        <v>0.23</v>
      </c>
      <c r="H116" s="3">
        <v>335.71050000000002</v>
      </c>
      <c r="I116" s="11">
        <v>0.19</v>
      </c>
      <c r="J116" s="3">
        <v>367.92590000000001</v>
      </c>
      <c r="K116" s="11">
        <v>0.21</v>
      </c>
      <c r="L116" s="23"/>
      <c r="N116" s="9"/>
      <c r="O116" s="10"/>
      <c r="X116" s="22"/>
      <c r="Y116" s="9"/>
      <c r="Z116" s="10"/>
      <c r="AI116" s="23"/>
      <c r="AJ116" s="23"/>
    </row>
    <row r="117" spans="1:36" x14ac:dyDescent="0.2">
      <c r="A117" s="46" t="s">
        <v>39</v>
      </c>
      <c r="B117" s="3">
        <v>4708.8680000000004</v>
      </c>
      <c r="C117" s="11">
        <v>2.52</v>
      </c>
      <c r="D117" s="3">
        <v>4539.0730000000003</v>
      </c>
      <c r="E117" s="11">
        <v>2.4500000000000002</v>
      </c>
      <c r="F117" s="3">
        <v>4529.0590000000002</v>
      </c>
      <c r="G117" s="11">
        <v>2.4900000000000002</v>
      </c>
      <c r="H117" s="3">
        <v>4553.5950000000003</v>
      </c>
      <c r="I117" s="11">
        <v>2.52</v>
      </c>
      <c r="J117" s="3">
        <v>4152.1559999999999</v>
      </c>
      <c r="K117" s="11">
        <v>2.37</v>
      </c>
      <c r="L117" s="23"/>
      <c r="N117" s="9"/>
      <c r="O117" s="10"/>
      <c r="X117" s="22"/>
      <c r="Y117" s="9"/>
      <c r="Z117" s="10"/>
      <c r="AI117" s="23"/>
      <c r="AJ117" s="23"/>
    </row>
    <row r="118" spans="1:36" x14ac:dyDescent="0.2">
      <c r="A118" s="46" t="s">
        <v>40</v>
      </c>
      <c r="B118" s="3">
        <v>1360.8050000000001</v>
      </c>
      <c r="C118" s="11">
        <v>0.73</v>
      </c>
      <c r="D118" s="3">
        <v>1186.4469999999999</v>
      </c>
      <c r="E118" s="11">
        <v>0.64</v>
      </c>
      <c r="F118" s="3">
        <v>1269.4929999999999</v>
      </c>
      <c r="G118" s="11">
        <v>0.7</v>
      </c>
      <c r="H118" s="3">
        <v>1320.5509999999999</v>
      </c>
      <c r="I118" s="11">
        <v>0.73</v>
      </c>
      <c r="J118" s="3">
        <v>1260.6489999999999</v>
      </c>
      <c r="K118" s="11">
        <v>0.72</v>
      </c>
      <c r="L118" s="23"/>
      <c r="N118" s="9"/>
      <c r="O118" s="10"/>
      <c r="X118" s="22"/>
      <c r="Y118" s="9"/>
      <c r="Z118" s="10"/>
      <c r="AI118" s="23"/>
      <c r="AJ118" s="23"/>
    </row>
    <row r="119" spans="1:36" x14ac:dyDescent="0.2">
      <c r="A119" s="46" t="s">
        <v>41</v>
      </c>
      <c r="B119" s="3">
        <v>669.33370000000002</v>
      </c>
      <c r="C119" s="11">
        <v>0.36</v>
      </c>
      <c r="D119" s="3">
        <v>740.13229999999999</v>
      </c>
      <c r="E119" s="11">
        <v>0.4</v>
      </c>
      <c r="F119" s="3">
        <v>641.57820000000004</v>
      </c>
      <c r="G119" s="11">
        <v>0.35</v>
      </c>
      <c r="H119" s="3">
        <v>640.0752</v>
      </c>
      <c r="I119" s="11">
        <v>0.35</v>
      </c>
      <c r="J119" s="3">
        <v>550.80520000000001</v>
      </c>
      <c r="K119" s="11">
        <v>0.31</v>
      </c>
      <c r="L119" s="23"/>
      <c r="N119" s="9"/>
      <c r="O119" s="10"/>
      <c r="X119" s="22"/>
      <c r="Y119" s="9"/>
      <c r="Z119" s="10"/>
      <c r="AI119" s="23"/>
      <c r="AJ119" s="23"/>
    </row>
    <row r="120" spans="1:36" x14ac:dyDescent="0.2">
      <c r="A120" s="2"/>
      <c r="B120" s="3"/>
      <c r="C120" s="11"/>
      <c r="D120" s="3"/>
      <c r="E120" s="11"/>
      <c r="F120" s="3"/>
      <c r="G120" s="11"/>
      <c r="H120" s="3"/>
      <c r="I120" s="11"/>
      <c r="J120" s="3"/>
      <c r="K120" s="11"/>
      <c r="L120" s="23"/>
      <c r="N120" s="9"/>
      <c r="O120" s="10"/>
      <c r="X120" s="22"/>
      <c r="Y120" s="9"/>
      <c r="Z120" s="10"/>
      <c r="AI120" s="23"/>
      <c r="AJ120" s="23"/>
    </row>
    <row r="121" spans="1:36" x14ac:dyDescent="0.2">
      <c r="A121" s="2" t="s">
        <v>66</v>
      </c>
      <c r="B121" s="3"/>
      <c r="C121" s="11"/>
      <c r="D121" s="3"/>
      <c r="E121" s="11"/>
      <c r="F121" s="3"/>
      <c r="G121" s="11"/>
      <c r="H121" s="3"/>
      <c r="I121" s="11"/>
      <c r="J121" s="3"/>
      <c r="K121" s="11"/>
      <c r="L121" s="23"/>
      <c r="N121" s="9"/>
      <c r="O121" s="10"/>
      <c r="X121" s="22"/>
      <c r="Y121" s="9"/>
      <c r="Z121" s="10"/>
      <c r="AI121" s="23"/>
      <c r="AJ121" s="23"/>
    </row>
    <row r="122" spans="1:36" x14ac:dyDescent="0.2">
      <c r="A122" s="2" t="s">
        <v>67</v>
      </c>
      <c r="B122" s="3">
        <v>24876.9</v>
      </c>
      <c r="C122" s="11">
        <v>13.31</v>
      </c>
      <c r="D122" s="3">
        <v>24386.38</v>
      </c>
      <c r="E122" s="11">
        <v>13.17</v>
      </c>
      <c r="F122" s="3">
        <v>23145.919999999998</v>
      </c>
      <c r="G122" s="11">
        <v>12.71</v>
      </c>
      <c r="H122" s="3">
        <v>22814.3</v>
      </c>
      <c r="I122" s="11">
        <v>12.65</v>
      </c>
      <c r="J122" s="3">
        <v>21369.68</v>
      </c>
      <c r="K122" s="11">
        <v>12.2</v>
      </c>
      <c r="L122" s="23"/>
      <c r="N122" s="9"/>
      <c r="O122" s="10"/>
      <c r="X122" s="22"/>
      <c r="Y122" s="9"/>
      <c r="Z122" s="10"/>
      <c r="AI122" s="23"/>
      <c r="AJ122" s="23"/>
    </row>
    <row r="123" spans="1:36" x14ac:dyDescent="0.2">
      <c r="A123" s="2"/>
      <c r="B123" s="3"/>
      <c r="C123" s="11"/>
      <c r="D123" s="3"/>
      <c r="E123" s="11"/>
      <c r="F123" s="3"/>
      <c r="G123" s="11"/>
      <c r="H123" s="3"/>
      <c r="I123" s="11"/>
      <c r="J123" s="3"/>
      <c r="K123" s="11"/>
      <c r="L123" s="23"/>
      <c r="N123" s="9"/>
      <c r="O123" s="10"/>
      <c r="X123" s="22"/>
      <c r="Y123" s="9"/>
      <c r="Z123" s="10"/>
      <c r="AI123" s="23"/>
      <c r="AJ123" s="23"/>
    </row>
    <row r="124" spans="1:36" x14ac:dyDescent="0.2">
      <c r="A124" s="48" t="s">
        <v>62</v>
      </c>
      <c r="B124" s="58"/>
      <c r="C124" s="58"/>
      <c r="D124" s="58"/>
      <c r="E124" s="58"/>
      <c r="F124" s="58"/>
      <c r="G124" s="58"/>
      <c r="H124" s="58"/>
      <c r="I124" s="58"/>
      <c r="J124" s="58"/>
      <c r="K124" s="58"/>
      <c r="L124" s="23"/>
      <c r="N124" s="9"/>
      <c r="O124" s="10"/>
      <c r="X124" s="22"/>
      <c r="Y124" s="9"/>
      <c r="Z124" s="10"/>
      <c r="AI124" s="23"/>
      <c r="AJ124" s="23"/>
    </row>
    <row r="125" spans="1:36" x14ac:dyDescent="0.2">
      <c r="A125" s="49" t="s">
        <v>42</v>
      </c>
      <c r="B125" s="7">
        <v>3026.5970000000002</v>
      </c>
      <c r="C125" s="13">
        <v>1.62</v>
      </c>
      <c r="D125" s="7">
        <v>3113.4940000000001</v>
      </c>
      <c r="E125" s="13">
        <v>1.68</v>
      </c>
      <c r="F125" s="7">
        <v>3240.6030000000001</v>
      </c>
      <c r="G125" s="13">
        <v>1.78</v>
      </c>
      <c r="H125" s="7">
        <v>3241.652</v>
      </c>
      <c r="I125" s="13">
        <v>1.8</v>
      </c>
      <c r="J125" s="7">
        <v>3089.1460000000002</v>
      </c>
      <c r="K125" s="13">
        <v>1.76</v>
      </c>
      <c r="L125" s="38"/>
      <c r="N125" s="9"/>
      <c r="O125" s="10"/>
      <c r="X125" s="22"/>
      <c r="Y125" s="9"/>
      <c r="Z125" s="10"/>
      <c r="AI125" s="23"/>
      <c r="AJ125" s="23"/>
    </row>
    <row r="126" spans="1:36" ht="25.5" x14ac:dyDescent="0.2">
      <c r="A126" s="49" t="s">
        <v>43</v>
      </c>
      <c r="B126" s="3">
        <v>5862.8149999999996</v>
      </c>
      <c r="C126" s="11">
        <v>3.14</v>
      </c>
      <c r="D126" s="3">
        <v>5713.3689999999997</v>
      </c>
      <c r="E126" s="11">
        <v>3.09</v>
      </c>
      <c r="F126" s="3">
        <v>5895.2250000000004</v>
      </c>
      <c r="G126" s="11">
        <v>3.24</v>
      </c>
      <c r="H126" s="3">
        <v>5444.4250000000002</v>
      </c>
      <c r="I126" s="11">
        <v>3.02</v>
      </c>
      <c r="J126" s="3">
        <v>5381.6170000000002</v>
      </c>
      <c r="K126" s="11">
        <v>3.07</v>
      </c>
      <c r="L126" s="23"/>
      <c r="N126" s="9"/>
      <c r="O126" s="10"/>
      <c r="X126" s="22"/>
      <c r="Y126" s="9"/>
      <c r="Z126" s="10"/>
      <c r="AI126" s="23"/>
      <c r="AJ126" s="23"/>
    </row>
    <row r="127" spans="1:36" x14ac:dyDescent="0.2">
      <c r="A127" s="49"/>
      <c r="B127" s="3"/>
      <c r="C127" s="11"/>
      <c r="D127" s="3"/>
      <c r="E127" s="11"/>
      <c r="F127" s="3"/>
      <c r="G127" s="11"/>
      <c r="H127" s="3"/>
      <c r="I127" s="11"/>
      <c r="J127" s="3"/>
      <c r="K127" s="11"/>
      <c r="L127" s="23"/>
      <c r="N127" s="9"/>
      <c r="O127" s="10"/>
      <c r="X127" s="22"/>
      <c r="Y127" s="9"/>
      <c r="Z127" s="10"/>
      <c r="AI127" s="23"/>
      <c r="AJ127" s="23"/>
    </row>
    <row r="128" spans="1:36" x14ac:dyDescent="0.2">
      <c r="A128" s="50" t="s">
        <v>63</v>
      </c>
      <c r="B128" s="57"/>
      <c r="C128" s="57"/>
      <c r="D128" s="57"/>
      <c r="E128" s="57"/>
      <c r="F128" s="57"/>
      <c r="G128" s="57"/>
      <c r="H128" s="57"/>
      <c r="I128" s="57"/>
      <c r="J128" s="57"/>
      <c r="K128" s="57"/>
      <c r="L128" s="23"/>
      <c r="N128" s="9"/>
      <c r="O128" s="10"/>
      <c r="X128" s="22"/>
      <c r="Y128" s="9"/>
      <c r="Z128" s="10"/>
      <c r="AI128" s="23"/>
      <c r="AJ128" s="23"/>
    </row>
    <row r="129" spans="1:36" x14ac:dyDescent="0.2">
      <c r="A129" s="52" t="s">
        <v>61</v>
      </c>
      <c r="B129" s="59"/>
      <c r="C129" s="59"/>
      <c r="D129" s="59"/>
      <c r="E129" s="59"/>
      <c r="F129" s="59"/>
      <c r="G129" s="59"/>
      <c r="H129" s="59"/>
      <c r="I129" s="59"/>
      <c r="J129" s="59"/>
      <c r="K129" s="59"/>
      <c r="L129" s="23"/>
      <c r="N129" s="9"/>
      <c r="O129" s="10"/>
      <c r="X129" s="22"/>
      <c r="Y129" s="9"/>
      <c r="Z129" s="10"/>
      <c r="AI129" s="23"/>
      <c r="AJ129" s="23"/>
    </row>
    <row r="130" spans="1:36" x14ac:dyDescent="0.2">
      <c r="A130" s="51" t="s">
        <v>46</v>
      </c>
      <c r="B130" s="3">
        <v>1220.45</v>
      </c>
      <c r="C130" s="11">
        <v>0.65</v>
      </c>
      <c r="D130" s="3">
        <v>1211.509</v>
      </c>
      <c r="E130" s="11">
        <v>0.65</v>
      </c>
      <c r="F130" s="7">
        <v>1232.0440000000001</v>
      </c>
      <c r="G130" s="13">
        <v>0.68</v>
      </c>
      <c r="H130" s="7">
        <v>1218.116</v>
      </c>
      <c r="I130" s="13">
        <v>0.68</v>
      </c>
      <c r="J130" s="7">
        <v>1263.9659999999999</v>
      </c>
      <c r="K130" s="13">
        <v>0.72</v>
      </c>
      <c r="L130" s="23"/>
      <c r="N130" s="9"/>
      <c r="O130" s="10"/>
      <c r="X130" s="22"/>
      <c r="Y130" s="9"/>
      <c r="Z130" s="10"/>
      <c r="AI130" s="23"/>
      <c r="AJ130" s="23"/>
    </row>
    <row r="131" spans="1:36" x14ac:dyDescent="0.2">
      <c r="A131" s="51" t="s">
        <v>47</v>
      </c>
      <c r="B131" s="3">
        <v>7845.509</v>
      </c>
      <c r="C131" s="11">
        <v>4.2</v>
      </c>
      <c r="D131" s="3">
        <v>7534.9049999999997</v>
      </c>
      <c r="E131" s="11">
        <v>4.07</v>
      </c>
      <c r="F131" s="7">
        <v>7089.9110000000001</v>
      </c>
      <c r="G131" s="13">
        <v>3.89</v>
      </c>
      <c r="H131" s="7">
        <v>6714.3609999999999</v>
      </c>
      <c r="I131" s="13">
        <v>3.72</v>
      </c>
      <c r="J131" s="7">
        <v>6293.9380000000001</v>
      </c>
      <c r="K131" s="13">
        <v>3.59</v>
      </c>
      <c r="L131" s="23"/>
      <c r="N131" s="9"/>
      <c r="O131" s="10"/>
      <c r="X131" s="22"/>
      <c r="Y131" s="9"/>
      <c r="Z131" s="10"/>
      <c r="AI131" s="23"/>
      <c r="AJ131" s="23"/>
    </row>
    <row r="132" spans="1:36" x14ac:dyDescent="0.2">
      <c r="A132" s="51" t="s">
        <v>48</v>
      </c>
      <c r="B132" s="3">
        <v>3542.3539999999998</v>
      </c>
      <c r="C132" s="11">
        <v>1.9</v>
      </c>
      <c r="D132" s="3">
        <v>3410.721</v>
      </c>
      <c r="E132" s="11">
        <v>1.84</v>
      </c>
      <c r="F132" s="7">
        <v>3165.2460000000001</v>
      </c>
      <c r="G132" s="13">
        <v>1.74</v>
      </c>
      <c r="H132" s="3">
        <v>3045.6489999999999</v>
      </c>
      <c r="I132" s="11">
        <v>1.69</v>
      </c>
      <c r="J132" s="7">
        <v>2838.116</v>
      </c>
      <c r="K132" s="13">
        <v>1.62</v>
      </c>
      <c r="L132" s="23"/>
      <c r="N132" s="9"/>
      <c r="O132" s="10"/>
      <c r="X132" s="22"/>
      <c r="Y132" s="9"/>
      <c r="Z132" s="10"/>
      <c r="AI132" s="23"/>
      <c r="AJ132" s="23"/>
    </row>
    <row r="133" spans="1:36" x14ac:dyDescent="0.2">
      <c r="A133" s="52"/>
      <c r="B133" s="3"/>
      <c r="C133" s="11"/>
      <c r="D133" s="3"/>
      <c r="E133" s="11"/>
      <c r="F133" s="3"/>
      <c r="G133" s="11"/>
      <c r="H133" s="3"/>
      <c r="I133" s="11"/>
      <c r="J133" s="3"/>
      <c r="K133" s="11"/>
      <c r="L133" s="23"/>
      <c r="N133" s="9"/>
      <c r="O133" s="10"/>
      <c r="X133" s="22"/>
      <c r="Y133" s="9"/>
      <c r="Z133" s="10"/>
      <c r="AI133" s="23"/>
      <c r="AJ133" s="23"/>
    </row>
    <row r="134" spans="1:36" x14ac:dyDescent="0.2">
      <c r="A134" s="52" t="s">
        <v>44</v>
      </c>
      <c r="B134" s="3">
        <v>2952.462</v>
      </c>
      <c r="C134" s="11">
        <v>1.58</v>
      </c>
      <c r="D134" s="3">
        <v>2803.4059999999999</v>
      </c>
      <c r="E134" s="11">
        <v>1.51</v>
      </c>
      <c r="F134" s="3">
        <v>2737.0250000000001</v>
      </c>
      <c r="G134" s="11">
        <v>1.5</v>
      </c>
      <c r="H134" s="3">
        <v>2605.306</v>
      </c>
      <c r="I134" s="11">
        <v>1.44</v>
      </c>
      <c r="J134" s="3">
        <v>2586.4279999999999</v>
      </c>
      <c r="K134" s="11">
        <v>1.48</v>
      </c>
      <c r="L134" s="23"/>
      <c r="N134" s="9"/>
      <c r="O134" s="10"/>
      <c r="X134" s="22"/>
      <c r="Y134" s="9"/>
      <c r="Z134" s="10"/>
      <c r="AI134" s="23"/>
      <c r="AJ134" s="23"/>
    </row>
    <row r="135" spans="1:36" x14ac:dyDescent="0.2">
      <c r="A135" s="53" t="s">
        <v>45</v>
      </c>
      <c r="B135" s="30">
        <v>2421.931</v>
      </c>
      <c r="C135" s="31">
        <v>1.3</v>
      </c>
      <c r="D135" s="30">
        <v>2208.6979999999999</v>
      </c>
      <c r="E135" s="31">
        <v>1.19</v>
      </c>
      <c r="F135" s="30">
        <v>2190.2179999999998</v>
      </c>
      <c r="G135" s="31">
        <v>1.2</v>
      </c>
      <c r="H135" s="30">
        <v>2144.5740000000001</v>
      </c>
      <c r="I135" s="31">
        <v>1.19</v>
      </c>
      <c r="J135" s="30">
        <v>2023.338</v>
      </c>
      <c r="K135" s="31">
        <v>1.1499999999999999</v>
      </c>
      <c r="L135" s="23"/>
      <c r="N135" s="9"/>
      <c r="O135" s="10"/>
      <c r="X135" s="22"/>
      <c r="Y135" s="9"/>
      <c r="Z135" s="10"/>
      <c r="AI135" s="23"/>
      <c r="AJ135" s="23"/>
    </row>
    <row r="136" spans="1:36" x14ac:dyDescent="0.2">
      <c r="A136" s="86" t="s">
        <v>25</v>
      </c>
      <c r="B136" s="9"/>
      <c r="C136" s="9"/>
      <c r="D136" s="9"/>
      <c r="E136" s="10"/>
      <c r="F136" s="9"/>
      <c r="G136" s="10"/>
      <c r="H136" s="9"/>
      <c r="I136" s="10"/>
      <c r="J136" s="9"/>
      <c r="K136" s="10"/>
      <c r="L136" s="9"/>
      <c r="M136" s="10"/>
      <c r="N136" s="23"/>
    </row>
    <row r="137" spans="1:36" x14ac:dyDescent="0.2">
      <c r="A137" s="25" t="s">
        <v>27</v>
      </c>
      <c r="B137" s="9"/>
      <c r="C137" s="9"/>
      <c r="D137" s="9"/>
      <c r="E137" s="10"/>
      <c r="F137" s="9"/>
      <c r="G137" s="10"/>
      <c r="H137" s="9"/>
      <c r="I137" s="10"/>
      <c r="J137" s="9"/>
      <c r="K137" s="10"/>
      <c r="L137" s="9"/>
      <c r="M137" s="10"/>
      <c r="N137" s="23"/>
    </row>
    <row r="138" spans="1:36" x14ac:dyDescent="0.2">
      <c r="A138" s="25" t="s">
        <v>28</v>
      </c>
      <c r="B138" s="9"/>
      <c r="C138" s="9"/>
      <c r="D138" s="9"/>
      <c r="E138" s="10"/>
      <c r="F138" s="9"/>
      <c r="G138" s="10"/>
      <c r="H138" s="9"/>
      <c r="I138" s="10"/>
      <c r="J138" s="9"/>
      <c r="K138" s="10"/>
      <c r="L138" s="9"/>
      <c r="M138" s="10"/>
      <c r="N138" s="23"/>
    </row>
    <row r="139" spans="1:36" ht="24.75" customHeight="1" x14ac:dyDescent="0.2">
      <c r="A139" s="91" t="s">
        <v>64</v>
      </c>
      <c r="B139" s="91"/>
      <c r="C139" s="91"/>
      <c r="D139" s="91"/>
      <c r="E139" s="91"/>
      <c r="F139" s="91"/>
      <c r="G139" s="91"/>
      <c r="H139" s="91"/>
      <c r="I139" s="91"/>
      <c r="J139" s="91"/>
      <c r="K139" s="91"/>
      <c r="L139" s="91"/>
      <c r="M139" s="91"/>
      <c r="N139" s="23"/>
    </row>
    <row r="140" spans="1:36" x14ac:dyDescent="0.2">
      <c r="A140" s="87" t="s">
        <v>65</v>
      </c>
      <c r="B140" s="88"/>
      <c r="C140" s="88"/>
      <c r="D140" s="88"/>
      <c r="E140" s="88"/>
      <c r="F140" s="88"/>
      <c r="G140" s="88"/>
      <c r="H140" s="88"/>
      <c r="I140" s="88"/>
      <c r="J140" s="88"/>
      <c r="K140" s="88"/>
      <c r="L140" s="88"/>
      <c r="M140" s="88"/>
      <c r="N140" s="88"/>
    </row>
    <row r="141" spans="1:36" x14ac:dyDescent="0.2">
      <c r="A141" s="87" t="s">
        <v>57</v>
      </c>
      <c r="B141" s="88"/>
      <c r="C141" s="88"/>
      <c r="D141" s="88"/>
      <c r="E141" s="88"/>
      <c r="F141" s="88"/>
      <c r="G141" s="88"/>
      <c r="H141" s="88"/>
      <c r="I141" s="88"/>
      <c r="J141" s="88"/>
      <c r="K141" s="88"/>
      <c r="L141" s="88"/>
      <c r="M141" s="88"/>
      <c r="N141" s="88"/>
    </row>
    <row r="142" spans="1:36" x14ac:dyDescent="0.2">
      <c r="A142" s="87" t="s">
        <v>58</v>
      </c>
      <c r="B142" s="88"/>
      <c r="C142" s="88"/>
      <c r="D142" s="88"/>
      <c r="E142" s="88"/>
      <c r="F142" s="88"/>
      <c r="G142" s="88"/>
      <c r="H142" s="88"/>
      <c r="I142" s="88"/>
      <c r="J142" s="88"/>
      <c r="K142" s="88"/>
      <c r="L142" s="88"/>
      <c r="M142" s="88"/>
      <c r="N142" s="88"/>
    </row>
    <row r="143" spans="1:36" x14ac:dyDescent="0.2">
      <c r="A143" s="89"/>
      <c r="B143" s="9"/>
      <c r="C143" s="9"/>
      <c r="D143" s="9"/>
      <c r="E143" s="10"/>
      <c r="F143" s="9"/>
      <c r="G143" s="10"/>
      <c r="H143" s="9"/>
      <c r="I143" s="10"/>
      <c r="J143" s="9"/>
      <c r="K143" s="10"/>
      <c r="L143" s="9"/>
      <c r="M143" s="10"/>
      <c r="N143" s="23"/>
    </row>
    <row r="144" spans="1:36" ht="21.75" customHeight="1" x14ac:dyDescent="0.2">
      <c r="A144" s="92" t="s">
        <v>59</v>
      </c>
      <c r="B144" s="92"/>
      <c r="C144" s="92"/>
      <c r="D144" s="92"/>
      <c r="E144" s="92"/>
      <c r="F144" s="92"/>
      <c r="G144" s="92"/>
      <c r="H144" s="92"/>
      <c r="I144" s="92"/>
      <c r="J144" s="92"/>
      <c r="K144" s="92"/>
      <c r="L144" s="92"/>
      <c r="M144" s="92"/>
      <c r="N144" s="32"/>
    </row>
    <row r="145" spans="1:14" x14ac:dyDescent="0.2">
      <c r="A145" s="90" t="s">
        <v>55</v>
      </c>
      <c r="B145" s="90"/>
      <c r="C145" s="90"/>
      <c r="D145" s="90"/>
      <c r="E145" s="90"/>
      <c r="F145" s="90"/>
      <c r="G145" s="90"/>
      <c r="H145" s="90"/>
      <c r="I145" s="90"/>
      <c r="J145" s="90"/>
      <c r="K145" s="90"/>
      <c r="L145" s="90"/>
      <c r="M145" s="90"/>
      <c r="N145" s="90"/>
    </row>
    <row r="146" spans="1:14" x14ac:dyDescent="0.2">
      <c r="B146" s="9"/>
      <c r="C146" s="9"/>
      <c r="D146" s="9"/>
      <c r="E146" s="10"/>
      <c r="F146" s="9"/>
      <c r="G146" s="10"/>
      <c r="H146" s="9"/>
      <c r="I146" s="10"/>
      <c r="J146" s="9"/>
      <c r="K146" s="10"/>
      <c r="L146" s="9"/>
      <c r="M146" s="10"/>
      <c r="N146" s="23"/>
    </row>
  </sheetData>
  <mergeCells count="23">
    <mergeCell ref="V7:W7"/>
    <mergeCell ref="X7:Y7"/>
    <mergeCell ref="B6:Y6"/>
    <mergeCell ref="R7:S7"/>
    <mergeCell ref="T7:U7"/>
    <mergeCell ref="F7:G7"/>
    <mergeCell ref="J7:K7"/>
    <mergeCell ref="H7:I7"/>
    <mergeCell ref="L7:M7"/>
    <mergeCell ref="A139:M139"/>
    <mergeCell ref="A144:M144"/>
    <mergeCell ref="A6:A7"/>
    <mergeCell ref="N7:O7"/>
    <mergeCell ref="P7:Q7"/>
    <mergeCell ref="A73:A74"/>
    <mergeCell ref="D74:E74"/>
    <mergeCell ref="F74:G74"/>
    <mergeCell ref="H74:I74"/>
    <mergeCell ref="J74:K74"/>
    <mergeCell ref="D7:E7"/>
    <mergeCell ref="B7:C7"/>
    <mergeCell ref="B74:C74"/>
    <mergeCell ref="B73:K73"/>
  </mergeCells>
  <pageMargins left="0.5" right="0.5" top="0.18" bottom="0" header="0.17" footer="0.17"/>
  <pageSetup scale="60" fitToHeight="0" orientation="landscape" r:id="rId1"/>
  <rowBreaks count="1" manualBreakCount="1">
    <brk id="6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Races</vt:lpstr>
    </vt:vector>
  </TitlesOfParts>
  <Company>U.S. Department of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colla306</dc:creator>
  <cp:lastModifiedBy>Joel Horton</cp:lastModifiedBy>
  <cp:lastPrinted>2016-01-11T19:55:45Z</cp:lastPrinted>
  <dcterms:created xsi:type="dcterms:W3CDTF">2010-09-27T19:47:33Z</dcterms:created>
  <dcterms:modified xsi:type="dcterms:W3CDTF">2017-04-28T02:06:21Z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